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30" windowWidth="19320" windowHeight="8640" tabRatio="777"/>
  </bookViews>
  <sheets>
    <sheet name="Свод_итог" sheetId="13" r:id="rId1"/>
    <sheet name="реестр закл.договоров" sheetId="8" r:id="rId2"/>
  </sheets>
  <definedNames>
    <definedName name="_xlnm._FilterDatabase" localSheetId="1" hidden="1">'реестр закл.договоров'!$A$3:$O$1274</definedName>
    <definedName name="_xlnm._FilterDatabase" localSheetId="0" hidden="1">Свод_итог!$A$7:$Y$155</definedName>
    <definedName name="_xlnm.Print_Area" localSheetId="0">Свод_итог!$A$1:$K$155</definedName>
  </definedNames>
  <calcPr calcId="145621"/>
</workbook>
</file>

<file path=xl/calcChain.xml><?xml version="1.0" encoding="utf-8"?>
<calcChain xmlns="http://schemas.openxmlformats.org/spreadsheetml/2006/main">
  <c r="B16" i="8" l="1"/>
  <c r="B17" i="8" s="1"/>
  <c r="B18" i="8" s="1"/>
  <c r="B19" i="8" s="1"/>
  <c r="B20" i="8" s="1"/>
  <c r="B21" i="8" s="1"/>
  <c r="B22" i="8" s="1"/>
  <c r="B23" i="8" s="1"/>
  <c r="B24" i="8" s="1"/>
  <c r="B25" i="8" s="1"/>
  <c r="B27" i="8"/>
  <c r="B28" i="8" s="1"/>
  <c r="B29" i="8" s="1"/>
  <c r="B30" i="8" s="1"/>
  <c r="B31" i="8" s="1"/>
  <c r="B32" i="8" s="1"/>
  <c r="B33" i="8" s="1"/>
  <c r="B34" i="8" s="1"/>
  <c r="B35" i="8" s="1"/>
  <c r="B36" i="8" s="1"/>
  <c r="B38" i="8"/>
  <c r="B39" i="8" s="1"/>
  <c r="B40" i="8" s="1"/>
  <c r="B41" i="8" s="1"/>
  <c r="B42" i="8" s="1"/>
  <c r="B43" i="8" s="1"/>
  <c r="B44" i="8" s="1"/>
  <c r="B45" i="8" s="1"/>
  <c r="B46" i="8" s="1"/>
  <c r="B47" i="8" s="1"/>
  <c r="B49" i="8"/>
  <c r="B50" i="8" s="1"/>
  <c r="B51" i="8" s="1"/>
  <c r="B52" i="8" s="1"/>
  <c r="B53" i="8" s="1"/>
  <c r="B54" i="8" s="1"/>
  <c r="B55" i="8" s="1"/>
  <c r="B56" i="8" s="1"/>
  <c r="B57" i="8" s="1"/>
  <c r="B58" i="8" s="1"/>
  <c r="B60" i="8"/>
  <c r="B61" i="8" s="1"/>
  <c r="B62" i="8" s="1"/>
  <c r="B63" i="8" s="1"/>
  <c r="B64" i="8" s="1"/>
  <c r="B65" i="8" s="1"/>
  <c r="B66" i="8" s="1"/>
  <c r="B67" i="8" s="1"/>
  <c r="B68" i="8" s="1"/>
  <c r="B69" i="8" s="1"/>
  <c r="B71" i="8"/>
  <c r="B72" i="8" s="1"/>
  <c r="B73" i="8" s="1"/>
  <c r="B74" i="8" s="1"/>
  <c r="B75" i="8" s="1"/>
  <c r="B76" i="8" s="1"/>
  <c r="B77" i="8" s="1"/>
  <c r="B78" i="8" s="1"/>
  <c r="B79" i="8" s="1"/>
  <c r="B80" i="8" s="1"/>
  <c r="B82" i="8"/>
  <c r="B83" i="8" s="1"/>
  <c r="B84" i="8" s="1"/>
  <c r="B85" i="8" s="1"/>
  <c r="B86" i="8" s="1"/>
  <c r="B87" i="8" s="1"/>
  <c r="B88" i="8" s="1"/>
  <c r="B89" i="8" s="1"/>
  <c r="B90" i="8" s="1"/>
  <c r="B91" i="8" s="1"/>
  <c r="B93" i="8"/>
  <c r="B94" i="8" s="1"/>
  <c r="B95" i="8" s="1"/>
  <c r="B96" i="8" s="1"/>
  <c r="B97" i="8" s="1"/>
  <c r="B98" i="8" s="1"/>
  <c r="B99" i="8" s="1"/>
  <c r="B100" i="8" s="1"/>
  <c r="B101" i="8" s="1"/>
  <c r="B102" i="8" s="1"/>
  <c r="B104" i="8"/>
  <c r="B105" i="8" s="1"/>
  <c r="B106" i="8" s="1"/>
  <c r="B107" i="8" s="1"/>
  <c r="B108" i="8" s="1"/>
  <c r="B109" i="8" s="1"/>
  <c r="B110" i="8" s="1"/>
  <c r="B111" i="8" s="1"/>
  <c r="B112" i="8" s="1"/>
  <c r="B113" i="8" s="1"/>
  <c r="B115" i="8"/>
  <c r="B116" i="8" s="1"/>
  <c r="B117" i="8" s="1"/>
  <c r="B118" i="8" s="1"/>
  <c r="B119" i="8" s="1"/>
  <c r="B120" i="8" s="1"/>
  <c r="B121" i="8"/>
  <c r="B122" i="8" s="1"/>
  <c r="B123" i="8" s="1"/>
  <c r="B124" i="8" s="1"/>
  <c r="B126" i="8"/>
  <c r="B127" i="8" s="1"/>
  <c r="B128" i="8" s="1"/>
  <c r="B129" i="8" s="1"/>
  <c r="B130" i="8" s="1"/>
  <c r="B131" i="8" s="1"/>
  <c r="B132" i="8" s="1"/>
  <c r="B133" i="8" s="1"/>
  <c r="B134" i="8" s="1"/>
  <c r="B135" i="8" s="1"/>
  <c r="B137" i="8"/>
  <c r="B138" i="8" s="1"/>
  <c r="B139" i="8"/>
  <c r="B140" i="8" s="1"/>
  <c r="B141" i="8" s="1"/>
  <c r="B142" i="8" s="1"/>
  <c r="B143" i="8" s="1"/>
  <c r="B144" i="8" s="1"/>
  <c r="B145" i="8" s="1"/>
  <c r="B146" i="8" s="1"/>
  <c r="B148" i="8"/>
  <c r="B149" i="8" s="1"/>
  <c r="B150" i="8" s="1"/>
  <c r="B151" i="8" s="1"/>
  <c r="B152" i="8" s="1"/>
  <c r="B153" i="8" s="1"/>
  <c r="B154" i="8" s="1"/>
  <c r="B155" i="8" s="1"/>
  <c r="B156" i="8" s="1"/>
  <c r="B157" i="8" s="1"/>
  <c r="B159" i="8"/>
  <c r="B160" i="8" s="1"/>
  <c r="B161" i="8"/>
  <c r="B162" i="8" s="1"/>
  <c r="B163" i="8" s="1"/>
  <c r="B164" i="8" s="1"/>
  <c r="B165" i="8" s="1"/>
  <c r="B166" i="8" s="1"/>
  <c r="B167" i="8" s="1"/>
  <c r="B168" i="8" s="1"/>
  <c r="B170" i="8"/>
  <c r="B171" i="8" s="1"/>
  <c r="B172" i="8" s="1"/>
  <c r="B173" i="8" s="1"/>
  <c r="B174" i="8" s="1"/>
  <c r="B175" i="8" s="1"/>
  <c r="B176" i="8" s="1"/>
  <c r="B177" i="8" s="1"/>
  <c r="B178" i="8" s="1"/>
  <c r="B179" i="8" s="1"/>
  <c r="B181" i="8"/>
  <c r="B182" i="8" s="1"/>
  <c r="B183" i="8"/>
  <c r="B184" i="8" s="1"/>
  <c r="B185" i="8" s="1"/>
  <c r="B186" i="8" s="1"/>
  <c r="B187" i="8" s="1"/>
  <c r="B188" i="8" s="1"/>
  <c r="B189" i="8" s="1"/>
  <c r="B190" i="8" s="1"/>
  <c r="B192" i="8"/>
  <c r="B193" i="8" s="1"/>
  <c r="B194" i="8" s="1"/>
  <c r="B195" i="8" s="1"/>
  <c r="B196" i="8" s="1"/>
  <c r="B197" i="8" s="1"/>
  <c r="B198" i="8" s="1"/>
  <c r="B199" i="8" s="1"/>
  <c r="B200" i="8" s="1"/>
  <c r="B201" i="8" s="1"/>
  <c r="B203" i="8"/>
  <c r="B204" i="8"/>
  <c r="B205" i="8" s="1"/>
  <c r="B206" i="8" s="1"/>
  <c r="B207" i="8" s="1"/>
  <c r="B208" i="8" s="1"/>
  <c r="B209" i="8" s="1"/>
  <c r="B210" i="8" s="1"/>
  <c r="B211" i="8" s="1"/>
  <c r="B212" i="8" s="1"/>
  <c r="B214" i="8"/>
  <c r="B215" i="8"/>
  <c r="B216" i="8" s="1"/>
  <c r="B217" i="8" s="1"/>
  <c r="B218" i="8" s="1"/>
  <c r="B219" i="8" s="1"/>
  <c r="B220" i="8" s="1"/>
  <c r="B221" i="8" s="1"/>
  <c r="B222" i="8" s="1"/>
  <c r="B223" i="8" s="1"/>
  <c r="B225" i="8"/>
  <c r="B226" i="8"/>
  <c r="B227" i="8" s="1"/>
  <c r="B228" i="8" s="1"/>
  <c r="B229" i="8" s="1"/>
  <c r="B230" i="8" s="1"/>
  <c r="B231" i="8" s="1"/>
  <c r="B232" i="8" s="1"/>
  <c r="B233" i="8" s="1"/>
  <c r="B234" i="8" s="1"/>
  <c r="B236" i="8"/>
  <c r="B237" i="8"/>
  <c r="B238" i="8" s="1"/>
  <c r="B239" i="8" s="1"/>
  <c r="B240" i="8" s="1"/>
  <c r="B241" i="8" s="1"/>
  <c r="B242" i="8" s="1"/>
  <c r="B243" i="8" s="1"/>
  <c r="B244" i="8" s="1"/>
  <c r="B245" i="8" s="1"/>
  <c r="B247" i="8"/>
  <c r="B248" i="8"/>
  <c r="B249" i="8" s="1"/>
  <c r="B250" i="8" s="1"/>
  <c r="B251" i="8" s="1"/>
  <c r="B252" i="8" s="1"/>
  <c r="B253" i="8" s="1"/>
  <c r="B254" i="8" s="1"/>
  <c r="B255" i="8" s="1"/>
  <c r="B256" i="8" s="1"/>
  <c r="B258" i="8"/>
  <c r="B259" i="8"/>
  <c r="B260" i="8" s="1"/>
  <c r="B261" i="8" s="1"/>
  <c r="B262" i="8" s="1"/>
  <c r="B263" i="8" s="1"/>
  <c r="B264" i="8" s="1"/>
  <c r="B265" i="8" s="1"/>
  <c r="B266" i="8" s="1"/>
  <c r="B267" i="8" s="1"/>
  <c r="B269" i="8"/>
  <c r="B270" i="8"/>
  <c r="B271" i="8" s="1"/>
  <c r="B272" i="8" s="1"/>
  <c r="B273" i="8" s="1"/>
  <c r="B274" i="8" s="1"/>
  <c r="B275" i="8" s="1"/>
  <c r="B276" i="8" s="1"/>
  <c r="B277" i="8" s="1"/>
  <c r="B278" i="8" s="1"/>
  <c r="B280" i="8"/>
  <c r="B281" i="8"/>
  <c r="B282" i="8" s="1"/>
  <c r="B283" i="8" s="1"/>
  <c r="B284" i="8" s="1"/>
  <c r="B285" i="8" s="1"/>
  <c r="B286" i="8" s="1"/>
  <c r="B287" i="8" s="1"/>
  <c r="B288" i="8" s="1"/>
  <c r="B289" i="8" s="1"/>
  <c r="B291" i="8"/>
  <c r="B292" i="8"/>
  <c r="B293" i="8" s="1"/>
  <c r="B294" i="8" s="1"/>
  <c r="B295" i="8" s="1"/>
  <c r="B296" i="8" s="1"/>
  <c r="B297" i="8" s="1"/>
  <c r="B298" i="8" s="1"/>
  <c r="B299" i="8" s="1"/>
  <c r="B300" i="8" s="1"/>
  <c r="B302" i="8"/>
  <c r="B303" i="8"/>
  <c r="B304" i="8" s="1"/>
  <c r="B305" i="8" s="1"/>
  <c r="B306" i="8" s="1"/>
  <c r="B307" i="8" s="1"/>
  <c r="B308" i="8" s="1"/>
  <c r="B309" i="8" s="1"/>
  <c r="B310" i="8" s="1"/>
  <c r="B311" i="8" s="1"/>
  <c r="B313" i="8"/>
  <c r="B314" i="8"/>
  <c r="B315" i="8" s="1"/>
  <c r="B316" i="8" s="1"/>
  <c r="B317" i="8" s="1"/>
  <c r="B318" i="8" s="1"/>
  <c r="B319" i="8" s="1"/>
  <c r="B320" i="8" s="1"/>
  <c r="B321" i="8" s="1"/>
  <c r="B322" i="8" s="1"/>
  <c r="B324" i="8"/>
  <c r="B325" i="8"/>
  <c r="B326" i="8" s="1"/>
  <c r="B327" i="8" s="1"/>
  <c r="B328" i="8" s="1"/>
  <c r="B329" i="8" s="1"/>
  <c r="B330" i="8" s="1"/>
  <c r="B331" i="8" s="1"/>
  <c r="B332" i="8" s="1"/>
  <c r="B333" i="8" s="1"/>
  <c r="B335" i="8"/>
  <c r="B336" i="8"/>
  <c r="B337" i="8" s="1"/>
  <c r="B338" i="8" s="1"/>
  <c r="B339" i="8" s="1"/>
  <c r="B340" i="8" s="1"/>
  <c r="B341" i="8" s="1"/>
  <c r="B342" i="8" s="1"/>
  <c r="B343" i="8" s="1"/>
  <c r="B344" i="8" s="1"/>
  <c r="B346" i="8"/>
  <c r="B347" i="8"/>
  <c r="B348" i="8" s="1"/>
  <c r="B349" i="8" s="1"/>
  <c r="B350" i="8" s="1"/>
  <c r="B351" i="8" s="1"/>
  <c r="B352" i="8" s="1"/>
  <c r="B353" i="8" s="1"/>
  <c r="B354" i="8" s="1"/>
  <c r="B355" i="8" s="1"/>
  <c r="B357" i="8"/>
  <c r="B358" i="8"/>
  <c r="B359" i="8" s="1"/>
  <c r="B360" i="8" s="1"/>
  <c r="B361" i="8" s="1"/>
  <c r="B362" i="8" s="1"/>
  <c r="B363" i="8" s="1"/>
  <c r="B364" i="8" s="1"/>
  <c r="B365" i="8" s="1"/>
  <c r="B366" i="8" s="1"/>
  <c r="B368" i="8"/>
  <c r="B369" i="8"/>
  <c r="B370" i="8" s="1"/>
  <c r="B371" i="8" s="1"/>
  <c r="B372" i="8" s="1"/>
  <c r="B373" i="8" s="1"/>
  <c r="B374" i="8" s="1"/>
  <c r="B375" i="8" s="1"/>
  <c r="B376" i="8" s="1"/>
  <c r="B377" i="8" s="1"/>
  <c r="B379" i="8"/>
  <c r="B380" i="8"/>
  <c r="B381" i="8" s="1"/>
  <c r="B382" i="8" s="1"/>
  <c r="B383" i="8" s="1"/>
  <c r="B384" i="8" s="1"/>
  <c r="B385" i="8" s="1"/>
  <c r="B386" i="8" s="1"/>
  <c r="B387" i="8" s="1"/>
  <c r="B388" i="8" s="1"/>
  <c r="B390" i="8"/>
  <c r="B391" i="8"/>
  <c r="B392" i="8" s="1"/>
  <c r="B393" i="8" s="1"/>
  <c r="B394" i="8" s="1"/>
  <c r="B395" i="8" s="1"/>
  <c r="B396" i="8" s="1"/>
  <c r="B397" i="8" s="1"/>
  <c r="B398" i="8" s="1"/>
  <c r="B399" i="8" s="1"/>
  <c r="B401" i="8"/>
  <c r="B402" i="8"/>
  <c r="B403" i="8" s="1"/>
  <c r="B404" i="8" s="1"/>
  <c r="B405" i="8" s="1"/>
  <c r="B406" i="8" s="1"/>
  <c r="B407" i="8" s="1"/>
  <c r="B408" i="8" s="1"/>
  <c r="B409" i="8" s="1"/>
  <c r="B410" i="8" s="1"/>
  <c r="B412" i="8"/>
  <c r="B413" i="8"/>
  <c r="B414" i="8" s="1"/>
  <c r="B415" i="8" s="1"/>
  <c r="B416" i="8" s="1"/>
  <c r="B417" i="8" s="1"/>
  <c r="B418" i="8" s="1"/>
  <c r="B419" i="8" s="1"/>
  <c r="B420" i="8" s="1"/>
  <c r="B421" i="8" s="1"/>
  <c r="B423" i="8"/>
  <c r="B424" i="8"/>
  <c r="B425" i="8" s="1"/>
  <c r="B426" i="8" s="1"/>
  <c r="B427" i="8" s="1"/>
  <c r="B428" i="8" s="1"/>
  <c r="B429" i="8" s="1"/>
  <c r="B430" i="8" s="1"/>
  <c r="B431" i="8" s="1"/>
  <c r="B432" i="8" s="1"/>
  <c r="B434" i="8"/>
  <c r="B435" i="8"/>
  <c r="B436" i="8" s="1"/>
  <c r="B437" i="8" s="1"/>
  <c r="B438" i="8" s="1"/>
  <c r="B439" i="8" s="1"/>
  <c r="B440" i="8" s="1"/>
  <c r="B441" i="8" s="1"/>
  <c r="B442" i="8" s="1"/>
  <c r="B443" i="8" s="1"/>
  <c r="B445" i="8"/>
  <c r="B446" i="8"/>
  <c r="B447" i="8" s="1"/>
  <c r="B448" i="8" s="1"/>
  <c r="B449" i="8" s="1"/>
  <c r="B450" i="8" s="1"/>
  <c r="B451" i="8" s="1"/>
  <c r="B452" i="8" s="1"/>
  <c r="B453" i="8" s="1"/>
  <c r="B454" i="8" s="1"/>
  <c r="B456" i="8"/>
  <c r="B457" i="8"/>
  <c r="B458" i="8" s="1"/>
  <c r="B459" i="8" s="1"/>
  <c r="B460" i="8" s="1"/>
  <c r="B461" i="8" s="1"/>
  <c r="B462" i="8" s="1"/>
  <c r="B463" i="8" s="1"/>
  <c r="B464" i="8" s="1"/>
  <c r="B465" i="8" s="1"/>
  <c r="B467" i="8"/>
  <c r="B468" i="8"/>
  <c r="B469" i="8" s="1"/>
  <c r="B470" i="8" s="1"/>
  <c r="B471" i="8" s="1"/>
  <c r="B472" i="8" s="1"/>
  <c r="B473" i="8" s="1"/>
  <c r="B474" i="8" s="1"/>
  <c r="B475" i="8" s="1"/>
  <c r="B476" i="8" s="1"/>
  <c r="B478" i="8"/>
  <c r="B479" i="8"/>
  <c r="B480" i="8" s="1"/>
  <c r="B481" i="8" s="1"/>
  <c r="B482" i="8" s="1"/>
  <c r="B483" i="8" s="1"/>
  <c r="B484" i="8" s="1"/>
  <c r="B485" i="8" s="1"/>
  <c r="B486" i="8" s="1"/>
  <c r="B487" i="8" s="1"/>
  <c r="B489" i="8"/>
  <c r="B490" i="8"/>
  <c r="B491" i="8" s="1"/>
  <c r="B492" i="8" s="1"/>
  <c r="B493" i="8" s="1"/>
  <c r="B494" i="8" s="1"/>
  <c r="B495" i="8" s="1"/>
  <c r="B496" i="8" s="1"/>
  <c r="B497" i="8" s="1"/>
  <c r="B498" i="8" s="1"/>
  <c r="B500" i="8"/>
  <c r="B501" i="8"/>
  <c r="B502" i="8" s="1"/>
  <c r="B503" i="8" s="1"/>
  <c r="B504" i="8" s="1"/>
  <c r="B505" i="8" s="1"/>
  <c r="B506" i="8" s="1"/>
  <c r="B507" i="8" s="1"/>
  <c r="B508" i="8" s="1"/>
  <c r="B509" i="8" s="1"/>
  <c r="B511" i="8"/>
  <c r="B512" i="8"/>
  <c r="B513" i="8" s="1"/>
  <c r="B514" i="8" s="1"/>
  <c r="B515" i="8" s="1"/>
  <c r="B516" i="8" s="1"/>
  <c r="B517" i="8" s="1"/>
  <c r="B518" i="8" s="1"/>
  <c r="B519" i="8" s="1"/>
  <c r="B520" i="8" s="1"/>
  <c r="B522" i="8"/>
  <c r="B523" i="8"/>
  <c r="B524" i="8" s="1"/>
  <c r="B525" i="8" s="1"/>
  <c r="B526" i="8" s="1"/>
  <c r="B527" i="8" s="1"/>
  <c r="B528" i="8" s="1"/>
  <c r="B529" i="8" s="1"/>
  <c r="B530" i="8" s="1"/>
  <c r="B531" i="8" s="1"/>
  <c r="B533" i="8"/>
  <c r="B534" i="8"/>
  <c r="B535" i="8" s="1"/>
  <c r="B536" i="8" s="1"/>
  <c r="B537" i="8" s="1"/>
  <c r="B538" i="8" s="1"/>
  <c r="B539" i="8" s="1"/>
  <c r="B540" i="8" s="1"/>
  <c r="B541" i="8" s="1"/>
  <c r="B542" i="8" s="1"/>
  <c r="B544" i="8"/>
  <c r="B545" i="8"/>
  <c r="B546" i="8" s="1"/>
  <c r="B547" i="8" s="1"/>
  <c r="B548" i="8" s="1"/>
  <c r="B549" i="8" s="1"/>
  <c r="B550" i="8" s="1"/>
  <c r="B551" i="8" s="1"/>
  <c r="B552" i="8" s="1"/>
  <c r="B553" i="8" s="1"/>
  <c r="B555" i="8"/>
  <c r="B556" i="8"/>
  <c r="B557" i="8" s="1"/>
  <c r="B558" i="8" s="1"/>
  <c r="B559" i="8" s="1"/>
  <c r="B560" i="8" s="1"/>
  <c r="B561" i="8" s="1"/>
  <c r="B562" i="8" s="1"/>
  <c r="B563" i="8" s="1"/>
  <c r="B564" i="8" s="1"/>
  <c r="B566" i="8"/>
  <c r="B567" i="8"/>
  <c r="B568" i="8" s="1"/>
  <c r="B569" i="8" s="1"/>
  <c r="B570" i="8" s="1"/>
  <c r="B571" i="8" s="1"/>
  <c r="B572" i="8" s="1"/>
  <c r="B573" i="8" s="1"/>
  <c r="B574" i="8" s="1"/>
  <c r="B575" i="8" s="1"/>
  <c r="B577" i="8"/>
  <c r="B578" i="8"/>
  <c r="B579" i="8" s="1"/>
  <c r="B580" i="8" s="1"/>
  <c r="B581" i="8" s="1"/>
  <c r="B582" i="8" s="1"/>
  <c r="B583" i="8" s="1"/>
  <c r="B584" i="8" s="1"/>
  <c r="B585" i="8" s="1"/>
  <c r="B586" i="8" s="1"/>
  <c r="B588" i="8"/>
  <c r="B589" i="8"/>
  <c r="B590" i="8" s="1"/>
  <c r="B591" i="8" s="1"/>
  <c r="B592" i="8" s="1"/>
  <c r="B593" i="8" s="1"/>
  <c r="B594" i="8" s="1"/>
  <c r="B595" i="8" s="1"/>
  <c r="B596" i="8" s="1"/>
  <c r="B597" i="8" s="1"/>
  <c r="B599" i="8"/>
  <c r="B600" i="8"/>
  <c r="B601" i="8" s="1"/>
  <c r="B602" i="8" s="1"/>
  <c r="B603" i="8" s="1"/>
  <c r="B604" i="8" s="1"/>
  <c r="B605" i="8" s="1"/>
  <c r="B606" i="8" s="1"/>
  <c r="B607" i="8" s="1"/>
  <c r="B608" i="8" s="1"/>
  <c r="B610" i="8"/>
  <c r="B611" i="8"/>
  <c r="B612" i="8" s="1"/>
  <c r="B613" i="8" s="1"/>
  <c r="B614" i="8" s="1"/>
  <c r="B615" i="8" s="1"/>
  <c r="B616" i="8" s="1"/>
  <c r="B617" i="8" s="1"/>
  <c r="B618" i="8" s="1"/>
  <c r="B619" i="8" s="1"/>
  <c r="B621" i="8"/>
  <c r="B622" i="8"/>
  <c r="B623" i="8" s="1"/>
  <c r="B624" i="8" s="1"/>
  <c r="B625" i="8" s="1"/>
  <c r="B626" i="8" s="1"/>
  <c r="B627" i="8" s="1"/>
  <c r="B628" i="8" s="1"/>
  <c r="B629" i="8" s="1"/>
  <c r="B630" i="8" s="1"/>
  <c r="B632" i="8"/>
  <c r="B633" i="8"/>
  <c r="B634" i="8" s="1"/>
  <c r="B635" i="8" s="1"/>
  <c r="B636" i="8" s="1"/>
  <c r="B637" i="8" s="1"/>
  <c r="B638" i="8" s="1"/>
  <c r="B639" i="8" s="1"/>
  <c r="B640" i="8" s="1"/>
  <c r="B641" i="8" s="1"/>
  <c r="B643" i="8"/>
  <c r="B644" i="8"/>
  <c r="B645" i="8" s="1"/>
  <c r="B646" i="8" s="1"/>
  <c r="B647" i="8" s="1"/>
  <c r="B648" i="8" s="1"/>
  <c r="B649" i="8" s="1"/>
  <c r="B650" i="8" s="1"/>
  <c r="B651" i="8" s="1"/>
  <c r="B652" i="8" s="1"/>
  <c r="B654" i="8"/>
  <c r="B655" i="8"/>
  <c r="B656" i="8" s="1"/>
  <c r="B657" i="8" s="1"/>
  <c r="B658" i="8" s="1"/>
  <c r="B659" i="8" s="1"/>
  <c r="B660" i="8" s="1"/>
  <c r="B661" i="8" s="1"/>
  <c r="B662" i="8" s="1"/>
  <c r="B663" i="8" s="1"/>
  <c r="B665" i="8"/>
  <c r="B666" i="8"/>
  <c r="B667" i="8" s="1"/>
  <c r="B668" i="8" s="1"/>
  <c r="B669" i="8" s="1"/>
  <c r="B670" i="8" s="1"/>
  <c r="B671" i="8" s="1"/>
  <c r="B672" i="8" s="1"/>
  <c r="B673" i="8" s="1"/>
  <c r="B674" i="8" s="1"/>
  <c r="B676" i="8"/>
  <c r="B677" i="8"/>
  <c r="B678" i="8" s="1"/>
  <c r="B679" i="8" s="1"/>
  <c r="B680" i="8" s="1"/>
  <c r="B681" i="8" s="1"/>
  <c r="B682" i="8" s="1"/>
  <c r="B683" i="8" s="1"/>
  <c r="B684" i="8" s="1"/>
  <c r="B685" i="8" s="1"/>
  <c r="B687" i="8"/>
  <c r="B688" i="8"/>
  <c r="B689" i="8" s="1"/>
  <c r="B690" i="8" s="1"/>
  <c r="B691" i="8" s="1"/>
  <c r="B692" i="8" s="1"/>
  <c r="B693" i="8" s="1"/>
  <c r="B694" i="8" s="1"/>
  <c r="B695" i="8" s="1"/>
  <c r="B696" i="8" s="1"/>
  <c r="B698" i="8"/>
  <c r="B699" i="8"/>
  <c r="B700" i="8" s="1"/>
  <c r="B701" i="8" s="1"/>
  <c r="B702" i="8" s="1"/>
  <c r="B703" i="8" s="1"/>
  <c r="B704" i="8" s="1"/>
  <c r="B705" i="8" s="1"/>
  <c r="B706" i="8" s="1"/>
  <c r="B707" i="8" s="1"/>
  <c r="B709" i="8"/>
  <c r="B710" i="8"/>
  <c r="B711" i="8" s="1"/>
  <c r="B712" i="8" s="1"/>
  <c r="B713" i="8" s="1"/>
  <c r="B714" i="8" s="1"/>
  <c r="B715" i="8" s="1"/>
  <c r="B716" i="8" s="1"/>
  <c r="B717" i="8" s="1"/>
  <c r="B718" i="8" s="1"/>
  <c r="B720" i="8"/>
  <c r="B721" i="8"/>
  <c r="B722" i="8" s="1"/>
  <c r="B723" i="8" s="1"/>
  <c r="B724" i="8" s="1"/>
  <c r="B725" i="8" s="1"/>
  <c r="B726" i="8" s="1"/>
  <c r="B727" i="8" s="1"/>
  <c r="B728" i="8" s="1"/>
  <c r="B729" i="8" s="1"/>
  <c r="B731" i="8"/>
  <c r="B732" i="8"/>
  <c r="B733" i="8" s="1"/>
  <c r="B734" i="8" s="1"/>
  <c r="B735" i="8" s="1"/>
  <c r="B736" i="8" s="1"/>
  <c r="B737" i="8" s="1"/>
  <c r="B738" i="8" s="1"/>
  <c r="B739" i="8" s="1"/>
  <c r="B740" i="8" s="1"/>
  <c r="B742" i="8"/>
  <c r="B743" i="8"/>
  <c r="B744" i="8" s="1"/>
  <c r="B745" i="8" s="1"/>
  <c r="B746" i="8" s="1"/>
  <c r="B747" i="8" s="1"/>
  <c r="B748" i="8" s="1"/>
  <c r="B749" i="8" s="1"/>
  <c r="B750" i="8" s="1"/>
  <c r="B751" i="8" s="1"/>
  <c r="B753" i="8"/>
  <c r="B754" i="8"/>
  <c r="B755" i="8" s="1"/>
  <c r="B756" i="8" s="1"/>
  <c r="B757" i="8" s="1"/>
  <c r="B758" i="8" s="1"/>
  <c r="B759" i="8" s="1"/>
  <c r="B760" i="8" s="1"/>
  <c r="B761" i="8" s="1"/>
  <c r="B762" i="8" s="1"/>
  <c r="B764" i="8"/>
  <c r="B765" i="8"/>
  <c r="B766" i="8" s="1"/>
  <c r="B767" i="8" s="1"/>
  <c r="B768" i="8" s="1"/>
  <c r="B769" i="8" s="1"/>
  <c r="B770" i="8" s="1"/>
  <c r="B771" i="8" s="1"/>
  <c r="B772" i="8" s="1"/>
  <c r="B773" i="8" s="1"/>
  <c r="B775" i="8"/>
  <c r="B776" i="8"/>
  <c r="B777" i="8" s="1"/>
  <c r="B778" i="8" s="1"/>
  <c r="B779" i="8" s="1"/>
  <c r="B780" i="8" s="1"/>
  <c r="B781" i="8" s="1"/>
  <c r="B782" i="8" s="1"/>
  <c r="B783" i="8" s="1"/>
  <c r="B784" i="8" s="1"/>
  <c r="B786" i="8"/>
  <c r="B787" i="8"/>
  <c r="B788" i="8" s="1"/>
  <c r="B789" i="8" s="1"/>
  <c r="B790" i="8" s="1"/>
  <c r="B791" i="8" s="1"/>
  <c r="B792" i="8" s="1"/>
  <c r="B793" i="8" s="1"/>
  <c r="B794" i="8" s="1"/>
  <c r="B795" i="8" s="1"/>
  <c r="B797" i="8"/>
  <c r="B798" i="8"/>
  <c r="B799" i="8" s="1"/>
  <c r="B800" i="8" s="1"/>
  <c r="B801" i="8" s="1"/>
  <c r="B802" i="8" s="1"/>
  <c r="B803" i="8" s="1"/>
  <c r="B804" i="8" s="1"/>
  <c r="B805" i="8" s="1"/>
  <c r="B806" i="8" s="1"/>
  <c r="B808" i="8"/>
  <c r="B809" i="8"/>
  <c r="B810" i="8" s="1"/>
  <c r="B811" i="8" s="1"/>
  <c r="B812" i="8" s="1"/>
  <c r="B813" i="8" s="1"/>
  <c r="B814" i="8" s="1"/>
  <c r="B815" i="8" s="1"/>
  <c r="B816" i="8" s="1"/>
  <c r="B817" i="8" s="1"/>
  <c r="B819" i="8"/>
  <c r="B820" i="8"/>
  <c r="B821" i="8" s="1"/>
  <c r="B822" i="8" s="1"/>
  <c r="B823" i="8" s="1"/>
  <c r="B824" i="8" s="1"/>
  <c r="B825" i="8" s="1"/>
  <c r="B826" i="8" s="1"/>
  <c r="B827" i="8" s="1"/>
  <c r="B828" i="8" s="1"/>
  <c r="B830" i="8"/>
  <c r="B831" i="8"/>
  <c r="B832" i="8" s="1"/>
  <c r="B833" i="8" s="1"/>
  <c r="B834" i="8" s="1"/>
  <c r="B835" i="8" s="1"/>
  <c r="B836" i="8" s="1"/>
  <c r="B837" i="8" s="1"/>
  <c r="B838" i="8" s="1"/>
  <c r="B839" i="8" s="1"/>
  <c r="B841" i="8"/>
  <c r="B842" i="8"/>
  <c r="B843" i="8" s="1"/>
  <c r="B844" i="8" s="1"/>
  <c r="B845" i="8" s="1"/>
  <c r="B846" i="8" s="1"/>
  <c r="B847" i="8" s="1"/>
  <c r="B848" i="8" s="1"/>
  <c r="B849" i="8" s="1"/>
  <c r="B850" i="8" s="1"/>
  <c r="B852" i="8"/>
  <c r="B853" i="8"/>
  <c r="B854" i="8" s="1"/>
  <c r="B855" i="8" s="1"/>
  <c r="B856" i="8" s="1"/>
  <c r="B857" i="8" s="1"/>
  <c r="B858" i="8" s="1"/>
  <c r="B859" i="8" s="1"/>
  <c r="B860" i="8" s="1"/>
  <c r="B861" i="8" s="1"/>
  <c r="B863" i="8"/>
  <c r="B864" i="8"/>
  <c r="B865" i="8" s="1"/>
  <c r="B866" i="8" s="1"/>
  <c r="B867" i="8" s="1"/>
  <c r="B868" i="8" s="1"/>
  <c r="B869" i="8" s="1"/>
  <c r="B870" i="8" s="1"/>
  <c r="B871" i="8" s="1"/>
  <c r="B872" i="8" s="1"/>
  <c r="B874" i="8"/>
  <c r="B875" i="8"/>
  <c r="B876" i="8" s="1"/>
  <c r="B877" i="8" s="1"/>
  <c r="B878" i="8" s="1"/>
  <c r="B879" i="8" s="1"/>
  <c r="B880" i="8" s="1"/>
  <c r="B881" i="8" s="1"/>
  <c r="B882" i="8" s="1"/>
  <c r="B883" i="8" s="1"/>
  <c r="B885" i="8"/>
  <c r="B886" i="8"/>
  <c r="B887" i="8" s="1"/>
  <c r="B888" i="8" s="1"/>
  <c r="B889" i="8" s="1"/>
  <c r="B890" i="8" s="1"/>
  <c r="B891" i="8" s="1"/>
  <c r="B892" i="8" s="1"/>
  <c r="B893" i="8" s="1"/>
  <c r="B894" i="8" s="1"/>
  <c r="B896" i="8"/>
  <c r="B897" i="8"/>
  <c r="B898" i="8" s="1"/>
  <c r="B899" i="8" s="1"/>
  <c r="B900" i="8" s="1"/>
  <c r="B901" i="8" s="1"/>
  <c r="B902" i="8" s="1"/>
  <c r="B903" i="8" s="1"/>
  <c r="B904" i="8" s="1"/>
  <c r="B905" i="8" s="1"/>
  <c r="B907" i="8"/>
  <c r="B908" i="8"/>
  <c r="B909" i="8" s="1"/>
  <c r="B910" i="8" s="1"/>
  <c r="B911" i="8" s="1"/>
  <c r="B912" i="8" s="1"/>
  <c r="B913" i="8" s="1"/>
  <c r="B914" i="8" s="1"/>
  <c r="B915" i="8" s="1"/>
  <c r="B916" i="8" s="1"/>
  <c r="B918" i="8"/>
  <c r="B919" i="8"/>
  <c r="B920" i="8" s="1"/>
  <c r="B921" i="8" s="1"/>
  <c r="B922" i="8" s="1"/>
  <c r="B923" i="8" s="1"/>
  <c r="B924" i="8" s="1"/>
  <c r="B925" i="8" s="1"/>
  <c r="B926" i="8" s="1"/>
  <c r="B927" i="8" s="1"/>
  <c r="B929" i="8"/>
  <c r="B930" i="8"/>
  <c r="B931" i="8" s="1"/>
  <c r="B932" i="8" s="1"/>
  <c r="B933" i="8" s="1"/>
  <c r="B934" i="8" s="1"/>
  <c r="B935" i="8" s="1"/>
  <c r="B936" i="8" s="1"/>
  <c r="B937" i="8" s="1"/>
  <c r="B938" i="8" s="1"/>
  <c r="B940" i="8"/>
  <c r="B941" i="8"/>
  <c r="B942" i="8" s="1"/>
  <c r="B943" i="8" s="1"/>
  <c r="B944" i="8" s="1"/>
  <c r="B945" i="8" s="1"/>
  <c r="B946" i="8" s="1"/>
  <c r="B947" i="8" s="1"/>
  <c r="B948" i="8" s="1"/>
  <c r="B949" i="8" s="1"/>
  <c r="B951" i="8"/>
  <c r="B952" i="8"/>
  <c r="B953" i="8" s="1"/>
  <c r="B954" i="8" s="1"/>
  <c r="B955" i="8" s="1"/>
  <c r="B956" i="8" s="1"/>
  <c r="B957" i="8" s="1"/>
  <c r="B958" i="8" s="1"/>
  <c r="B959" i="8" s="1"/>
  <c r="B960" i="8" s="1"/>
  <c r="B962" i="8"/>
  <c r="B963" i="8"/>
  <c r="B964" i="8" s="1"/>
  <c r="B965" i="8" s="1"/>
  <c r="B966" i="8" s="1"/>
  <c r="B967" i="8" s="1"/>
  <c r="B968" i="8" s="1"/>
  <c r="B969" i="8" s="1"/>
  <c r="B970" i="8" s="1"/>
  <c r="B971" i="8" s="1"/>
  <c r="B973" i="8"/>
  <c r="B974" i="8"/>
  <c r="B975" i="8" s="1"/>
  <c r="B976" i="8" s="1"/>
  <c r="B977" i="8" s="1"/>
  <c r="B978" i="8" s="1"/>
  <c r="B979" i="8" s="1"/>
  <c r="B980" i="8" s="1"/>
  <c r="B981" i="8" s="1"/>
  <c r="B982" i="8" s="1"/>
  <c r="B984" i="8"/>
  <c r="B985" i="8"/>
  <c r="B986" i="8" s="1"/>
  <c r="B987" i="8" s="1"/>
  <c r="B988" i="8" s="1"/>
  <c r="B989" i="8" s="1"/>
  <c r="B990" i="8" s="1"/>
  <c r="B991" i="8" s="1"/>
  <c r="B992" i="8" s="1"/>
  <c r="B993" i="8" s="1"/>
  <c r="B995" i="8"/>
  <c r="B996" i="8"/>
  <c r="B997" i="8" s="1"/>
  <c r="B998" i="8" s="1"/>
  <c r="B999" i="8" s="1"/>
  <c r="B1000" i="8" s="1"/>
  <c r="B1001" i="8" s="1"/>
  <c r="B1002" i="8" s="1"/>
  <c r="B1003" i="8" s="1"/>
  <c r="B1004" i="8" s="1"/>
  <c r="B1006" i="8"/>
  <c r="B1007" i="8"/>
  <c r="B1008" i="8" s="1"/>
  <c r="B1009" i="8" s="1"/>
  <c r="B1010" i="8" s="1"/>
  <c r="B1011" i="8" s="1"/>
  <c r="B1012" i="8" s="1"/>
  <c r="B1013" i="8" s="1"/>
  <c r="B1014" i="8" s="1"/>
  <c r="B1015" i="8" s="1"/>
  <c r="B1017" i="8"/>
  <c r="B1018" i="8"/>
  <c r="B1019" i="8" s="1"/>
  <c r="B1020" i="8" s="1"/>
  <c r="B1021" i="8" s="1"/>
  <c r="B1022" i="8" s="1"/>
  <c r="B1023" i="8" s="1"/>
  <c r="B1024" i="8" s="1"/>
  <c r="B1025" i="8" s="1"/>
  <c r="B1026" i="8" s="1"/>
  <c r="B1028" i="8"/>
  <c r="B1029" i="8"/>
  <c r="B1030" i="8" s="1"/>
  <c r="B1031" i="8" s="1"/>
  <c r="B1032" i="8" s="1"/>
  <c r="B1033" i="8" s="1"/>
  <c r="B1034" i="8" s="1"/>
  <c r="B1035" i="8" s="1"/>
  <c r="B1036" i="8" s="1"/>
  <c r="B1037" i="8" s="1"/>
  <c r="B1039" i="8"/>
  <c r="B1040" i="8"/>
  <c r="B1041" i="8" s="1"/>
  <c r="B1042" i="8" s="1"/>
  <c r="B1043" i="8" s="1"/>
  <c r="B1044" i="8" s="1"/>
  <c r="B1045" i="8" s="1"/>
  <c r="B1046" i="8" s="1"/>
  <c r="B1047" i="8" s="1"/>
  <c r="B1048" i="8" s="1"/>
  <c r="B1050" i="8"/>
  <c r="B1051" i="8"/>
  <c r="B1052" i="8" s="1"/>
  <c r="B1053" i="8" s="1"/>
  <c r="B1054" i="8" s="1"/>
  <c r="B1055" i="8" s="1"/>
  <c r="B1056" i="8" s="1"/>
  <c r="B1057" i="8" s="1"/>
  <c r="B1058" i="8" s="1"/>
  <c r="B1059" i="8" s="1"/>
  <c r="B1061" i="8"/>
  <c r="B1062" i="8"/>
  <c r="B1063" i="8" s="1"/>
  <c r="B1064" i="8" s="1"/>
  <c r="B1065" i="8" s="1"/>
  <c r="B1066" i="8" s="1"/>
  <c r="B1067" i="8" s="1"/>
  <c r="B1068" i="8" s="1"/>
  <c r="B1069" i="8" s="1"/>
  <c r="B1070" i="8" s="1"/>
  <c r="B1072" i="8"/>
  <c r="B1073" i="8"/>
  <c r="B1074" i="8" s="1"/>
  <c r="B1075" i="8" s="1"/>
  <c r="B1076" i="8" s="1"/>
  <c r="B1077" i="8" s="1"/>
  <c r="B1078" i="8" s="1"/>
  <c r="B1079" i="8" s="1"/>
  <c r="B1080" i="8" s="1"/>
  <c r="B1081" i="8" s="1"/>
  <c r="B1083" i="8"/>
  <c r="B1084" i="8"/>
  <c r="B1085" i="8" s="1"/>
  <c r="B1086" i="8" s="1"/>
  <c r="B1087" i="8" s="1"/>
  <c r="B1088" i="8" s="1"/>
  <c r="B1089" i="8" s="1"/>
  <c r="B1090" i="8" s="1"/>
  <c r="B1091" i="8" s="1"/>
  <c r="B1092" i="8" s="1"/>
  <c r="B1094" i="8"/>
  <c r="B1095" i="8"/>
  <c r="B1096" i="8" s="1"/>
  <c r="B1097" i="8" s="1"/>
  <c r="B1098" i="8" s="1"/>
  <c r="B1099" i="8" s="1"/>
  <c r="B1100" i="8" s="1"/>
  <c r="B1101" i="8" s="1"/>
  <c r="B1102" i="8" s="1"/>
  <c r="B1103" i="8" s="1"/>
  <c r="B1105" i="8"/>
  <c r="B1106" i="8"/>
  <c r="B1107" i="8" s="1"/>
  <c r="B1108" i="8" s="1"/>
  <c r="B1109" i="8" s="1"/>
  <c r="B1110" i="8" s="1"/>
  <c r="B1111" i="8" s="1"/>
  <c r="B1112" i="8" s="1"/>
  <c r="B1113" i="8" s="1"/>
  <c r="B1114" i="8" s="1"/>
  <c r="B1116" i="8"/>
  <c r="B1117" i="8"/>
  <c r="B1118" i="8" s="1"/>
  <c r="B1119" i="8" s="1"/>
  <c r="B1120" i="8" s="1"/>
  <c r="B1121" i="8" s="1"/>
  <c r="B1122" i="8" s="1"/>
  <c r="B1123" i="8" s="1"/>
  <c r="B1124" i="8" s="1"/>
  <c r="B1125" i="8" s="1"/>
  <c r="B1127" i="8"/>
  <c r="B1128" i="8"/>
  <c r="B1129" i="8" s="1"/>
  <c r="B1130" i="8" s="1"/>
  <c r="B1131" i="8" s="1"/>
  <c r="B1132" i="8" s="1"/>
  <c r="B1133" i="8" s="1"/>
  <c r="B1134" i="8" s="1"/>
  <c r="B1135" i="8" s="1"/>
  <c r="B1136" i="8" s="1"/>
  <c r="B1138" i="8"/>
  <c r="B1139" i="8"/>
  <c r="B1140" i="8" s="1"/>
  <c r="B1141" i="8" s="1"/>
  <c r="B1142" i="8" s="1"/>
  <c r="B1143" i="8" s="1"/>
  <c r="B1144" i="8" s="1"/>
  <c r="B1145" i="8" s="1"/>
  <c r="B1146" i="8" s="1"/>
  <c r="B1147" i="8" s="1"/>
  <c r="B1149" i="8"/>
  <c r="B1150" i="8"/>
  <c r="B1151" i="8" s="1"/>
  <c r="B1152" i="8" s="1"/>
  <c r="B1153" i="8" s="1"/>
  <c r="B1154" i="8" s="1"/>
  <c r="B1155" i="8" s="1"/>
  <c r="B1156" i="8" s="1"/>
  <c r="B1157" i="8" s="1"/>
  <c r="B1158" i="8" s="1"/>
  <c r="B1160" i="8"/>
  <c r="B1161" i="8"/>
  <c r="B1162" i="8" s="1"/>
  <c r="B1163" i="8" s="1"/>
  <c r="B1164" i="8" s="1"/>
  <c r="B1165" i="8" s="1"/>
  <c r="B1166" i="8" s="1"/>
  <c r="B1167" i="8" s="1"/>
  <c r="B1168" i="8" s="1"/>
  <c r="B1169" i="8" s="1"/>
  <c r="B1171" i="8"/>
  <c r="B1172" i="8"/>
  <c r="B1173" i="8" s="1"/>
  <c r="B1174" i="8" s="1"/>
  <c r="B1175" i="8" s="1"/>
  <c r="B1176" i="8" s="1"/>
  <c r="B1177" i="8" s="1"/>
  <c r="B1178" i="8" s="1"/>
  <c r="B1179" i="8" s="1"/>
  <c r="B1180" i="8" s="1"/>
  <c r="B1182" i="8"/>
  <c r="B1183" i="8"/>
  <c r="B1184" i="8" s="1"/>
  <c r="B1185" i="8" s="1"/>
  <c r="B1186" i="8" s="1"/>
  <c r="B1187" i="8" s="1"/>
  <c r="B1188" i="8" s="1"/>
  <c r="B1189" i="8" s="1"/>
  <c r="B1190" i="8" s="1"/>
  <c r="B1191" i="8" s="1"/>
  <c r="B1193" i="8"/>
  <c r="B1194" i="8"/>
  <c r="B1195" i="8" s="1"/>
  <c r="B1196" i="8" s="1"/>
  <c r="B1197" i="8" s="1"/>
  <c r="B1198" i="8" s="1"/>
  <c r="B1199" i="8" s="1"/>
  <c r="B1200" i="8" s="1"/>
  <c r="B1201" i="8" s="1"/>
  <c r="B1202" i="8" s="1"/>
  <c r="B1204" i="8"/>
  <c r="B1205" i="8"/>
  <c r="B1206" i="8" s="1"/>
  <c r="B1207" i="8" s="1"/>
  <c r="B1208" i="8" s="1"/>
  <c r="B1209" i="8" s="1"/>
  <c r="B1210" i="8" s="1"/>
  <c r="B1211" i="8" s="1"/>
  <c r="B1212" i="8" s="1"/>
  <c r="B1213" i="8" s="1"/>
  <c r="B1215" i="8"/>
  <c r="B1216" i="8"/>
  <c r="B1217" i="8" s="1"/>
  <c r="B1218" i="8" s="1"/>
  <c r="B1219" i="8" s="1"/>
  <c r="B1220" i="8" s="1"/>
  <c r="B1221" i="8" s="1"/>
  <c r="B1222" i="8" s="1"/>
  <c r="B1223" i="8" s="1"/>
  <c r="B1224" i="8" s="1"/>
  <c r="B1226" i="8"/>
  <c r="B1227" i="8"/>
  <c r="B1228" i="8" s="1"/>
  <c r="B1229" i="8" s="1"/>
  <c r="B1230" i="8" s="1"/>
  <c r="B1231" i="8" s="1"/>
  <c r="B1232" i="8" s="1"/>
  <c r="B1233" i="8" s="1"/>
  <c r="B1234" i="8" s="1"/>
  <c r="B1235" i="8" s="1"/>
  <c r="B1237" i="8"/>
  <c r="B1238" i="8"/>
  <c r="B1239" i="8" s="1"/>
  <c r="B1240" i="8" s="1"/>
  <c r="B1241" i="8" s="1"/>
  <c r="B1242" i="8" s="1"/>
  <c r="B1243" i="8" s="1"/>
  <c r="B1244" i="8" s="1"/>
  <c r="B1245" i="8" s="1"/>
  <c r="B1246" i="8" s="1"/>
  <c r="B1248" i="8"/>
  <c r="B1249" i="8"/>
  <c r="B1250" i="8" s="1"/>
  <c r="B1251" i="8" s="1"/>
  <c r="B1252" i="8" s="1"/>
  <c r="B1253" i="8" s="1"/>
  <c r="B1254" i="8" s="1"/>
  <c r="B1255" i="8" s="1"/>
  <c r="B1256" i="8" s="1"/>
  <c r="B1257" i="8" s="1"/>
  <c r="B1259" i="8"/>
  <c r="B1260" i="8"/>
  <c r="B1261" i="8" s="1"/>
  <c r="B1262" i="8" s="1"/>
  <c r="B1263" i="8" s="1"/>
  <c r="B1264" i="8" s="1"/>
  <c r="B1265" i="8" s="1"/>
  <c r="B1266" i="8" s="1"/>
  <c r="B1267" i="8" s="1"/>
  <c r="B1268" i="8" s="1"/>
  <c r="B1270" i="8"/>
  <c r="B1271" i="8"/>
  <c r="B1272" i="8" s="1"/>
  <c r="B1273" i="8" s="1"/>
  <c r="H115" i="13" l="1"/>
  <c r="I99" i="13"/>
  <c r="H99" i="13"/>
  <c r="E57" i="13" l="1"/>
  <c r="J1273" i="8" l="1"/>
  <c r="K1273" i="8" s="1"/>
  <c r="J1272" i="8"/>
  <c r="J1271" i="8"/>
  <c r="K1271" i="8" s="1"/>
  <c r="J1270" i="8"/>
  <c r="J1269" i="8"/>
  <c r="K1269" i="8" s="1"/>
  <c r="J1268" i="8"/>
  <c r="J1267" i="8"/>
  <c r="K1267" i="8" s="1"/>
  <c r="J1266" i="8"/>
  <c r="J1265" i="8"/>
  <c r="K1265" i="8" s="1"/>
  <c r="J1264" i="8"/>
  <c r="J1263" i="8"/>
  <c r="K1263" i="8" s="1"/>
  <c r="J1262" i="8"/>
  <c r="J1261" i="8"/>
  <c r="K1261" i="8" s="1"/>
  <c r="J1260" i="8"/>
  <c r="J1259" i="8"/>
  <c r="K1259" i="8" s="1"/>
  <c r="J1258" i="8"/>
  <c r="J1257" i="8"/>
  <c r="K1257" i="8" s="1"/>
  <c r="J1256" i="8"/>
  <c r="J1255" i="8"/>
  <c r="K1255" i="8" s="1"/>
  <c r="J1254" i="8"/>
  <c r="J1253" i="8"/>
  <c r="K1253" i="8" s="1"/>
  <c r="J1252" i="8"/>
  <c r="J1251" i="8"/>
  <c r="K1251" i="8" s="1"/>
  <c r="J1250" i="8"/>
  <c r="J1249" i="8"/>
  <c r="K1249" i="8" s="1"/>
  <c r="J1248" i="8"/>
  <c r="J1247" i="8"/>
  <c r="K1247" i="8" s="1"/>
  <c r="J1246" i="8"/>
  <c r="J1245" i="8"/>
  <c r="K1245" i="8" s="1"/>
  <c r="J1244" i="8"/>
  <c r="J1243" i="8"/>
  <c r="K1243" i="8" s="1"/>
  <c r="J1242" i="8"/>
  <c r="J1241" i="8"/>
  <c r="K1241" i="8" s="1"/>
  <c r="J1240" i="8"/>
  <c r="J1239" i="8"/>
  <c r="K1239" i="8" s="1"/>
  <c r="J1238" i="8"/>
  <c r="J1237" i="8"/>
  <c r="K1237" i="8" s="1"/>
  <c r="J1236" i="8"/>
  <c r="J1235" i="8"/>
  <c r="K1235" i="8" s="1"/>
  <c r="J1234" i="8"/>
  <c r="J1233" i="8"/>
  <c r="K1233" i="8" s="1"/>
  <c r="J1232" i="8"/>
  <c r="J1231" i="8"/>
  <c r="K1231" i="8" s="1"/>
  <c r="J1230" i="8"/>
  <c r="J1229" i="8"/>
  <c r="K1229" i="8" s="1"/>
  <c r="J1228" i="8"/>
  <c r="J1227" i="8"/>
  <c r="K1227" i="8" s="1"/>
  <c r="J1226" i="8"/>
  <c r="J1225" i="8"/>
  <c r="K1225" i="8" s="1"/>
  <c r="J1224" i="8"/>
  <c r="J1223" i="8"/>
  <c r="K1223" i="8" s="1"/>
  <c r="J1222" i="8"/>
  <c r="J1221" i="8"/>
  <c r="K1221" i="8" s="1"/>
  <c r="J1220" i="8"/>
  <c r="J1219" i="8"/>
  <c r="K1219" i="8" s="1"/>
  <c r="J1218" i="8"/>
  <c r="J1217" i="8"/>
  <c r="K1217" i="8" s="1"/>
  <c r="J1216" i="8"/>
  <c r="J1215" i="8"/>
  <c r="K1215" i="8" s="1"/>
  <c r="J1214" i="8"/>
  <c r="J1213" i="8"/>
  <c r="K1213" i="8" s="1"/>
  <c r="J1212" i="8"/>
  <c r="J1211" i="8"/>
  <c r="K1211" i="8" s="1"/>
  <c r="J1210" i="8"/>
  <c r="J1209" i="8"/>
  <c r="K1209" i="8" s="1"/>
  <c r="J1208" i="8"/>
  <c r="J1207" i="8"/>
  <c r="K1207" i="8" s="1"/>
  <c r="J1206" i="8"/>
  <c r="J1205" i="8"/>
  <c r="K1205" i="8" s="1"/>
  <c r="J1204" i="8"/>
  <c r="J1203" i="8"/>
  <c r="K1203" i="8" s="1"/>
  <c r="J1202" i="8"/>
  <c r="J1201" i="8"/>
  <c r="K1201" i="8" s="1"/>
  <c r="J1200" i="8"/>
  <c r="J1199" i="8"/>
  <c r="K1199" i="8" s="1"/>
  <c r="J1198" i="8"/>
  <c r="J1197" i="8"/>
  <c r="K1197" i="8" s="1"/>
  <c r="J1196" i="8"/>
  <c r="J1195" i="8"/>
  <c r="K1195" i="8" s="1"/>
  <c r="J1194" i="8"/>
  <c r="J1193" i="8"/>
  <c r="K1193" i="8" s="1"/>
  <c r="J1192" i="8"/>
  <c r="J1191" i="8"/>
  <c r="K1191" i="8" s="1"/>
  <c r="J1190" i="8"/>
  <c r="J1189" i="8"/>
  <c r="K1189" i="8" s="1"/>
  <c r="J1188" i="8"/>
  <c r="J1187" i="8"/>
  <c r="K1187" i="8" s="1"/>
  <c r="J1186" i="8"/>
  <c r="J1185" i="8"/>
  <c r="K1185" i="8" s="1"/>
  <c r="J1184" i="8"/>
  <c r="J1183" i="8"/>
  <c r="K1183" i="8" s="1"/>
  <c r="J1182" i="8"/>
  <c r="J1181" i="8"/>
  <c r="K1181" i="8" s="1"/>
  <c r="J1180" i="8"/>
  <c r="J1179" i="8"/>
  <c r="K1179" i="8" s="1"/>
  <c r="J1178" i="8"/>
  <c r="J1177" i="8"/>
  <c r="K1177" i="8" s="1"/>
  <c r="J1176" i="8"/>
  <c r="J1175" i="8"/>
  <c r="K1175" i="8" s="1"/>
  <c r="J1174" i="8"/>
  <c r="J1173" i="8"/>
  <c r="K1173" i="8" s="1"/>
  <c r="J1172" i="8"/>
  <c r="J1171" i="8"/>
  <c r="K1171" i="8" s="1"/>
  <c r="J1170" i="8"/>
  <c r="J1169" i="8"/>
  <c r="K1169" i="8" s="1"/>
  <c r="J1168" i="8"/>
  <c r="J1167" i="8"/>
  <c r="K1167" i="8" s="1"/>
  <c r="J1166" i="8"/>
  <c r="J1165" i="8"/>
  <c r="K1165" i="8" s="1"/>
  <c r="J1164" i="8"/>
  <c r="J1163" i="8"/>
  <c r="K1163" i="8" s="1"/>
  <c r="J1162" i="8"/>
  <c r="J1161" i="8"/>
  <c r="K1161" i="8" s="1"/>
  <c r="J1160" i="8"/>
  <c r="J1159" i="8"/>
  <c r="K1159" i="8" s="1"/>
  <c r="J1158" i="8"/>
  <c r="J1157" i="8"/>
  <c r="K1157" i="8" s="1"/>
  <c r="J1156" i="8"/>
  <c r="J1155" i="8"/>
  <c r="K1155" i="8" s="1"/>
  <c r="J1154" i="8"/>
  <c r="J1153" i="8"/>
  <c r="K1153" i="8" s="1"/>
  <c r="J1152" i="8"/>
  <c r="J1151" i="8"/>
  <c r="K1151" i="8" s="1"/>
  <c r="J1150" i="8"/>
  <c r="J1149" i="8"/>
  <c r="K1149" i="8" s="1"/>
  <c r="J1148" i="8"/>
  <c r="J1147" i="8"/>
  <c r="K1147" i="8" s="1"/>
  <c r="J1146" i="8"/>
  <c r="J1145" i="8"/>
  <c r="K1145" i="8" s="1"/>
  <c r="J1144" i="8"/>
  <c r="J1143" i="8"/>
  <c r="K1143" i="8" s="1"/>
  <c r="J1142" i="8"/>
  <c r="K1142" i="8" s="1"/>
  <c r="J1141" i="8"/>
  <c r="J1140" i="8"/>
  <c r="K1140" i="8" s="1"/>
  <c r="J1139" i="8"/>
  <c r="J1138" i="8"/>
  <c r="K1138" i="8" s="1"/>
  <c r="J1137" i="8"/>
  <c r="J1136" i="8"/>
  <c r="K1136" i="8" s="1"/>
  <c r="J1135" i="8"/>
  <c r="J1134" i="8"/>
  <c r="K1134" i="8" s="1"/>
  <c r="J1133" i="8"/>
  <c r="J1132" i="8"/>
  <c r="K1132" i="8" s="1"/>
  <c r="J1131" i="8"/>
  <c r="J1130" i="8"/>
  <c r="K1130" i="8" s="1"/>
  <c r="J1129" i="8"/>
  <c r="J1128" i="8"/>
  <c r="K1128" i="8" s="1"/>
  <c r="J1127" i="8"/>
  <c r="J1126" i="8"/>
  <c r="K1126" i="8" s="1"/>
  <c r="J1125" i="8"/>
  <c r="J1124" i="8"/>
  <c r="K1124" i="8" s="1"/>
  <c r="J1123" i="8"/>
  <c r="J1122" i="8"/>
  <c r="K1122" i="8" s="1"/>
  <c r="J1121" i="8"/>
  <c r="J1120" i="8"/>
  <c r="K1120" i="8" s="1"/>
  <c r="J1119" i="8"/>
  <c r="J1118" i="8"/>
  <c r="K1118" i="8" s="1"/>
  <c r="J1117" i="8"/>
  <c r="J1116" i="8"/>
  <c r="K1116" i="8" s="1"/>
  <c r="J1115" i="8"/>
  <c r="J1114" i="8"/>
  <c r="K1114" i="8" s="1"/>
  <c r="J1113" i="8"/>
  <c r="J1112" i="8"/>
  <c r="K1112" i="8" s="1"/>
  <c r="J1111" i="8"/>
  <c r="J1110" i="8"/>
  <c r="K1110" i="8" s="1"/>
  <c r="J1109" i="8"/>
  <c r="J1108" i="8"/>
  <c r="K1108" i="8" s="1"/>
  <c r="J1107" i="8"/>
  <c r="J1106" i="8"/>
  <c r="J1105" i="8"/>
  <c r="K1105" i="8" s="1"/>
  <c r="J1104" i="8"/>
  <c r="J1103" i="8"/>
  <c r="K1103" i="8" s="1"/>
  <c r="J1102" i="8"/>
  <c r="J1101" i="8"/>
  <c r="K1101" i="8" s="1"/>
  <c r="J1100" i="8"/>
  <c r="J1099" i="8"/>
  <c r="K1099" i="8" s="1"/>
  <c r="J1098" i="8"/>
  <c r="J1097" i="8"/>
  <c r="K1097" i="8" s="1"/>
  <c r="J1096" i="8"/>
  <c r="J1095" i="8"/>
  <c r="K1095" i="8" s="1"/>
  <c r="J1094" i="8"/>
  <c r="J1093" i="8"/>
  <c r="K1093" i="8" s="1"/>
  <c r="J1092" i="8"/>
  <c r="J1091" i="8"/>
  <c r="K1091" i="8" s="1"/>
  <c r="J1090" i="8"/>
  <c r="J1089" i="8"/>
  <c r="K1089" i="8" s="1"/>
  <c r="J1088" i="8"/>
  <c r="J1087" i="8"/>
  <c r="K1087" i="8" s="1"/>
  <c r="J1086" i="8"/>
  <c r="J1085" i="8"/>
  <c r="K1085" i="8" s="1"/>
  <c r="J1084" i="8"/>
  <c r="J1083" i="8"/>
  <c r="K1083" i="8" s="1"/>
  <c r="J1082" i="8"/>
  <c r="J1081" i="8"/>
  <c r="K1081" i="8" s="1"/>
  <c r="J1080" i="8"/>
  <c r="J1079" i="8"/>
  <c r="K1079" i="8" s="1"/>
  <c r="J1078" i="8"/>
  <c r="J1077" i="8"/>
  <c r="J1076" i="8"/>
  <c r="K1076" i="8" s="1"/>
  <c r="J1075" i="8"/>
  <c r="J1074" i="8"/>
  <c r="K1074" i="8" s="1"/>
  <c r="J1073" i="8"/>
  <c r="J1072" i="8"/>
  <c r="K1072" i="8" s="1"/>
  <c r="J1071" i="8"/>
  <c r="J1070" i="8"/>
  <c r="K1070" i="8" s="1"/>
  <c r="J1069" i="8"/>
  <c r="J1068" i="8"/>
  <c r="K1068" i="8" s="1"/>
  <c r="J1067" i="8"/>
  <c r="J1066" i="8"/>
  <c r="J1065" i="8"/>
  <c r="K1065" i="8" s="1"/>
  <c r="J1064" i="8"/>
  <c r="J1063" i="8"/>
  <c r="K1063" i="8" s="1"/>
  <c r="J1062" i="8"/>
  <c r="J1061" i="8"/>
  <c r="K1061" i="8" s="1"/>
  <c r="J1060" i="8"/>
  <c r="J1059" i="8"/>
  <c r="K1059" i="8" s="1"/>
  <c r="J1058" i="8"/>
  <c r="J1057" i="8"/>
  <c r="K1057" i="8" s="1"/>
  <c r="J1056" i="8"/>
  <c r="J1055" i="8"/>
  <c r="K1055" i="8" s="1"/>
  <c r="J1054" i="8"/>
  <c r="J1053" i="8"/>
  <c r="K1053" i="8" s="1"/>
  <c r="J1052" i="8"/>
  <c r="J1051" i="8"/>
  <c r="K1051" i="8" s="1"/>
  <c r="J1050" i="8"/>
  <c r="J1049" i="8"/>
  <c r="K1049" i="8" s="1"/>
  <c r="J1048" i="8"/>
  <c r="J1047" i="8"/>
  <c r="K1047" i="8" s="1"/>
  <c r="J1046" i="8"/>
  <c r="J1045" i="8"/>
  <c r="K1045" i="8" s="1"/>
  <c r="J1044" i="8"/>
  <c r="J1043" i="8"/>
  <c r="K1043" i="8" s="1"/>
  <c r="J1042" i="8"/>
  <c r="J1041" i="8"/>
  <c r="K1041" i="8" s="1"/>
  <c r="J1040" i="8"/>
  <c r="J1039" i="8"/>
  <c r="K1039" i="8" s="1"/>
  <c r="J1038" i="8"/>
  <c r="J1037" i="8"/>
  <c r="K1037" i="8" s="1"/>
  <c r="J1036" i="8"/>
  <c r="J1035" i="8"/>
  <c r="K1035" i="8" s="1"/>
  <c r="J1034" i="8"/>
  <c r="J1033" i="8"/>
  <c r="K1033" i="8" s="1"/>
  <c r="J1032" i="8"/>
  <c r="J1031" i="8"/>
  <c r="K1031" i="8" s="1"/>
  <c r="J1030" i="8"/>
  <c r="J1029" i="8"/>
  <c r="K1029" i="8" s="1"/>
  <c r="J1028" i="8"/>
  <c r="J1027" i="8"/>
  <c r="K1027" i="8" s="1"/>
  <c r="J1026" i="8"/>
  <c r="J1025" i="8"/>
  <c r="K1025" i="8" s="1"/>
  <c r="J1024" i="8"/>
  <c r="J1023" i="8"/>
  <c r="K1023" i="8" s="1"/>
  <c r="J1022" i="8"/>
  <c r="J1021" i="8"/>
  <c r="K1021" i="8" s="1"/>
  <c r="J1020" i="8"/>
  <c r="J1019" i="8"/>
  <c r="J1018" i="8"/>
  <c r="K1018" i="8" s="1"/>
  <c r="J1017" i="8"/>
  <c r="J1016" i="8"/>
  <c r="K1016" i="8" s="1"/>
  <c r="J1015" i="8"/>
  <c r="J1014" i="8"/>
  <c r="K1014" i="8" s="1"/>
  <c r="J1013" i="8"/>
  <c r="J1012" i="8"/>
  <c r="K1012" i="8" s="1"/>
  <c r="J1011" i="8"/>
  <c r="J1010" i="8"/>
  <c r="K1010" i="8" s="1"/>
  <c r="J1009" i="8"/>
  <c r="J1008" i="8"/>
  <c r="K1008" i="8" s="1"/>
  <c r="J1007" i="8"/>
  <c r="J1006" i="8"/>
  <c r="K1006" i="8" s="1"/>
  <c r="J1005" i="8"/>
  <c r="J1004" i="8"/>
  <c r="K1004" i="8" s="1"/>
  <c r="J1003" i="8"/>
  <c r="J1002" i="8"/>
  <c r="K1002" i="8" s="1"/>
  <c r="J1001" i="8"/>
  <c r="J1000" i="8"/>
  <c r="K1000" i="8" s="1"/>
  <c r="J999" i="8"/>
  <c r="J998" i="8"/>
  <c r="K998" i="8" s="1"/>
  <c r="J997" i="8"/>
  <c r="J996" i="8"/>
  <c r="K996" i="8" s="1"/>
  <c r="J995" i="8"/>
  <c r="J994" i="8"/>
  <c r="K994" i="8" s="1"/>
  <c r="J993" i="8"/>
  <c r="J992" i="8"/>
  <c r="K992" i="8" s="1"/>
  <c r="J991" i="8"/>
  <c r="J990" i="8"/>
  <c r="K990" i="8" s="1"/>
  <c r="J989" i="8"/>
  <c r="J988" i="8"/>
  <c r="K988" i="8" s="1"/>
  <c r="J987" i="8"/>
  <c r="J986" i="8"/>
  <c r="K986" i="8" s="1"/>
  <c r="J985" i="8"/>
  <c r="J984" i="8"/>
  <c r="K984" i="8" s="1"/>
  <c r="J983" i="8"/>
  <c r="J982" i="8"/>
  <c r="K982" i="8" s="1"/>
  <c r="J981" i="8"/>
  <c r="J980" i="8"/>
  <c r="K980" i="8" s="1"/>
  <c r="J979" i="8"/>
  <c r="J978" i="8"/>
  <c r="K978" i="8" s="1"/>
  <c r="J977" i="8"/>
  <c r="J976" i="8"/>
  <c r="K976" i="8" s="1"/>
  <c r="J975" i="8"/>
  <c r="J974" i="8"/>
  <c r="K974" i="8" s="1"/>
  <c r="J973" i="8"/>
  <c r="K973" i="8" s="1"/>
  <c r="J972" i="8"/>
  <c r="J971" i="8"/>
  <c r="K971" i="8" s="1"/>
  <c r="J970" i="8"/>
  <c r="J969" i="8"/>
  <c r="K969" i="8" s="1"/>
  <c r="J968" i="8"/>
  <c r="J967" i="8"/>
  <c r="K967" i="8" s="1"/>
  <c r="J966" i="8"/>
  <c r="J965" i="8"/>
  <c r="K965" i="8" s="1"/>
  <c r="J964" i="8"/>
  <c r="J963" i="8"/>
  <c r="K963" i="8" s="1"/>
  <c r="J962" i="8"/>
  <c r="J961" i="8"/>
  <c r="K961" i="8" s="1"/>
  <c r="J960" i="8"/>
  <c r="J959" i="8"/>
  <c r="K959" i="8" s="1"/>
  <c r="J958" i="8"/>
  <c r="J957" i="8"/>
  <c r="K957" i="8" s="1"/>
  <c r="J956" i="8"/>
  <c r="J955" i="8"/>
  <c r="K955" i="8" s="1"/>
  <c r="J954" i="8"/>
  <c r="J953" i="8"/>
  <c r="K953" i="8" s="1"/>
  <c r="J952" i="8"/>
  <c r="J951" i="8"/>
  <c r="K951" i="8" s="1"/>
  <c r="J950" i="8"/>
  <c r="J949" i="8"/>
  <c r="K949" i="8" s="1"/>
  <c r="J948" i="8"/>
  <c r="J947" i="8"/>
  <c r="K947" i="8" s="1"/>
  <c r="J946" i="8"/>
  <c r="J945" i="8"/>
  <c r="K945" i="8" s="1"/>
  <c r="J944" i="8"/>
  <c r="J943" i="8"/>
  <c r="K943" i="8" s="1"/>
  <c r="J942" i="8"/>
  <c r="J941" i="8"/>
  <c r="K941" i="8" s="1"/>
  <c r="J940" i="8"/>
  <c r="J939" i="8"/>
  <c r="K939" i="8" s="1"/>
  <c r="J938" i="8"/>
  <c r="J937" i="8"/>
  <c r="K937" i="8" s="1"/>
  <c r="J936" i="8"/>
  <c r="J935" i="8"/>
  <c r="K935" i="8" s="1"/>
  <c r="J934" i="8"/>
  <c r="J933" i="8"/>
  <c r="K933" i="8" s="1"/>
  <c r="J932" i="8"/>
  <c r="J931" i="8"/>
  <c r="K931" i="8" s="1"/>
  <c r="J930" i="8"/>
  <c r="J929" i="8"/>
  <c r="K929" i="8" s="1"/>
  <c r="J928" i="8"/>
  <c r="J927" i="8"/>
  <c r="K927" i="8" s="1"/>
  <c r="J926" i="8"/>
  <c r="J925" i="8"/>
  <c r="K925" i="8" s="1"/>
  <c r="J924" i="8"/>
  <c r="J923" i="8"/>
  <c r="K923" i="8" s="1"/>
  <c r="J922" i="8"/>
  <c r="J921" i="8"/>
  <c r="K921" i="8" s="1"/>
  <c r="J920" i="8"/>
  <c r="J919" i="8"/>
  <c r="K919" i="8" s="1"/>
  <c r="J918" i="8"/>
  <c r="J917" i="8"/>
  <c r="K917" i="8" s="1"/>
  <c r="J916" i="8"/>
  <c r="J915" i="8"/>
  <c r="K915" i="8" s="1"/>
  <c r="J914" i="8"/>
  <c r="J913" i="8"/>
  <c r="K913" i="8" s="1"/>
  <c r="J912" i="8"/>
  <c r="J911" i="8"/>
  <c r="K911" i="8" s="1"/>
  <c r="J910" i="8"/>
  <c r="J909" i="8"/>
  <c r="K909" i="8" s="1"/>
  <c r="J908" i="8"/>
  <c r="J907" i="8"/>
  <c r="K907" i="8" s="1"/>
  <c r="J906" i="8"/>
  <c r="J905" i="8"/>
  <c r="K905" i="8" s="1"/>
  <c r="J904" i="8"/>
  <c r="J903" i="8"/>
  <c r="K903" i="8" s="1"/>
  <c r="J902" i="8"/>
  <c r="J901" i="8"/>
  <c r="K901" i="8" s="1"/>
  <c r="J900" i="8"/>
  <c r="J899" i="8"/>
  <c r="K899" i="8" s="1"/>
  <c r="J898" i="8"/>
  <c r="J897" i="8"/>
  <c r="K897" i="8" s="1"/>
  <c r="J896" i="8"/>
  <c r="J895" i="8"/>
  <c r="K895" i="8" s="1"/>
  <c r="J894" i="8"/>
  <c r="J893" i="8"/>
  <c r="K893" i="8" s="1"/>
  <c r="J892" i="8"/>
  <c r="J891" i="8"/>
  <c r="K891" i="8" s="1"/>
  <c r="J890" i="8"/>
  <c r="J889" i="8"/>
  <c r="K889" i="8" s="1"/>
  <c r="J888" i="8"/>
  <c r="J887" i="8"/>
  <c r="K887" i="8" s="1"/>
  <c r="J886" i="8"/>
  <c r="J885" i="8"/>
  <c r="K885" i="8" s="1"/>
  <c r="J884" i="8"/>
  <c r="J883" i="8"/>
  <c r="K883" i="8" s="1"/>
  <c r="J882" i="8"/>
  <c r="J881" i="8"/>
  <c r="K881" i="8" s="1"/>
  <c r="J880" i="8"/>
  <c r="J879" i="8"/>
  <c r="K879" i="8" s="1"/>
  <c r="J878" i="8"/>
  <c r="J877" i="8"/>
  <c r="K877" i="8" s="1"/>
  <c r="J876" i="8"/>
  <c r="J875" i="8"/>
  <c r="K875" i="8" s="1"/>
  <c r="J874" i="8"/>
  <c r="J873" i="8"/>
  <c r="K873" i="8" s="1"/>
  <c r="J872" i="8"/>
  <c r="J871" i="8"/>
  <c r="K871" i="8" s="1"/>
  <c r="J870" i="8"/>
  <c r="J869" i="8"/>
  <c r="K869" i="8" s="1"/>
  <c r="J868" i="8"/>
  <c r="J867" i="8"/>
  <c r="K867" i="8" s="1"/>
  <c r="J866" i="8"/>
  <c r="J865" i="8"/>
  <c r="K865" i="8" s="1"/>
  <c r="J864" i="8"/>
  <c r="J863" i="8"/>
  <c r="K863" i="8" s="1"/>
  <c r="J862" i="8"/>
  <c r="J861" i="8"/>
  <c r="K861" i="8" s="1"/>
  <c r="J860" i="8"/>
  <c r="J859" i="8"/>
  <c r="K859" i="8" s="1"/>
  <c r="J858" i="8"/>
  <c r="J857" i="8"/>
  <c r="K857" i="8" s="1"/>
  <c r="J856" i="8"/>
  <c r="J855" i="8"/>
  <c r="K855" i="8" s="1"/>
  <c r="J854" i="8"/>
  <c r="J853" i="8"/>
  <c r="K853" i="8" s="1"/>
  <c r="J852" i="8"/>
  <c r="J851" i="8"/>
  <c r="K851" i="8" s="1"/>
  <c r="J850" i="8"/>
  <c r="J849" i="8"/>
  <c r="K849" i="8" s="1"/>
  <c r="J848" i="8"/>
  <c r="J847" i="8"/>
  <c r="K847" i="8" s="1"/>
  <c r="J846" i="8"/>
  <c r="J845" i="8"/>
  <c r="K845" i="8" s="1"/>
  <c r="J844" i="8"/>
  <c r="J843" i="8"/>
  <c r="K843" i="8" s="1"/>
  <c r="J842" i="8"/>
  <c r="J841" i="8"/>
  <c r="K841" i="8" s="1"/>
  <c r="J840" i="8"/>
  <c r="J839" i="8"/>
  <c r="K839" i="8" s="1"/>
  <c r="J838" i="8"/>
  <c r="J837" i="8"/>
  <c r="K837" i="8" s="1"/>
  <c r="J836" i="8"/>
  <c r="J835" i="8"/>
  <c r="K835" i="8" s="1"/>
  <c r="J834" i="8"/>
  <c r="J833" i="8"/>
  <c r="K833" i="8" s="1"/>
  <c r="J832" i="8"/>
  <c r="J831" i="8"/>
  <c r="K831" i="8" s="1"/>
  <c r="J830" i="8"/>
  <c r="J829" i="8"/>
  <c r="K829" i="8" s="1"/>
  <c r="J828" i="8"/>
  <c r="J827" i="8"/>
  <c r="K827" i="8" s="1"/>
  <c r="J826" i="8"/>
  <c r="J825" i="8"/>
  <c r="K825" i="8" s="1"/>
  <c r="J824" i="8"/>
  <c r="J823" i="8"/>
  <c r="K823" i="8" s="1"/>
  <c r="J822" i="8"/>
  <c r="J821" i="8"/>
  <c r="K821" i="8" s="1"/>
  <c r="J820" i="8"/>
  <c r="J819" i="8"/>
  <c r="J818" i="8"/>
  <c r="K818" i="8" s="1"/>
  <c r="J817" i="8"/>
  <c r="J816" i="8"/>
  <c r="K816" i="8" s="1"/>
  <c r="J815" i="8"/>
  <c r="J814" i="8"/>
  <c r="K814" i="8" s="1"/>
  <c r="J813" i="8"/>
  <c r="J812" i="8"/>
  <c r="K812" i="8" s="1"/>
  <c r="J811" i="8"/>
  <c r="J810" i="8"/>
  <c r="K810" i="8" s="1"/>
  <c r="J809" i="8"/>
  <c r="J808" i="8"/>
  <c r="K808" i="8" s="1"/>
  <c r="J807" i="8"/>
  <c r="K807" i="8" s="1"/>
  <c r="J806" i="8"/>
  <c r="J805" i="8"/>
  <c r="K805" i="8" s="1"/>
  <c r="J804" i="8"/>
  <c r="J803" i="8"/>
  <c r="K803" i="8" s="1"/>
  <c r="J802" i="8"/>
  <c r="J801" i="8"/>
  <c r="K801" i="8" s="1"/>
  <c r="J800" i="8"/>
  <c r="J799" i="8"/>
  <c r="K799" i="8" s="1"/>
  <c r="J798" i="8"/>
  <c r="J797" i="8"/>
  <c r="K797" i="8" s="1"/>
  <c r="J796" i="8"/>
  <c r="J795" i="8"/>
  <c r="K795" i="8" s="1"/>
  <c r="J794" i="8"/>
  <c r="J793" i="8"/>
  <c r="K793" i="8" s="1"/>
  <c r="J792" i="8"/>
  <c r="J791" i="8"/>
  <c r="K791" i="8" s="1"/>
  <c r="J790" i="8"/>
  <c r="J789" i="8"/>
  <c r="K789" i="8" s="1"/>
  <c r="J788" i="8"/>
  <c r="J787" i="8"/>
  <c r="K787" i="8" s="1"/>
  <c r="J786" i="8"/>
  <c r="J785" i="8"/>
  <c r="K785" i="8" s="1"/>
  <c r="J784" i="8"/>
  <c r="J783" i="8"/>
  <c r="K783" i="8" s="1"/>
  <c r="J782" i="8"/>
  <c r="J781" i="8"/>
  <c r="K781" i="8" s="1"/>
  <c r="J780" i="8"/>
  <c r="J779" i="8"/>
  <c r="K779" i="8" s="1"/>
  <c r="J778" i="8"/>
  <c r="J777" i="8"/>
  <c r="K777" i="8" s="1"/>
  <c r="J776" i="8"/>
  <c r="J775" i="8"/>
  <c r="K775" i="8" s="1"/>
  <c r="J774" i="8"/>
  <c r="J773" i="8"/>
  <c r="K773" i="8" s="1"/>
  <c r="J772" i="8"/>
  <c r="J771" i="8"/>
  <c r="K771" i="8" s="1"/>
  <c r="J770" i="8"/>
  <c r="J769" i="8"/>
  <c r="K769" i="8" s="1"/>
  <c r="J768" i="8"/>
  <c r="J767" i="8"/>
  <c r="K767" i="8" s="1"/>
  <c r="J766" i="8"/>
  <c r="J765" i="8"/>
  <c r="K765" i="8" s="1"/>
  <c r="J764" i="8"/>
  <c r="J763" i="8"/>
  <c r="K763" i="8" s="1"/>
  <c r="J762" i="8"/>
  <c r="J761" i="8"/>
  <c r="K761" i="8" s="1"/>
  <c r="J760" i="8"/>
  <c r="J759" i="8"/>
  <c r="K759" i="8" s="1"/>
  <c r="J758" i="8"/>
  <c r="J757" i="8"/>
  <c r="K757" i="8" s="1"/>
  <c r="J756" i="8"/>
  <c r="J755" i="8"/>
  <c r="K755" i="8" s="1"/>
  <c r="J754" i="8"/>
  <c r="J753" i="8"/>
  <c r="K753" i="8" s="1"/>
  <c r="J752" i="8"/>
  <c r="J751" i="8"/>
  <c r="K751" i="8" s="1"/>
  <c r="J750" i="8"/>
  <c r="J749" i="8"/>
  <c r="K749" i="8" s="1"/>
  <c r="J748" i="8"/>
  <c r="J747" i="8"/>
  <c r="K747" i="8" s="1"/>
  <c r="J746" i="8"/>
  <c r="J745" i="8"/>
  <c r="K745" i="8" s="1"/>
  <c r="J744" i="8"/>
  <c r="J743" i="8"/>
  <c r="K743" i="8" s="1"/>
  <c r="J742" i="8"/>
  <c r="J741" i="8"/>
  <c r="K741" i="8" s="1"/>
  <c r="J740" i="8"/>
  <c r="J739" i="8"/>
  <c r="K739" i="8" s="1"/>
  <c r="J738" i="8"/>
  <c r="J737" i="8"/>
  <c r="K737" i="8" s="1"/>
  <c r="J736" i="8"/>
  <c r="J735" i="8"/>
  <c r="K735" i="8" s="1"/>
  <c r="J734" i="8"/>
  <c r="J733" i="8"/>
  <c r="K733" i="8" s="1"/>
  <c r="J732" i="8"/>
  <c r="J731" i="8"/>
  <c r="K731" i="8" s="1"/>
  <c r="J730" i="8"/>
  <c r="J729" i="8"/>
  <c r="K729" i="8" s="1"/>
  <c r="J728" i="8"/>
  <c r="J727" i="8"/>
  <c r="K727" i="8" s="1"/>
  <c r="J726" i="8"/>
  <c r="J725" i="8"/>
  <c r="K725" i="8" s="1"/>
  <c r="J724" i="8"/>
  <c r="J723" i="8"/>
  <c r="K723" i="8" s="1"/>
  <c r="J722" i="8"/>
  <c r="J721" i="8"/>
  <c r="K721" i="8" s="1"/>
  <c r="J720" i="8"/>
  <c r="J719" i="8"/>
  <c r="K719" i="8" s="1"/>
  <c r="J718" i="8"/>
  <c r="J717" i="8"/>
  <c r="K717" i="8" s="1"/>
  <c r="J716" i="8"/>
  <c r="J715" i="8"/>
  <c r="K715" i="8" s="1"/>
  <c r="J714" i="8"/>
  <c r="J713" i="8"/>
  <c r="K713" i="8" s="1"/>
  <c r="J712" i="8"/>
  <c r="J711" i="8"/>
  <c r="K711" i="8" s="1"/>
  <c r="J710" i="8"/>
  <c r="J709" i="8"/>
  <c r="K709" i="8" s="1"/>
  <c r="J708" i="8"/>
  <c r="J707" i="8"/>
  <c r="K707" i="8" s="1"/>
  <c r="J706" i="8"/>
  <c r="J705" i="8"/>
  <c r="K705" i="8" s="1"/>
  <c r="J704" i="8"/>
  <c r="J703" i="8"/>
  <c r="K703" i="8" s="1"/>
  <c r="J702" i="8"/>
  <c r="K702" i="8" s="1"/>
  <c r="J701" i="8"/>
  <c r="J700" i="8"/>
  <c r="K700" i="8" s="1"/>
  <c r="J699" i="8"/>
  <c r="J698" i="8"/>
  <c r="K698" i="8" s="1"/>
  <c r="J697" i="8"/>
  <c r="J696" i="8"/>
  <c r="K696" i="8" s="1"/>
  <c r="J695" i="8"/>
  <c r="J694" i="8"/>
  <c r="K694" i="8" s="1"/>
  <c r="J693" i="8"/>
  <c r="J692" i="8"/>
  <c r="K692" i="8" s="1"/>
  <c r="J691" i="8"/>
  <c r="J690" i="8"/>
  <c r="K690" i="8" s="1"/>
  <c r="J689" i="8"/>
  <c r="J688" i="8"/>
  <c r="K688" i="8" s="1"/>
  <c r="J687" i="8"/>
  <c r="J686" i="8"/>
  <c r="K686" i="8" s="1"/>
  <c r="J685" i="8"/>
  <c r="J684" i="8"/>
  <c r="K684" i="8" s="1"/>
  <c r="J683" i="8"/>
  <c r="J682" i="8"/>
  <c r="K682" i="8" s="1"/>
  <c r="J681" i="8"/>
  <c r="J680" i="8"/>
  <c r="K680" i="8" s="1"/>
  <c r="J679" i="8"/>
  <c r="J678" i="8"/>
  <c r="K678" i="8" s="1"/>
  <c r="J677" i="8"/>
  <c r="J676" i="8"/>
  <c r="K676" i="8" s="1"/>
  <c r="J675" i="8"/>
  <c r="J674" i="8"/>
  <c r="K674" i="8" s="1"/>
  <c r="J673" i="8"/>
  <c r="J672" i="8"/>
  <c r="K672" i="8" s="1"/>
  <c r="J671" i="8"/>
  <c r="K671" i="8" s="1"/>
  <c r="J670" i="8"/>
  <c r="J669" i="8"/>
  <c r="K669" i="8" s="1"/>
  <c r="J668" i="8"/>
  <c r="J667" i="8"/>
  <c r="K667" i="8" s="1"/>
  <c r="J666" i="8"/>
  <c r="J665" i="8"/>
  <c r="K665" i="8" s="1"/>
  <c r="J664" i="8"/>
  <c r="J663" i="8"/>
  <c r="K663" i="8" s="1"/>
  <c r="J662" i="8"/>
  <c r="J661" i="8"/>
  <c r="K661" i="8" s="1"/>
  <c r="J660" i="8"/>
  <c r="J659" i="8"/>
  <c r="K659" i="8" s="1"/>
  <c r="J658" i="8"/>
  <c r="J657" i="8"/>
  <c r="K657" i="8" s="1"/>
  <c r="J656" i="8"/>
  <c r="J655" i="8"/>
  <c r="K655" i="8" s="1"/>
  <c r="J654" i="8"/>
  <c r="J653" i="8"/>
  <c r="K653" i="8" s="1"/>
  <c r="J652" i="8"/>
  <c r="J651" i="8"/>
  <c r="K651" i="8" s="1"/>
  <c r="J650" i="8"/>
  <c r="J649" i="8"/>
  <c r="K649" i="8" s="1"/>
  <c r="J648" i="8"/>
  <c r="J647" i="8"/>
  <c r="K647" i="8" s="1"/>
  <c r="J646" i="8"/>
  <c r="K646" i="8" s="1"/>
  <c r="J645" i="8"/>
  <c r="J644" i="8"/>
  <c r="K644" i="8" s="1"/>
  <c r="J643" i="8"/>
  <c r="J642" i="8"/>
  <c r="J641" i="8"/>
  <c r="K641" i="8" s="1"/>
  <c r="J640" i="8"/>
  <c r="J639" i="8"/>
  <c r="K639" i="8" s="1"/>
  <c r="J638" i="8"/>
  <c r="J637" i="8"/>
  <c r="K637" i="8" s="1"/>
  <c r="J636" i="8"/>
  <c r="J635" i="8"/>
  <c r="K635" i="8" s="1"/>
  <c r="J634" i="8"/>
  <c r="J633" i="8"/>
  <c r="K633" i="8" s="1"/>
  <c r="J632" i="8"/>
  <c r="J631" i="8"/>
  <c r="K631" i="8" s="1"/>
  <c r="J630" i="8"/>
  <c r="J629" i="8"/>
  <c r="K629" i="8" s="1"/>
  <c r="J628" i="8"/>
  <c r="J627" i="8"/>
  <c r="K627" i="8" s="1"/>
  <c r="J626" i="8"/>
  <c r="J625" i="8"/>
  <c r="K625" i="8" s="1"/>
  <c r="J624" i="8"/>
  <c r="J623" i="8"/>
  <c r="K623" i="8" s="1"/>
  <c r="J622" i="8"/>
  <c r="J621" i="8"/>
  <c r="K621" i="8" s="1"/>
  <c r="J620" i="8"/>
  <c r="J619" i="8"/>
  <c r="K619" i="8" s="1"/>
  <c r="J618" i="8"/>
  <c r="J617" i="8"/>
  <c r="K617" i="8" s="1"/>
  <c r="J616" i="8"/>
  <c r="J615" i="8"/>
  <c r="K615" i="8" s="1"/>
  <c r="J614" i="8"/>
  <c r="J613" i="8"/>
  <c r="K613" i="8" s="1"/>
  <c r="J612" i="8"/>
  <c r="J611" i="8"/>
  <c r="K611" i="8" s="1"/>
  <c r="J610" i="8"/>
  <c r="J609" i="8"/>
  <c r="K609" i="8" s="1"/>
  <c r="J608" i="8"/>
  <c r="J607" i="8"/>
  <c r="K607" i="8" s="1"/>
  <c r="J606" i="8"/>
  <c r="J605" i="8"/>
  <c r="K605" i="8" s="1"/>
  <c r="J604" i="8"/>
  <c r="J603" i="8"/>
  <c r="K603" i="8" s="1"/>
  <c r="J602" i="8"/>
  <c r="J601" i="8"/>
  <c r="K601" i="8" s="1"/>
  <c r="J600" i="8"/>
  <c r="J599" i="8"/>
  <c r="K599" i="8" s="1"/>
  <c r="J598" i="8"/>
  <c r="J597" i="8"/>
  <c r="K597" i="8" s="1"/>
  <c r="J596" i="8"/>
  <c r="J595" i="8"/>
  <c r="K595" i="8" s="1"/>
  <c r="J594" i="8"/>
  <c r="J593" i="8"/>
  <c r="K593" i="8" s="1"/>
  <c r="J592" i="8"/>
  <c r="J591" i="8"/>
  <c r="K591" i="8" s="1"/>
  <c r="J590" i="8"/>
  <c r="J589" i="8"/>
  <c r="K589" i="8" s="1"/>
  <c r="J588" i="8"/>
  <c r="J587" i="8"/>
  <c r="K587" i="8" s="1"/>
  <c r="J586" i="8"/>
  <c r="J585" i="8"/>
  <c r="K585" i="8" s="1"/>
  <c r="J584" i="8"/>
  <c r="J583" i="8"/>
  <c r="K583" i="8" s="1"/>
  <c r="J582" i="8"/>
  <c r="J581" i="8"/>
  <c r="K581" i="8" s="1"/>
  <c r="J580" i="8"/>
  <c r="J579" i="8"/>
  <c r="K579" i="8" s="1"/>
  <c r="J578" i="8"/>
  <c r="J577" i="8"/>
  <c r="K577" i="8" s="1"/>
  <c r="J576" i="8"/>
  <c r="J575" i="8"/>
  <c r="K575" i="8" s="1"/>
  <c r="J574" i="8"/>
  <c r="J573" i="8"/>
  <c r="K573" i="8" s="1"/>
  <c r="J572" i="8"/>
  <c r="J571" i="8"/>
  <c r="K571" i="8" s="1"/>
  <c r="J570" i="8"/>
  <c r="J569" i="8"/>
  <c r="K569" i="8" s="1"/>
  <c r="J568" i="8"/>
  <c r="J567" i="8"/>
  <c r="K567" i="8" s="1"/>
  <c r="J566" i="8"/>
  <c r="J565" i="8"/>
  <c r="K565" i="8" s="1"/>
  <c r="J564" i="8"/>
  <c r="J563" i="8"/>
  <c r="K563" i="8" s="1"/>
  <c r="J562" i="8"/>
  <c r="J561" i="8"/>
  <c r="K561" i="8" s="1"/>
  <c r="J560" i="8"/>
  <c r="J559" i="8"/>
  <c r="K559" i="8" s="1"/>
  <c r="J558" i="8"/>
  <c r="J557" i="8"/>
  <c r="J556" i="8"/>
  <c r="K556" i="8" s="1"/>
  <c r="J555" i="8"/>
  <c r="J554" i="8"/>
  <c r="K554" i="8" s="1"/>
  <c r="J553" i="8"/>
  <c r="J552" i="8"/>
  <c r="K552" i="8" s="1"/>
  <c r="J551" i="8"/>
  <c r="J550" i="8"/>
  <c r="K550" i="8" s="1"/>
  <c r="J549" i="8"/>
  <c r="J548" i="8"/>
  <c r="K548" i="8" s="1"/>
  <c r="J547" i="8"/>
  <c r="J546" i="8"/>
  <c r="K546" i="8" s="1"/>
  <c r="J545" i="8"/>
  <c r="J544" i="8"/>
  <c r="K544" i="8" s="1"/>
  <c r="J543" i="8"/>
  <c r="J542" i="8"/>
  <c r="K542" i="8" s="1"/>
  <c r="J541" i="8"/>
  <c r="J540" i="8"/>
  <c r="K540" i="8" s="1"/>
  <c r="J539" i="8"/>
  <c r="J538" i="8"/>
  <c r="K538" i="8" s="1"/>
  <c r="J537" i="8"/>
  <c r="J536" i="8"/>
  <c r="K536" i="8" s="1"/>
  <c r="J535" i="8"/>
  <c r="J534" i="8"/>
  <c r="K534" i="8" s="1"/>
  <c r="J533" i="8"/>
  <c r="J532" i="8"/>
  <c r="K532" i="8" s="1"/>
  <c r="J531" i="8"/>
  <c r="J530" i="8"/>
  <c r="K530" i="8" s="1"/>
  <c r="J529" i="8"/>
  <c r="J528" i="8"/>
  <c r="K528" i="8" s="1"/>
  <c r="J527" i="8"/>
  <c r="J526" i="8"/>
  <c r="K526" i="8" s="1"/>
  <c r="J525" i="8"/>
  <c r="J524" i="8"/>
  <c r="K524" i="8" s="1"/>
  <c r="J523" i="8"/>
  <c r="J522" i="8"/>
  <c r="K522" i="8" s="1"/>
  <c r="J521" i="8"/>
  <c r="J520" i="8"/>
  <c r="K520" i="8" s="1"/>
  <c r="J519" i="8"/>
  <c r="J518" i="8"/>
  <c r="K518" i="8" s="1"/>
  <c r="J517" i="8"/>
  <c r="J516" i="8"/>
  <c r="K516" i="8" s="1"/>
  <c r="J515" i="8"/>
  <c r="J514" i="8"/>
  <c r="K514" i="8" s="1"/>
  <c r="J513" i="8"/>
  <c r="J512" i="8"/>
  <c r="K512" i="8" s="1"/>
  <c r="J511" i="8"/>
  <c r="J510" i="8"/>
  <c r="K510" i="8" s="1"/>
  <c r="J509" i="8"/>
  <c r="J508" i="8"/>
  <c r="K508" i="8" s="1"/>
  <c r="J507" i="8"/>
  <c r="J506" i="8"/>
  <c r="K506" i="8" s="1"/>
  <c r="J505" i="8"/>
  <c r="J504" i="8"/>
  <c r="K504" i="8" s="1"/>
  <c r="J503" i="8"/>
  <c r="J502" i="8"/>
  <c r="K502" i="8" s="1"/>
  <c r="J501" i="8"/>
  <c r="J500" i="8"/>
  <c r="K500" i="8" s="1"/>
  <c r="J499" i="8"/>
  <c r="J498" i="8"/>
  <c r="K498" i="8" s="1"/>
  <c r="J497" i="8"/>
  <c r="J496" i="8"/>
  <c r="K496" i="8" s="1"/>
  <c r="J495" i="8"/>
  <c r="K495" i="8" s="1"/>
  <c r="J494" i="8"/>
  <c r="K494" i="8" s="1"/>
  <c r="J493" i="8"/>
  <c r="K493" i="8" s="1"/>
  <c r="J492" i="8"/>
  <c r="J491" i="8"/>
  <c r="K491" i="8" s="1"/>
  <c r="J490" i="8"/>
  <c r="K490" i="8" s="1"/>
  <c r="J489" i="8"/>
  <c r="K489" i="8" s="1"/>
  <c r="J488" i="8"/>
  <c r="J487" i="8"/>
  <c r="K487" i="8" s="1"/>
  <c r="J486" i="8"/>
  <c r="K486" i="8" s="1"/>
  <c r="J485" i="8"/>
  <c r="K485" i="8" s="1"/>
  <c r="J484" i="8"/>
  <c r="J483" i="8"/>
  <c r="K483" i="8" s="1"/>
  <c r="J482" i="8"/>
  <c r="K482" i="8" s="1"/>
  <c r="J481" i="8"/>
  <c r="K481" i="8" s="1"/>
  <c r="J480" i="8"/>
  <c r="J479" i="8"/>
  <c r="K479" i="8" s="1"/>
  <c r="J478" i="8"/>
  <c r="K478" i="8" s="1"/>
  <c r="J477" i="8"/>
  <c r="K477" i="8" s="1"/>
  <c r="J476" i="8"/>
  <c r="J475" i="8"/>
  <c r="K475" i="8" s="1"/>
  <c r="J474" i="8"/>
  <c r="K474" i="8" s="1"/>
  <c r="J473" i="8"/>
  <c r="K473" i="8" s="1"/>
  <c r="J472" i="8"/>
  <c r="J471" i="8"/>
  <c r="K471" i="8" s="1"/>
  <c r="J470" i="8"/>
  <c r="K470" i="8" s="1"/>
  <c r="J469" i="8"/>
  <c r="K469" i="8" s="1"/>
  <c r="J468" i="8"/>
  <c r="J467" i="8"/>
  <c r="K467" i="8" s="1"/>
  <c r="J466" i="8"/>
  <c r="K466" i="8" s="1"/>
  <c r="J465" i="8"/>
  <c r="K465" i="8" s="1"/>
  <c r="J464" i="8"/>
  <c r="J463" i="8"/>
  <c r="K463" i="8" s="1"/>
  <c r="J462" i="8"/>
  <c r="K462" i="8" s="1"/>
  <c r="J461" i="8"/>
  <c r="K461" i="8" s="1"/>
  <c r="J460" i="8"/>
  <c r="J459" i="8"/>
  <c r="K459" i="8" s="1"/>
  <c r="J458" i="8"/>
  <c r="K458" i="8" s="1"/>
  <c r="J457" i="8"/>
  <c r="J456" i="8"/>
  <c r="K456" i="8" s="1"/>
  <c r="J455" i="8"/>
  <c r="J454" i="8"/>
  <c r="K454" i="8" s="1"/>
  <c r="J453" i="8"/>
  <c r="J452" i="8"/>
  <c r="K452" i="8" s="1"/>
  <c r="J451" i="8"/>
  <c r="J450" i="8"/>
  <c r="K450" i="8" s="1"/>
  <c r="J449" i="8"/>
  <c r="J448" i="8"/>
  <c r="K448" i="8" s="1"/>
  <c r="J447" i="8"/>
  <c r="J446" i="8"/>
  <c r="K446" i="8" s="1"/>
  <c r="J445" i="8"/>
  <c r="J444" i="8"/>
  <c r="K444" i="8" s="1"/>
  <c r="J443" i="8"/>
  <c r="J442" i="8"/>
  <c r="K442" i="8" s="1"/>
  <c r="J441" i="8"/>
  <c r="J440" i="8"/>
  <c r="K440" i="8" s="1"/>
  <c r="J439" i="8"/>
  <c r="J438" i="8"/>
  <c r="K438" i="8" s="1"/>
  <c r="J437" i="8"/>
  <c r="J436" i="8"/>
  <c r="K436" i="8" s="1"/>
  <c r="J435" i="8"/>
  <c r="J434" i="8"/>
  <c r="K434" i="8" s="1"/>
  <c r="J433" i="8"/>
  <c r="J432" i="8"/>
  <c r="K432" i="8" s="1"/>
  <c r="J431" i="8"/>
  <c r="J430" i="8"/>
  <c r="K430" i="8" s="1"/>
  <c r="J429" i="8"/>
  <c r="J428" i="8"/>
  <c r="K428" i="8" s="1"/>
  <c r="J427" i="8"/>
  <c r="J426" i="8"/>
  <c r="K426" i="8" s="1"/>
  <c r="J425" i="8"/>
  <c r="J424" i="8"/>
  <c r="K424" i="8" s="1"/>
  <c r="J423" i="8"/>
  <c r="J422" i="8"/>
  <c r="K422" i="8" s="1"/>
  <c r="J421" i="8"/>
  <c r="J420" i="8"/>
  <c r="K420" i="8" s="1"/>
  <c r="J419" i="8"/>
  <c r="J418" i="8"/>
  <c r="K418" i="8" s="1"/>
  <c r="J417" i="8"/>
  <c r="J416" i="8"/>
  <c r="K416" i="8" s="1"/>
  <c r="J415" i="8"/>
  <c r="J414" i="8"/>
  <c r="K414" i="8" s="1"/>
  <c r="J413" i="8"/>
  <c r="J412" i="8"/>
  <c r="K412" i="8" s="1"/>
  <c r="J411" i="8"/>
  <c r="J410" i="8"/>
  <c r="K410" i="8" s="1"/>
  <c r="J409" i="8"/>
  <c r="J408" i="8"/>
  <c r="K408" i="8" s="1"/>
  <c r="J407" i="8"/>
  <c r="J406" i="8"/>
  <c r="K406" i="8" s="1"/>
  <c r="J405" i="8"/>
  <c r="J404" i="8"/>
  <c r="K404" i="8" s="1"/>
  <c r="J403" i="8"/>
  <c r="J402" i="8"/>
  <c r="K402" i="8" s="1"/>
  <c r="J401" i="8"/>
  <c r="J400" i="8"/>
  <c r="K400" i="8" s="1"/>
  <c r="J399" i="8"/>
  <c r="J398" i="8"/>
  <c r="K398" i="8" s="1"/>
  <c r="J397" i="8"/>
  <c r="J396" i="8"/>
  <c r="K396" i="8" s="1"/>
  <c r="J395" i="8"/>
  <c r="J394" i="8"/>
  <c r="K394" i="8" s="1"/>
  <c r="J393" i="8"/>
  <c r="J392" i="8"/>
  <c r="K392" i="8" s="1"/>
  <c r="J391" i="8"/>
  <c r="J390" i="8"/>
  <c r="K390" i="8" s="1"/>
  <c r="J389" i="8"/>
  <c r="J388" i="8"/>
  <c r="K388" i="8" s="1"/>
  <c r="J387" i="8"/>
  <c r="J386" i="8"/>
  <c r="K386" i="8" s="1"/>
  <c r="J385" i="8"/>
  <c r="J384" i="8"/>
  <c r="K384" i="8" s="1"/>
  <c r="J383" i="8"/>
  <c r="J382" i="8"/>
  <c r="K382" i="8" s="1"/>
  <c r="J381" i="8"/>
  <c r="J380" i="8"/>
  <c r="K380" i="8" s="1"/>
  <c r="J379" i="8"/>
  <c r="J378" i="8"/>
  <c r="K378" i="8" s="1"/>
  <c r="J377" i="8"/>
  <c r="J376" i="8"/>
  <c r="K376" i="8" s="1"/>
  <c r="J375" i="8"/>
  <c r="J374" i="8"/>
  <c r="K374" i="8" s="1"/>
  <c r="J373" i="8"/>
  <c r="J372" i="8"/>
  <c r="K372" i="8" s="1"/>
  <c r="J371" i="8"/>
  <c r="J370" i="8"/>
  <c r="K370" i="8" s="1"/>
  <c r="J369" i="8"/>
  <c r="J368" i="8"/>
  <c r="K368" i="8" s="1"/>
  <c r="J367" i="8"/>
  <c r="J366" i="8"/>
  <c r="K366" i="8" s="1"/>
  <c r="J365" i="8"/>
  <c r="J364" i="8"/>
  <c r="K364" i="8" s="1"/>
  <c r="J363" i="8"/>
  <c r="J362" i="8"/>
  <c r="K362" i="8" s="1"/>
  <c r="J361" i="8"/>
  <c r="J360" i="8"/>
  <c r="K360" i="8" s="1"/>
  <c r="J359" i="8"/>
  <c r="J358" i="8"/>
  <c r="K358" i="8" s="1"/>
  <c r="J357" i="8"/>
  <c r="J356" i="8"/>
  <c r="K356" i="8" s="1"/>
  <c r="J355" i="8"/>
  <c r="J354" i="8"/>
  <c r="K354" i="8" s="1"/>
  <c r="J353" i="8"/>
  <c r="J352" i="8"/>
  <c r="K352" i="8" s="1"/>
  <c r="J351" i="8"/>
  <c r="J350" i="8"/>
  <c r="K350" i="8" s="1"/>
  <c r="J349" i="8"/>
  <c r="J348" i="8"/>
  <c r="K348" i="8" s="1"/>
  <c r="J347" i="8"/>
  <c r="J346" i="8"/>
  <c r="K346" i="8" s="1"/>
  <c r="J345" i="8"/>
  <c r="J344" i="8"/>
  <c r="K344" i="8" s="1"/>
  <c r="J343" i="8"/>
  <c r="J342" i="8"/>
  <c r="K342" i="8" s="1"/>
  <c r="J341" i="8"/>
  <c r="J340" i="8"/>
  <c r="K340" i="8" s="1"/>
  <c r="J339" i="8"/>
  <c r="J338" i="8"/>
  <c r="K338" i="8" s="1"/>
  <c r="J337" i="8"/>
  <c r="J336" i="8"/>
  <c r="K336" i="8" s="1"/>
  <c r="J335" i="8"/>
  <c r="J334" i="8"/>
  <c r="K334" i="8" s="1"/>
  <c r="J333" i="8"/>
  <c r="J332" i="8"/>
  <c r="K332" i="8" s="1"/>
  <c r="J331" i="8"/>
  <c r="J330" i="8"/>
  <c r="K330" i="8" s="1"/>
  <c r="J329" i="8"/>
  <c r="J328" i="8"/>
  <c r="K328" i="8" s="1"/>
  <c r="J327" i="8"/>
  <c r="J326" i="8"/>
  <c r="K326" i="8" s="1"/>
  <c r="J325" i="8"/>
  <c r="J324" i="8"/>
  <c r="K324" i="8" s="1"/>
  <c r="J323" i="8"/>
  <c r="J322" i="8"/>
  <c r="K322" i="8" s="1"/>
  <c r="J321" i="8"/>
  <c r="J320" i="8"/>
  <c r="K320" i="8" s="1"/>
  <c r="J319" i="8"/>
  <c r="J318" i="8"/>
  <c r="K318" i="8" s="1"/>
  <c r="J317" i="8"/>
  <c r="J316" i="8"/>
  <c r="K316" i="8" s="1"/>
  <c r="J315" i="8"/>
  <c r="J314" i="8"/>
  <c r="K314" i="8" s="1"/>
  <c r="J313" i="8"/>
  <c r="J312" i="8"/>
  <c r="K312" i="8" s="1"/>
  <c r="J311" i="8"/>
  <c r="J310" i="8"/>
  <c r="K310" i="8" s="1"/>
  <c r="J309" i="8"/>
  <c r="J308" i="8"/>
  <c r="K308" i="8" s="1"/>
  <c r="J307" i="8"/>
  <c r="J306" i="8"/>
  <c r="K306" i="8" s="1"/>
  <c r="J305" i="8"/>
  <c r="J304" i="8"/>
  <c r="K304" i="8" s="1"/>
  <c r="J303" i="8"/>
  <c r="J302" i="8"/>
  <c r="K302" i="8" s="1"/>
  <c r="J301" i="8"/>
  <c r="J300" i="8"/>
  <c r="K300" i="8" s="1"/>
  <c r="J299" i="8"/>
  <c r="J298" i="8"/>
  <c r="K298" i="8" s="1"/>
  <c r="J297" i="8"/>
  <c r="J296" i="8"/>
  <c r="K296" i="8" s="1"/>
  <c r="J295" i="8"/>
  <c r="J294" i="8"/>
  <c r="K294" i="8" s="1"/>
  <c r="J293" i="8"/>
  <c r="J292" i="8"/>
  <c r="K292" i="8" s="1"/>
  <c r="J291" i="8"/>
  <c r="J290" i="8"/>
  <c r="K290" i="8" s="1"/>
  <c r="J289" i="8"/>
  <c r="J288" i="8"/>
  <c r="K288" i="8" s="1"/>
  <c r="J287" i="8"/>
  <c r="J286" i="8"/>
  <c r="K286" i="8" s="1"/>
  <c r="J285" i="8"/>
  <c r="J284" i="8"/>
  <c r="K284" i="8" s="1"/>
  <c r="J283" i="8"/>
  <c r="J282" i="8"/>
  <c r="K282" i="8" s="1"/>
  <c r="J281" i="8"/>
  <c r="J280" i="8"/>
  <c r="K280" i="8" s="1"/>
  <c r="J279" i="8"/>
  <c r="J278" i="8"/>
  <c r="K278" i="8" s="1"/>
  <c r="J277" i="8"/>
  <c r="J276" i="8"/>
  <c r="K276" i="8" s="1"/>
  <c r="J275" i="8"/>
  <c r="J274" i="8"/>
  <c r="K274" i="8" s="1"/>
  <c r="J273" i="8"/>
  <c r="J272" i="8"/>
  <c r="K272" i="8" s="1"/>
  <c r="J271" i="8"/>
  <c r="J270" i="8"/>
  <c r="K270" i="8" s="1"/>
  <c r="J269" i="8"/>
  <c r="J268" i="8"/>
  <c r="K268" i="8" s="1"/>
  <c r="J267" i="8"/>
  <c r="J266" i="8"/>
  <c r="K266" i="8" s="1"/>
  <c r="J265" i="8"/>
  <c r="J264" i="8"/>
  <c r="K264" i="8" s="1"/>
  <c r="J263" i="8"/>
  <c r="J262" i="8"/>
  <c r="K262" i="8" s="1"/>
  <c r="J261" i="8"/>
  <c r="J260" i="8"/>
  <c r="K260" i="8" s="1"/>
  <c r="J259" i="8"/>
  <c r="J258" i="8"/>
  <c r="K258" i="8" s="1"/>
  <c r="J257" i="8"/>
  <c r="J256" i="8"/>
  <c r="K256" i="8" s="1"/>
  <c r="J255" i="8"/>
  <c r="J254" i="8"/>
  <c r="K254" i="8" s="1"/>
  <c r="J253" i="8"/>
  <c r="J252" i="8"/>
  <c r="K252" i="8" s="1"/>
  <c r="J251" i="8"/>
  <c r="J250" i="8"/>
  <c r="K250" i="8" s="1"/>
  <c r="J249" i="8"/>
  <c r="J248" i="8"/>
  <c r="K248" i="8" s="1"/>
  <c r="J247" i="8"/>
  <c r="J246" i="8"/>
  <c r="K246" i="8" s="1"/>
  <c r="J245" i="8"/>
  <c r="J244" i="8"/>
  <c r="K244" i="8" s="1"/>
  <c r="J243" i="8"/>
  <c r="J242" i="8"/>
  <c r="K242" i="8" s="1"/>
  <c r="J241" i="8"/>
  <c r="J240" i="8"/>
  <c r="K240" i="8" s="1"/>
  <c r="J239" i="8"/>
  <c r="J238" i="8"/>
  <c r="K238" i="8" s="1"/>
  <c r="J237" i="8"/>
  <c r="J236" i="8"/>
  <c r="K236" i="8" s="1"/>
  <c r="J235" i="8"/>
  <c r="J234" i="8"/>
  <c r="K234" i="8" s="1"/>
  <c r="J233" i="8"/>
  <c r="J232" i="8"/>
  <c r="K232" i="8" s="1"/>
  <c r="J231" i="8"/>
  <c r="J230" i="8"/>
  <c r="K230" i="8" s="1"/>
  <c r="J229" i="8"/>
  <c r="J228" i="8"/>
  <c r="K228" i="8" s="1"/>
  <c r="J227" i="8"/>
  <c r="J226" i="8"/>
  <c r="K226" i="8" s="1"/>
  <c r="J225" i="8"/>
  <c r="J224" i="8"/>
  <c r="K224" i="8" s="1"/>
  <c r="J223" i="8"/>
  <c r="J222" i="8"/>
  <c r="K222" i="8" s="1"/>
  <c r="J221" i="8"/>
  <c r="J220" i="8"/>
  <c r="K220" i="8" s="1"/>
  <c r="J219" i="8"/>
  <c r="J218" i="8"/>
  <c r="K218" i="8" s="1"/>
  <c r="J217" i="8"/>
  <c r="J216" i="8"/>
  <c r="K216" i="8" s="1"/>
  <c r="J215" i="8"/>
  <c r="J214" i="8"/>
  <c r="K214" i="8" s="1"/>
  <c r="J213" i="8"/>
  <c r="J212" i="8"/>
  <c r="K212" i="8" s="1"/>
  <c r="J211" i="8"/>
  <c r="J210" i="8"/>
  <c r="K210" i="8" s="1"/>
  <c r="J209" i="8"/>
  <c r="K209" i="8" s="1"/>
  <c r="J208" i="8"/>
  <c r="K208" i="8" s="1"/>
  <c r="J207" i="8"/>
  <c r="K207" i="8" s="1"/>
  <c r="J206" i="8"/>
  <c r="K206" i="8" s="1"/>
  <c r="J205" i="8"/>
  <c r="K205" i="8" s="1"/>
  <c r="J204" i="8"/>
  <c r="J203" i="8"/>
  <c r="K203" i="8" s="1"/>
  <c r="J202" i="8"/>
  <c r="K202" i="8" s="1"/>
  <c r="J201" i="8"/>
  <c r="K201" i="8" s="1"/>
  <c r="J200" i="8"/>
  <c r="K200" i="8" s="1"/>
  <c r="J199" i="8"/>
  <c r="K199" i="8" s="1"/>
  <c r="J198" i="8"/>
  <c r="K198" i="8" s="1"/>
  <c r="J197" i="8"/>
  <c r="K197" i="8" s="1"/>
  <c r="J196" i="8"/>
  <c r="K196" i="8" s="1"/>
  <c r="J195" i="8"/>
  <c r="K195" i="8" s="1"/>
  <c r="J194" i="8"/>
  <c r="K194" i="8" s="1"/>
  <c r="J193" i="8"/>
  <c r="K193" i="8" s="1"/>
  <c r="J192" i="8"/>
  <c r="K192" i="8" s="1"/>
  <c r="J191" i="8"/>
  <c r="K191" i="8" s="1"/>
  <c r="J190" i="8"/>
  <c r="K190" i="8" s="1"/>
  <c r="J189" i="8"/>
  <c r="K189" i="8" s="1"/>
  <c r="J188" i="8"/>
  <c r="J187" i="8"/>
  <c r="K187" i="8" s="1"/>
  <c r="J186" i="8"/>
  <c r="K186" i="8" s="1"/>
  <c r="J185" i="8"/>
  <c r="K185" i="8" s="1"/>
  <c r="J184" i="8"/>
  <c r="K184" i="8" s="1"/>
  <c r="J183" i="8"/>
  <c r="K183" i="8" s="1"/>
  <c r="J182" i="8"/>
  <c r="K182" i="8" s="1"/>
  <c r="J181" i="8"/>
  <c r="K181" i="8" s="1"/>
  <c r="J180" i="8"/>
  <c r="K180" i="8" s="1"/>
  <c r="J179" i="8"/>
  <c r="K179" i="8" s="1"/>
  <c r="J178" i="8"/>
  <c r="K178" i="8" s="1"/>
  <c r="J177" i="8"/>
  <c r="K177" i="8" s="1"/>
  <c r="J176" i="8"/>
  <c r="K176" i="8" s="1"/>
  <c r="J175" i="8"/>
  <c r="K175" i="8" s="1"/>
  <c r="J174" i="8"/>
  <c r="K174" i="8" s="1"/>
  <c r="J173" i="8"/>
  <c r="K173" i="8" s="1"/>
  <c r="J172" i="8"/>
  <c r="J171" i="8"/>
  <c r="K171" i="8" s="1"/>
  <c r="J170" i="8"/>
  <c r="K170" i="8" s="1"/>
  <c r="J169" i="8"/>
  <c r="K169" i="8" s="1"/>
  <c r="J168" i="8"/>
  <c r="K168" i="8" s="1"/>
  <c r="J167" i="8"/>
  <c r="K167" i="8" s="1"/>
  <c r="J166" i="8"/>
  <c r="K166" i="8" s="1"/>
  <c r="J165" i="8"/>
  <c r="K165" i="8" s="1"/>
  <c r="J164" i="8"/>
  <c r="K164" i="8" s="1"/>
  <c r="J163" i="8"/>
  <c r="K163" i="8" s="1"/>
  <c r="J162" i="8"/>
  <c r="K162" i="8" s="1"/>
  <c r="J161" i="8"/>
  <c r="K161" i="8" s="1"/>
  <c r="J160" i="8"/>
  <c r="K160" i="8" s="1"/>
  <c r="J159" i="8"/>
  <c r="K159" i="8" s="1"/>
  <c r="J158" i="8"/>
  <c r="K158" i="8" s="1"/>
  <c r="J157" i="8"/>
  <c r="K157" i="8" s="1"/>
  <c r="J156" i="8"/>
  <c r="J155" i="8"/>
  <c r="K155" i="8" s="1"/>
  <c r="J154" i="8"/>
  <c r="K154" i="8" s="1"/>
  <c r="J153" i="8"/>
  <c r="K153" i="8" s="1"/>
  <c r="J152" i="8"/>
  <c r="K152" i="8" s="1"/>
  <c r="J151" i="8"/>
  <c r="K151" i="8" s="1"/>
  <c r="J150" i="8"/>
  <c r="K150" i="8" s="1"/>
  <c r="J149" i="8"/>
  <c r="K149" i="8" s="1"/>
  <c r="J148" i="8"/>
  <c r="K148" i="8" s="1"/>
  <c r="J147" i="8"/>
  <c r="K147" i="8" s="1"/>
  <c r="J146" i="8"/>
  <c r="K146" i="8" s="1"/>
  <c r="J145" i="8"/>
  <c r="K145" i="8" s="1"/>
  <c r="J144" i="8"/>
  <c r="K144" i="8" s="1"/>
  <c r="J143" i="8"/>
  <c r="K143" i="8" s="1"/>
  <c r="J142" i="8"/>
  <c r="K142" i="8" s="1"/>
  <c r="J141" i="8"/>
  <c r="K141" i="8" s="1"/>
  <c r="J140" i="8"/>
  <c r="J139" i="8"/>
  <c r="K139" i="8" s="1"/>
  <c r="J138" i="8"/>
  <c r="K138" i="8" s="1"/>
  <c r="J137" i="8"/>
  <c r="K137" i="8" s="1"/>
  <c r="J136" i="8"/>
  <c r="K136" i="8" s="1"/>
  <c r="J135" i="8"/>
  <c r="K135" i="8" s="1"/>
  <c r="J134" i="8"/>
  <c r="K134" i="8" s="1"/>
  <c r="J133" i="8"/>
  <c r="K133" i="8" s="1"/>
  <c r="J132" i="8"/>
  <c r="K132" i="8" s="1"/>
  <c r="J131" i="8"/>
  <c r="K131" i="8" s="1"/>
  <c r="J130" i="8"/>
  <c r="K130" i="8" s="1"/>
  <c r="J129" i="8"/>
  <c r="K129" i="8" s="1"/>
  <c r="J128" i="8"/>
  <c r="K128" i="8" s="1"/>
  <c r="J127" i="8"/>
  <c r="K127" i="8" s="1"/>
  <c r="J126" i="8"/>
  <c r="K126" i="8" s="1"/>
  <c r="J125" i="8"/>
  <c r="K125" i="8" s="1"/>
  <c r="J124" i="8"/>
  <c r="J123" i="8"/>
  <c r="K123" i="8" s="1"/>
  <c r="J122" i="8"/>
  <c r="K122" i="8" s="1"/>
  <c r="J121" i="8"/>
  <c r="K121" i="8" s="1"/>
  <c r="J120" i="8"/>
  <c r="K120" i="8" s="1"/>
  <c r="J119" i="8"/>
  <c r="K119" i="8" s="1"/>
  <c r="J118" i="8"/>
  <c r="K118" i="8" s="1"/>
  <c r="J117" i="8"/>
  <c r="K117" i="8" s="1"/>
  <c r="J116" i="8"/>
  <c r="K116" i="8" s="1"/>
  <c r="J115" i="8"/>
  <c r="K115" i="8" s="1"/>
  <c r="J114" i="8"/>
  <c r="K114" i="8" s="1"/>
  <c r="J113" i="8"/>
  <c r="K113" i="8" s="1"/>
  <c r="J112" i="8"/>
  <c r="K112" i="8" s="1"/>
  <c r="J111" i="8"/>
  <c r="K111" i="8" s="1"/>
  <c r="J110" i="8"/>
  <c r="K110" i="8" s="1"/>
  <c r="J109" i="8"/>
  <c r="K109" i="8" s="1"/>
  <c r="J108" i="8"/>
  <c r="J107" i="8"/>
  <c r="K107" i="8" s="1"/>
  <c r="J106" i="8"/>
  <c r="K106" i="8" s="1"/>
  <c r="J105" i="8"/>
  <c r="K105" i="8" s="1"/>
  <c r="J104" i="8"/>
  <c r="K104" i="8" s="1"/>
  <c r="J103" i="8"/>
  <c r="K103" i="8" s="1"/>
  <c r="J102" i="8"/>
  <c r="K102" i="8" s="1"/>
  <c r="J101" i="8"/>
  <c r="K101" i="8" s="1"/>
  <c r="J100" i="8"/>
  <c r="K100" i="8" s="1"/>
  <c r="J99" i="8"/>
  <c r="K99" i="8" s="1"/>
  <c r="J98" i="8"/>
  <c r="K98" i="8" s="1"/>
  <c r="J97" i="8"/>
  <c r="K97" i="8" s="1"/>
  <c r="J96" i="8"/>
  <c r="K96" i="8" s="1"/>
  <c r="J95" i="8"/>
  <c r="K95" i="8" s="1"/>
  <c r="J94" i="8"/>
  <c r="K94" i="8" s="1"/>
  <c r="J93" i="8"/>
  <c r="K93" i="8" s="1"/>
  <c r="J92" i="8"/>
  <c r="K92" i="8" s="1"/>
  <c r="J91" i="8"/>
  <c r="K91" i="8" s="1"/>
  <c r="J90" i="8"/>
  <c r="K90" i="8" s="1"/>
  <c r="J89" i="8"/>
  <c r="K89" i="8" s="1"/>
  <c r="J88" i="8"/>
  <c r="K88" i="8" s="1"/>
  <c r="J87" i="8"/>
  <c r="K87" i="8" s="1"/>
  <c r="J86" i="8"/>
  <c r="K86" i="8" s="1"/>
  <c r="J85" i="8"/>
  <c r="K85" i="8" s="1"/>
  <c r="J84" i="8"/>
  <c r="K84" i="8" s="1"/>
  <c r="J83" i="8"/>
  <c r="K83" i="8" s="1"/>
  <c r="J82" i="8"/>
  <c r="K82" i="8" s="1"/>
  <c r="J81" i="8"/>
  <c r="K81" i="8" s="1"/>
  <c r="J80" i="8"/>
  <c r="K80" i="8" s="1"/>
  <c r="J79" i="8"/>
  <c r="K79" i="8" s="1"/>
  <c r="J78" i="8"/>
  <c r="K78" i="8" s="1"/>
  <c r="J77" i="8"/>
  <c r="K77" i="8" s="1"/>
  <c r="J76" i="8"/>
  <c r="K76" i="8" s="1"/>
  <c r="J75" i="8"/>
  <c r="K75" i="8" s="1"/>
  <c r="J74" i="8"/>
  <c r="K74" i="8" s="1"/>
  <c r="J73" i="8"/>
  <c r="K73" i="8" s="1"/>
  <c r="J72" i="8"/>
  <c r="K72" i="8" s="1"/>
  <c r="J71" i="8"/>
  <c r="J70" i="8"/>
  <c r="K70" i="8" s="1"/>
  <c r="J69" i="8"/>
  <c r="K69" i="8" s="1"/>
  <c r="J68" i="8"/>
  <c r="K68" i="8" s="1"/>
  <c r="J67" i="8"/>
  <c r="K67" i="8" s="1"/>
  <c r="J66" i="8"/>
  <c r="K66" i="8" s="1"/>
  <c r="J65" i="8"/>
  <c r="K65" i="8" s="1"/>
  <c r="J64" i="8"/>
  <c r="K64" i="8" s="1"/>
  <c r="J63" i="8"/>
  <c r="K63" i="8" s="1"/>
  <c r="J62" i="8"/>
  <c r="K62" i="8" s="1"/>
  <c r="J61" i="8"/>
  <c r="K61" i="8" s="1"/>
  <c r="J60" i="8"/>
  <c r="K60" i="8" s="1"/>
  <c r="J59" i="8"/>
  <c r="K59" i="8" s="1"/>
  <c r="J58" i="8"/>
  <c r="K58" i="8" s="1"/>
  <c r="J57" i="8"/>
  <c r="K57" i="8" s="1"/>
  <c r="J56" i="8"/>
  <c r="K56" i="8" s="1"/>
  <c r="J55" i="8"/>
  <c r="K55" i="8" s="1"/>
  <c r="J54" i="8"/>
  <c r="K54" i="8" s="1"/>
  <c r="J53" i="8"/>
  <c r="K53" i="8" s="1"/>
  <c r="J52" i="8"/>
  <c r="K52" i="8" s="1"/>
  <c r="J51" i="8"/>
  <c r="K51" i="8" s="1"/>
  <c r="J50" i="8"/>
  <c r="K50" i="8" s="1"/>
  <c r="J49" i="8"/>
  <c r="K49" i="8" s="1"/>
  <c r="J48" i="8"/>
  <c r="K48" i="8" s="1"/>
  <c r="J47" i="8"/>
  <c r="K47" i="8" s="1"/>
  <c r="J46" i="8"/>
  <c r="K46" i="8" s="1"/>
  <c r="J45" i="8"/>
  <c r="K45" i="8" s="1"/>
  <c r="J44" i="8"/>
  <c r="K44" i="8" s="1"/>
  <c r="J43" i="8"/>
  <c r="K43" i="8" s="1"/>
  <c r="J42" i="8"/>
  <c r="K42" i="8" s="1"/>
  <c r="J41" i="8"/>
  <c r="K41" i="8" s="1"/>
  <c r="J40" i="8"/>
  <c r="K40" i="8" s="1"/>
  <c r="J39" i="8"/>
  <c r="J38" i="8"/>
  <c r="K38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J5" i="8"/>
  <c r="K5" i="8" s="1"/>
  <c r="K1272" i="8"/>
  <c r="K1270" i="8"/>
  <c r="K1268" i="8"/>
  <c r="K1266" i="8"/>
  <c r="K1264" i="8"/>
  <c r="K1262" i="8"/>
  <c r="K1260" i="8"/>
  <c r="K1258" i="8"/>
  <c r="K1256" i="8"/>
  <c r="K1254" i="8"/>
  <c r="K1252" i="8"/>
  <c r="K1250" i="8"/>
  <c r="K1248" i="8"/>
  <c r="K1246" i="8"/>
  <c r="K1244" i="8"/>
  <c r="K1242" i="8"/>
  <c r="K1240" i="8"/>
  <c r="K1238" i="8"/>
  <c r="K1236" i="8"/>
  <c r="K1234" i="8"/>
  <c r="K1232" i="8"/>
  <c r="K1230" i="8"/>
  <c r="K1228" i="8"/>
  <c r="K1226" i="8"/>
  <c r="K1224" i="8"/>
  <c r="K1222" i="8"/>
  <c r="K1220" i="8"/>
  <c r="K1218" i="8"/>
  <c r="K1216" i="8"/>
  <c r="K1214" i="8"/>
  <c r="K1212" i="8"/>
  <c r="K1210" i="8"/>
  <c r="K1208" i="8"/>
  <c r="K1206" i="8"/>
  <c r="K1204" i="8"/>
  <c r="K1202" i="8"/>
  <c r="K1200" i="8"/>
  <c r="K1198" i="8"/>
  <c r="K1196" i="8"/>
  <c r="K1194" i="8"/>
  <c r="K1192" i="8"/>
  <c r="K1190" i="8"/>
  <c r="K1188" i="8"/>
  <c r="K1186" i="8"/>
  <c r="K1184" i="8"/>
  <c r="K1182" i="8"/>
  <c r="K1180" i="8"/>
  <c r="K1178" i="8"/>
  <c r="K1176" i="8"/>
  <c r="K1174" i="8"/>
  <c r="K1172" i="8"/>
  <c r="K1170" i="8"/>
  <c r="K1168" i="8"/>
  <c r="K1166" i="8"/>
  <c r="K1164" i="8"/>
  <c r="K1162" i="8"/>
  <c r="K1160" i="8"/>
  <c r="K1158" i="8"/>
  <c r="K1156" i="8"/>
  <c r="K1154" i="8"/>
  <c r="K1152" i="8"/>
  <c r="K1150" i="8"/>
  <c r="K1148" i="8"/>
  <c r="K1146" i="8"/>
  <c r="K1144" i="8"/>
  <c r="K1141" i="8"/>
  <c r="K1139" i="8"/>
  <c r="K1137" i="8"/>
  <c r="K1135" i="8"/>
  <c r="K1133" i="8"/>
  <c r="K1131" i="8"/>
  <c r="K1129" i="8"/>
  <c r="K1127" i="8"/>
  <c r="K1125" i="8"/>
  <c r="K1123" i="8"/>
  <c r="K1121" i="8"/>
  <c r="K1119" i="8"/>
  <c r="K1117" i="8"/>
  <c r="K1115" i="8"/>
  <c r="K1113" i="8"/>
  <c r="K1111" i="8"/>
  <c r="K1109" i="8"/>
  <c r="K1107" i="8"/>
  <c r="K1106" i="8"/>
  <c r="K1104" i="8"/>
  <c r="K1102" i="8"/>
  <c r="K1100" i="8"/>
  <c r="K1098" i="8"/>
  <c r="K1096" i="8"/>
  <c r="K1094" i="8"/>
  <c r="K1092" i="8"/>
  <c r="K1090" i="8"/>
  <c r="K1088" i="8"/>
  <c r="K1086" i="8"/>
  <c r="K1084" i="8"/>
  <c r="K1082" i="8"/>
  <c r="K1080" i="8"/>
  <c r="K1078" i="8"/>
  <c r="K1077" i="8"/>
  <c r="K1075" i="8"/>
  <c r="K1073" i="8"/>
  <c r="K1071" i="8"/>
  <c r="K1069" i="8"/>
  <c r="K1067" i="8"/>
  <c r="K1066" i="8"/>
  <c r="K1064" i="8"/>
  <c r="K1062" i="8"/>
  <c r="K1060" i="8"/>
  <c r="K1058" i="8"/>
  <c r="K1056" i="8"/>
  <c r="K1054" i="8"/>
  <c r="K1052" i="8"/>
  <c r="K1050" i="8"/>
  <c r="K1048" i="8"/>
  <c r="K1046" i="8"/>
  <c r="K1044" i="8"/>
  <c r="K1042" i="8"/>
  <c r="K1040" i="8"/>
  <c r="K1038" i="8"/>
  <c r="K1036" i="8"/>
  <c r="K1034" i="8"/>
  <c r="K1032" i="8"/>
  <c r="K1030" i="8"/>
  <c r="K1028" i="8"/>
  <c r="K1026" i="8"/>
  <c r="K1024" i="8"/>
  <c r="K1022" i="8"/>
  <c r="K1020" i="8"/>
  <c r="K1019" i="8"/>
  <c r="K1017" i="8"/>
  <c r="K1015" i="8"/>
  <c r="K1013" i="8"/>
  <c r="K1011" i="8"/>
  <c r="K1009" i="8"/>
  <c r="K1007" i="8"/>
  <c r="K1005" i="8"/>
  <c r="K1003" i="8"/>
  <c r="K1001" i="8"/>
  <c r="K999" i="8"/>
  <c r="K997" i="8"/>
  <c r="K995" i="8"/>
  <c r="K993" i="8"/>
  <c r="K991" i="8"/>
  <c r="K989" i="8"/>
  <c r="K987" i="8"/>
  <c r="K985" i="8"/>
  <c r="K983" i="8"/>
  <c r="K981" i="8"/>
  <c r="K979" i="8"/>
  <c r="K977" i="8"/>
  <c r="K975" i="8"/>
  <c r="K972" i="8"/>
  <c r="K970" i="8"/>
  <c r="K968" i="8"/>
  <c r="K966" i="8"/>
  <c r="K964" i="8"/>
  <c r="K962" i="8"/>
  <c r="K960" i="8"/>
  <c r="K958" i="8"/>
  <c r="K956" i="8"/>
  <c r="K954" i="8"/>
  <c r="K952" i="8"/>
  <c r="K950" i="8"/>
  <c r="K948" i="8"/>
  <c r="K946" i="8"/>
  <c r="K944" i="8"/>
  <c r="K942" i="8"/>
  <c r="K940" i="8"/>
  <c r="K938" i="8"/>
  <c r="K936" i="8"/>
  <c r="K934" i="8"/>
  <c r="K932" i="8"/>
  <c r="K930" i="8"/>
  <c r="K928" i="8"/>
  <c r="K926" i="8"/>
  <c r="K924" i="8"/>
  <c r="K922" i="8"/>
  <c r="K920" i="8"/>
  <c r="K918" i="8"/>
  <c r="K916" i="8"/>
  <c r="K914" i="8"/>
  <c r="K912" i="8"/>
  <c r="K910" i="8"/>
  <c r="K908" i="8"/>
  <c r="K906" i="8"/>
  <c r="K904" i="8"/>
  <c r="K902" i="8"/>
  <c r="K900" i="8"/>
  <c r="K898" i="8"/>
  <c r="K896" i="8"/>
  <c r="K894" i="8"/>
  <c r="K892" i="8"/>
  <c r="K890" i="8"/>
  <c r="K888" i="8"/>
  <c r="K886" i="8"/>
  <c r="K884" i="8"/>
  <c r="K882" i="8"/>
  <c r="K880" i="8"/>
  <c r="K878" i="8"/>
  <c r="K876" i="8"/>
  <c r="K874" i="8"/>
  <c r="K872" i="8"/>
  <c r="K870" i="8"/>
  <c r="K868" i="8"/>
  <c r="K866" i="8"/>
  <c r="K864" i="8"/>
  <c r="K862" i="8"/>
  <c r="K860" i="8"/>
  <c r="K858" i="8"/>
  <c r="K856" i="8"/>
  <c r="K854" i="8"/>
  <c r="K852" i="8"/>
  <c r="K850" i="8"/>
  <c r="K848" i="8"/>
  <c r="K846" i="8"/>
  <c r="K844" i="8"/>
  <c r="K842" i="8"/>
  <c r="K840" i="8"/>
  <c r="K838" i="8"/>
  <c r="K836" i="8"/>
  <c r="K834" i="8"/>
  <c r="K832" i="8"/>
  <c r="K830" i="8"/>
  <c r="K828" i="8"/>
  <c r="K826" i="8"/>
  <c r="K824" i="8"/>
  <c r="K822" i="8"/>
  <c r="K820" i="8"/>
  <c r="K819" i="8"/>
  <c r="K817" i="8"/>
  <c r="K815" i="8"/>
  <c r="K813" i="8"/>
  <c r="K811" i="8"/>
  <c r="K809" i="8"/>
  <c r="K806" i="8"/>
  <c r="K804" i="8"/>
  <c r="K802" i="8"/>
  <c r="K800" i="8"/>
  <c r="K798" i="8"/>
  <c r="K796" i="8"/>
  <c r="K794" i="8"/>
  <c r="K792" i="8"/>
  <c r="K790" i="8"/>
  <c r="K788" i="8"/>
  <c r="K786" i="8"/>
  <c r="K784" i="8"/>
  <c r="K782" i="8"/>
  <c r="K780" i="8"/>
  <c r="K778" i="8"/>
  <c r="K776" i="8"/>
  <c r="K774" i="8"/>
  <c r="K772" i="8"/>
  <c r="K770" i="8"/>
  <c r="K768" i="8"/>
  <c r="K766" i="8"/>
  <c r="K764" i="8"/>
  <c r="K762" i="8"/>
  <c r="K760" i="8"/>
  <c r="K758" i="8"/>
  <c r="K756" i="8"/>
  <c r="K754" i="8"/>
  <c r="K752" i="8"/>
  <c r="K750" i="8"/>
  <c r="K748" i="8"/>
  <c r="K746" i="8"/>
  <c r="K744" i="8"/>
  <c r="K742" i="8"/>
  <c r="K740" i="8"/>
  <c r="K738" i="8"/>
  <c r="K736" i="8"/>
  <c r="K734" i="8"/>
  <c r="K732" i="8"/>
  <c r="K730" i="8"/>
  <c r="K728" i="8"/>
  <c r="K726" i="8"/>
  <c r="K724" i="8"/>
  <c r="K722" i="8"/>
  <c r="K720" i="8"/>
  <c r="K718" i="8"/>
  <c r="K716" i="8"/>
  <c r="K714" i="8"/>
  <c r="K712" i="8"/>
  <c r="K710" i="8"/>
  <c r="K708" i="8"/>
  <c r="K706" i="8"/>
  <c r="K704" i="8"/>
  <c r="K701" i="8"/>
  <c r="K699" i="8"/>
  <c r="K697" i="8"/>
  <c r="K695" i="8"/>
  <c r="K693" i="8"/>
  <c r="K691" i="8"/>
  <c r="K689" i="8"/>
  <c r="K687" i="8"/>
  <c r="K685" i="8"/>
  <c r="K683" i="8"/>
  <c r="K681" i="8"/>
  <c r="K679" i="8"/>
  <c r="K677" i="8"/>
  <c r="K675" i="8"/>
  <c r="K673" i="8"/>
  <c r="K670" i="8"/>
  <c r="K668" i="8"/>
  <c r="K666" i="8"/>
  <c r="K664" i="8"/>
  <c r="K662" i="8"/>
  <c r="K660" i="8"/>
  <c r="K658" i="8"/>
  <c r="K656" i="8"/>
  <c r="K654" i="8"/>
  <c r="K652" i="8"/>
  <c r="K650" i="8"/>
  <c r="K648" i="8"/>
  <c r="K645" i="8"/>
  <c r="K643" i="8"/>
  <c r="K642" i="8"/>
  <c r="K640" i="8"/>
  <c r="K638" i="8"/>
  <c r="K636" i="8"/>
  <c r="K634" i="8"/>
  <c r="K632" i="8"/>
  <c r="K630" i="8"/>
  <c r="K628" i="8"/>
  <c r="K626" i="8"/>
  <c r="K624" i="8"/>
  <c r="K622" i="8"/>
  <c r="K620" i="8"/>
  <c r="K618" i="8"/>
  <c r="K616" i="8"/>
  <c r="K614" i="8"/>
  <c r="K612" i="8"/>
  <c r="K610" i="8"/>
  <c r="K608" i="8"/>
  <c r="K606" i="8"/>
  <c r="K604" i="8"/>
  <c r="K602" i="8"/>
  <c r="K600" i="8"/>
  <c r="K598" i="8"/>
  <c r="K596" i="8"/>
  <c r="K594" i="8"/>
  <c r="K592" i="8"/>
  <c r="K590" i="8"/>
  <c r="K588" i="8"/>
  <c r="K586" i="8"/>
  <c r="K584" i="8"/>
  <c r="K582" i="8"/>
  <c r="K580" i="8"/>
  <c r="K578" i="8"/>
  <c r="K576" i="8"/>
  <c r="K574" i="8"/>
  <c r="K572" i="8"/>
  <c r="K570" i="8"/>
  <c r="K568" i="8"/>
  <c r="K566" i="8"/>
  <c r="K564" i="8"/>
  <c r="K562" i="8"/>
  <c r="K560" i="8"/>
  <c r="K558" i="8"/>
  <c r="K557" i="8"/>
  <c r="K555" i="8"/>
  <c r="K553" i="8"/>
  <c r="K551" i="8"/>
  <c r="K549" i="8"/>
  <c r="K547" i="8"/>
  <c r="K545" i="8"/>
  <c r="K543" i="8"/>
  <c r="K541" i="8"/>
  <c r="K539" i="8"/>
  <c r="K537" i="8"/>
  <c r="K535" i="8"/>
  <c r="K533" i="8"/>
  <c r="K531" i="8"/>
  <c r="K529" i="8"/>
  <c r="K527" i="8"/>
  <c r="K525" i="8"/>
  <c r="K523" i="8"/>
  <c r="K521" i="8"/>
  <c r="K519" i="8"/>
  <c r="K517" i="8"/>
  <c r="K515" i="8"/>
  <c r="K513" i="8"/>
  <c r="K511" i="8"/>
  <c r="K509" i="8"/>
  <c r="K507" i="8"/>
  <c r="K505" i="8"/>
  <c r="K503" i="8"/>
  <c r="K501" i="8"/>
  <c r="K499" i="8"/>
  <c r="K497" i="8"/>
  <c r="K492" i="8"/>
  <c r="K488" i="8"/>
  <c r="K484" i="8"/>
  <c r="K480" i="8"/>
  <c r="K476" i="8"/>
  <c r="K472" i="8"/>
  <c r="K468" i="8"/>
  <c r="K464" i="8"/>
  <c r="K460" i="8"/>
  <c r="K457" i="8"/>
  <c r="K455" i="8"/>
  <c r="K453" i="8"/>
  <c r="K451" i="8"/>
  <c r="K449" i="8"/>
  <c r="K447" i="8"/>
  <c r="K445" i="8"/>
  <c r="K443" i="8"/>
  <c r="K441" i="8"/>
  <c r="K439" i="8"/>
  <c r="K437" i="8"/>
  <c r="K435" i="8"/>
  <c r="K433" i="8"/>
  <c r="K431" i="8"/>
  <c r="K429" i="8"/>
  <c r="K427" i="8"/>
  <c r="K425" i="8"/>
  <c r="K423" i="8"/>
  <c r="K421" i="8"/>
  <c r="K419" i="8"/>
  <c r="K417" i="8"/>
  <c r="K415" i="8"/>
  <c r="K413" i="8"/>
  <c r="K411" i="8"/>
  <c r="K409" i="8"/>
  <c r="K407" i="8"/>
  <c r="K405" i="8"/>
  <c r="K403" i="8"/>
  <c r="K401" i="8"/>
  <c r="K399" i="8"/>
  <c r="K397" i="8"/>
  <c r="K395" i="8"/>
  <c r="K393" i="8"/>
  <c r="K391" i="8"/>
  <c r="K389" i="8"/>
  <c r="K387" i="8"/>
  <c r="K385" i="8"/>
  <c r="K383" i="8"/>
  <c r="K381" i="8"/>
  <c r="K379" i="8"/>
  <c r="K377" i="8"/>
  <c r="K375" i="8"/>
  <c r="K373" i="8"/>
  <c r="K371" i="8"/>
  <c r="K369" i="8"/>
  <c r="K367" i="8"/>
  <c r="K365" i="8"/>
  <c r="K363" i="8"/>
  <c r="K361" i="8"/>
  <c r="K359" i="8"/>
  <c r="K357" i="8"/>
  <c r="K355" i="8"/>
  <c r="K353" i="8"/>
  <c r="K351" i="8"/>
  <c r="K349" i="8"/>
  <c r="K347" i="8"/>
  <c r="K345" i="8"/>
  <c r="K343" i="8"/>
  <c r="K341" i="8"/>
  <c r="K339" i="8"/>
  <c r="K337" i="8"/>
  <c r="K335" i="8"/>
  <c r="K333" i="8"/>
  <c r="K331" i="8"/>
  <c r="K329" i="8"/>
  <c r="K327" i="8"/>
  <c r="K325" i="8"/>
  <c r="K323" i="8"/>
  <c r="K321" i="8"/>
  <c r="K319" i="8"/>
  <c r="K317" i="8"/>
  <c r="K315" i="8"/>
  <c r="K313" i="8"/>
  <c r="K311" i="8"/>
  <c r="K309" i="8"/>
  <c r="K307" i="8"/>
  <c r="K305" i="8"/>
  <c r="K303" i="8"/>
  <c r="K301" i="8"/>
  <c r="K299" i="8"/>
  <c r="K297" i="8"/>
  <c r="K295" i="8"/>
  <c r="K293" i="8"/>
  <c r="K291" i="8"/>
  <c r="K289" i="8"/>
  <c r="K287" i="8"/>
  <c r="K285" i="8"/>
  <c r="K283" i="8"/>
  <c r="K281" i="8"/>
  <c r="K279" i="8"/>
  <c r="K277" i="8"/>
  <c r="K275" i="8"/>
  <c r="K273" i="8"/>
  <c r="K271" i="8"/>
  <c r="K269" i="8"/>
  <c r="K267" i="8"/>
  <c r="K265" i="8"/>
  <c r="K263" i="8"/>
  <c r="K261" i="8"/>
  <c r="K259" i="8"/>
  <c r="K257" i="8"/>
  <c r="K255" i="8"/>
  <c r="K253" i="8"/>
  <c r="K251" i="8"/>
  <c r="K249" i="8"/>
  <c r="K247" i="8"/>
  <c r="K245" i="8"/>
  <c r="K243" i="8"/>
  <c r="K241" i="8"/>
  <c r="K239" i="8"/>
  <c r="K237" i="8"/>
  <c r="K235" i="8"/>
  <c r="K233" i="8"/>
  <c r="K231" i="8"/>
  <c r="K229" i="8"/>
  <c r="K227" i="8"/>
  <c r="K225" i="8"/>
  <c r="K223" i="8"/>
  <c r="K221" i="8"/>
  <c r="K219" i="8"/>
  <c r="K217" i="8"/>
  <c r="K215" i="8"/>
  <c r="K213" i="8"/>
  <c r="K211" i="8"/>
  <c r="K204" i="8"/>
  <c r="K188" i="8"/>
  <c r="K172" i="8"/>
  <c r="K156" i="8"/>
  <c r="K140" i="8"/>
  <c r="K124" i="8"/>
  <c r="K108" i="8"/>
  <c r="K71" i="8"/>
  <c r="K39" i="8"/>
  <c r="K99" i="13" l="1"/>
  <c r="J99" i="13"/>
  <c r="G99" i="13"/>
  <c r="F99" i="13"/>
  <c r="E99" i="13"/>
  <c r="D99" i="13"/>
  <c r="J7" i="13"/>
  <c r="I7" i="13"/>
  <c r="H7" i="13"/>
  <c r="G7" i="13"/>
  <c r="F7" i="13"/>
  <c r="E7" i="13"/>
  <c r="D7" i="13"/>
  <c r="K7" i="13"/>
  <c r="B5" i="8" l="1"/>
  <c r="B6" i="8" s="1"/>
  <c r="B7" i="8" s="1"/>
  <c r="B8" i="8" s="1"/>
  <c r="B9" i="8" s="1"/>
  <c r="B10" i="8" s="1"/>
  <c r="B11" i="8" s="1"/>
  <c r="B12" i="8" s="1"/>
  <c r="B13" i="8" s="1"/>
  <c r="B14" i="8" s="1"/>
  <c r="J4" i="8"/>
  <c r="K4" i="8" s="1"/>
</calcChain>
</file>

<file path=xl/comments1.xml><?xml version="1.0" encoding="utf-8"?>
<comments xmlns="http://schemas.openxmlformats.org/spreadsheetml/2006/main">
  <authors>
    <author>levakova.sg</author>
  </authors>
  <commentList>
    <comment ref="H115" authorId="0">
      <text>
        <r>
          <rPr>
            <b/>
            <sz val="9"/>
            <color indexed="81"/>
            <rFont val="Tahoma"/>
            <family val="2"/>
            <charset val="204"/>
          </rPr>
          <t>levakova.sg:</t>
        </r>
        <r>
          <rPr>
            <sz val="9"/>
            <color indexed="81"/>
            <rFont val="Tahoma"/>
            <family val="2"/>
            <charset val="204"/>
          </rPr>
          <t xml:space="preserve">
промежуточный акт</t>
        </r>
      </text>
    </comment>
  </commentList>
</comments>
</file>

<file path=xl/sharedStrings.xml><?xml version="1.0" encoding="utf-8"?>
<sst xmlns="http://schemas.openxmlformats.org/spreadsheetml/2006/main" count="4132" uniqueCount="203">
  <si>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</si>
  <si>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</si>
  <si>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</si>
  <si>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</si>
  <si>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</si>
  <si>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</si>
  <si>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</si>
  <si>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</si>
  <si>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</si>
  <si>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</si>
  <si>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</si>
  <si>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</si>
  <si>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</si>
  <si>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</si>
  <si>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</si>
  <si>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</si>
  <si>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</si>
  <si>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</si>
  <si>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</si>
  <si>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</si>
  <si>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</si>
  <si>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</si>
  <si>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</si>
  <si>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</si>
  <si>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</si>
  <si>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</si>
  <si>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</si>
  <si>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</si>
  <si>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</si>
  <si>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</si>
  <si>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110/35/6 Пищепром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</si>
  <si>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</si>
  <si>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</si>
  <si>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</si>
  <si>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</si>
  <si>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</si>
  <si>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</si>
  <si>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</si>
  <si>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</si>
  <si>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</si>
  <si>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</si>
  <si>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</si>
  <si>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</si>
  <si>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</si>
  <si>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</si>
  <si>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35/10 Всесвятка</t>
  </si>
  <si>
    <t>ПС 110/35/10 Стрелецкое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</si>
  <si>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</si>
  <si>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</si>
  <si>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</si>
  <si>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</si>
  <si>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</si>
  <si>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</si>
  <si>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</si>
  <si>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</si>
  <si>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</si>
  <si>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</si>
  <si>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</si>
  <si>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110/35/10 Верхняя Покровка</t>
  </si>
  <si>
    <t>ПС 110/10 Крапивенская</t>
  </si>
  <si>
    <t>ПС 110/10 Стройиндустрия</t>
  </si>
  <si>
    <t>ПС 35/10 Нечаевка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</si>
  <si>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</si>
  <si>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</si>
  <si>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</si>
  <si>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</si>
  <si>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</si>
  <si>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</si>
  <si>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</si>
  <si>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</si>
  <si>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</si>
  <si>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</si>
  <si>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</si>
  <si>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</si>
  <si>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</si>
  <si>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</si>
  <si>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</si>
  <si>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</si>
  <si>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</si>
  <si>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</si>
  <si>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</si>
  <si>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</si>
  <si>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Подольхи</t>
  </si>
  <si>
    <t>ПС 35/10 Сетище</t>
  </si>
  <si>
    <t>ПС 35/10 Кировская</t>
  </si>
  <si>
    <t>ПС 110/10 ПТФ</t>
  </si>
  <si>
    <t>ПС 35/10 Радьковка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</si>
  <si>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</si>
  <si>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</si>
  <si>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</si>
  <si>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</si>
  <si>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</si>
  <si>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</si>
  <si>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</si>
  <si>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</si>
  <si>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</si>
  <si>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</si>
  <si>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</si>
  <si>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</si>
  <si>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</si>
  <si>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</si>
  <si>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</si>
  <si>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</si>
  <si>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</si>
  <si>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</si>
  <si>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</si>
  <si>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</si>
  <si>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</si>
  <si>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</si>
  <si>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</si>
  <si>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</si>
  <si>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</si>
  <si>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</si>
  <si>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</si>
  <si>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</si>
  <si>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</si>
  <si>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35/6 №1 КМАруда</t>
  </si>
  <si>
    <t>ПС 35/10 Свистовка</t>
  </si>
  <si>
    <t>ПС 35/10 Красное</t>
  </si>
  <si>
    <t>ПС 110/35/10 Стрелецкая</t>
  </si>
  <si>
    <t>ПС 35/10 Венгеровка</t>
  </si>
  <si>
    <t>6 месяцев</t>
  </si>
  <si>
    <t>12 месяцев</t>
  </si>
  <si>
    <t>24 месяца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</si>
  <si>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</si>
  <si>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</si>
  <si>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</si>
  <si>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</si>
  <si>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</si>
  <si>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</si>
  <si>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</si>
  <si>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</si>
  <si>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</si>
  <si>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Алексеевка (Яковлевская)</t>
  </si>
  <si>
    <t>ПС 35/10 В.Лубянки</t>
  </si>
  <si>
    <t>ПС 35/10 Новоуколово</t>
  </si>
  <si>
    <t>ПС 35/10 Курасовка</t>
  </si>
  <si>
    <t>ПС 35/10 Б.Дворы</t>
  </si>
  <si>
    <t>ПС 35/10 Кочетовка</t>
  </si>
  <si>
    <t>ПС 110/10 Северная</t>
  </si>
  <si>
    <t>ПС 35/10 Ярское</t>
  </si>
  <si>
    <t>ПС 35/10 В.Михайловка</t>
  </si>
  <si>
    <t>ПС 110/35/10 Архангельская</t>
  </si>
  <si>
    <t>ПС 110/6 Белгород-2</t>
  </si>
  <si>
    <t>ПС 110/35/10 Шеино</t>
  </si>
  <si>
    <t>ПС 35/10 Харьковская</t>
  </si>
  <si>
    <t>ПС 110/6 Белгород</t>
  </si>
  <si>
    <t>ПС 110/35/10 Красная Гвардия</t>
  </si>
  <si>
    <t>ПС 35/10 Фощеватово</t>
  </si>
  <si>
    <t>ПС 110/10 Майская</t>
  </si>
  <si>
    <t>ПС 110/35/10 Голофеевка</t>
  </si>
  <si>
    <t>ПС 35/10 Артельное</t>
  </si>
  <si>
    <t>ПС 110/35/10 Алексеевка (Алексеевская)</t>
  </si>
  <si>
    <t>ПС 35/10 Шаховка</t>
  </si>
  <si>
    <t>ПС 35/10 Алексеевка (Корочанская)</t>
  </si>
  <si>
    <t>ПС 35/10 Роговатое</t>
  </si>
  <si>
    <t>ПС 35/6 Западная</t>
  </si>
  <si>
    <t xml:space="preserve">ПС 110/35/6 Пищепром </t>
  </si>
  <si>
    <t xml:space="preserve">ПС 110/35/6 Журавлики </t>
  </si>
  <si>
    <t>ПС 35/10 Камышеватое</t>
  </si>
  <si>
    <t xml:space="preserve">ПС 110/6 Белгород </t>
  </si>
  <si>
    <t>ПС 35/10 Поповка</t>
  </si>
  <si>
    <t>ПС 35/10 Б.Ивановка</t>
  </si>
  <si>
    <t>ПС 110/35 Тяговая</t>
  </si>
  <si>
    <t>Сведения о деятельности филиала ОАО " МРСК Центра" -"Белгородэнерго" по технологическому присоединению за Июнь месяц 2013 г.</t>
  </si>
  <si>
    <t>Пообъектная информация по заключенным договорам ТП за Июнь 2013 года</t>
  </si>
  <si>
    <t xml:space="preserve">ПС 110/35/6 Рудник </t>
  </si>
  <si>
    <t>ПС 110/10 Томаровка</t>
  </si>
  <si>
    <t>ПС 35/10 Борисовка</t>
  </si>
  <si>
    <t>ПС 35/10 Церковная</t>
  </si>
  <si>
    <t xml:space="preserve">ПС 35/10 Головчино </t>
  </si>
  <si>
    <t xml:space="preserve">ПС 35/10 Таврово </t>
  </si>
  <si>
    <t xml:space="preserve">ПС 35/10 Беловское </t>
  </si>
  <si>
    <t xml:space="preserve">ПС 110/6 Витаминный комбинат </t>
  </si>
  <si>
    <t xml:space="preserve">ПС 35/10 Никольское </t>
  </si>
  <si>
    <t xml:space="preserve">ПС 35/10 Новая Деревня </t>
  </si>
  <si>
    <t xml:space="preserve">ПС 35/10 Шишино </t>
  </si>
  <si>
    <t xml:space="preserve">ПС 110/10/6 Южная </t>
  </si>
  <si>
    <t>ПС 35/10 М.Пристань</t>
  </si>
  <si>
    <t>ПС 35/10 М-Удеровка</t>
  </si>
  <si>
    <t xml:space="preserve">ПС 110/10 Центральная </t>
  </si>
  <si>
    <t xml:space="preserve">ПС 110/10/6 Казацкие Бугры </t>
  </si>
  <si>
    <t xml:space="preserve">ПС 110/35/6 Восточная </t>
  </si>
  <si>
    <t xml:space="preserve">ПС 110/35/10 Стрелецкое </t>
  </si>
  <si>
    <t xml:space="preserve">ПС 110/10 Дубовое </t>
  </si>
  <si>
    <t xml:space="preserve">ПС 35/10 Викторополь </t>
  </si>
  <si>
    <t xml:space="preserve">ПС 35/10 Ржевка </t>
  </si>
  <si>
    <t xml:space="preserve">ПС 110/35/6 Шебекино </t>
  </si>
  <si>
    <t xml:space="preserve">ПС 110/35/10 Вейделевка </t>
  </si>
  <si>
    <t>ПС 35/10 Н.Таволжанка</t>
  </si>
  <si>
    <t>ПС 35/10 Новенькое</t>
  </si>
  <si>
    <t>ПС 35/10 Лубяное</t>
  </si>
  <si>
    <t xml:space="preserve">ПС 35/10 Городище </t>
  </si>
  <si>
    <t xml:space="preserve">ПС 110/35/10 Красная Яруга </t>
  </si>
  <si>
    <t>ПС 35/10 Холодное</t>
  </si>
  <si>
    <t xml:space="preserve"> ПС 110/35/10 Александровка</t>
  </si>
  <si>
    <t>ПС 35/10 Покровка</t>
  </si>
  <si>
    <t>ПС 35/10 Глинное</t>
  </si>
  <si>
    <t xml:space="preserve">ПС 35/10 Церковная </t>
  </si>
  <si>
    <t xml:space="preserve">ПС 110/10 Западная </t>
  </si>
  <si>
    <t>ПС 35/6 1 подъем ЛГОКа</t>
  </si>
  <si>
    <t>ПС 35/6 Ледовая</t>
  </si>
  <si>
    <t>ПС 110/35/10 ВерхняяПокровка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</si>
</sst>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000"/>
    <numFmt numFmtId="171" formatCode="#,##0.000000"/>
    <numFmt numFmtId="172" formatCode="#,##0.000000000"/>
    <numFmt numFmtId="173" formatCode="#,##0.000000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7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4" fontId="0" fillId="0" borderId="0" xfId="0" applyNumberFormat="1" applyAlignment="1">
      <alignment horizontal="center"/>
    </xf>
    <xf numFmtId="0" fontId="9" fillId="0" borderId="5" xfId="0" applyFont="1" applyFill="1" applyBorder="1"/>
    <xf numFmtId="14" fontId="11" fillId="0" borderId="0" xfId="0" applyNumberFormat="1" applyFont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4" fontId="2" fillId="0" borderId="0" xfId="0" applyNumberFormat="1" applyFont="1"/>
    <xf numFmtId="170" fontId="2" fillId="0" borderId="0" xfId="0" applyNumberFormat="1" applyFont="1"/>
    <xf numFmtId="166" fontId="2" fillId="0" borderId="0" xfId="0" applyNumberFormat="1" applyFont="1"/>
    <xf numFmtId="14" fontId="2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/>
    <xf numFmtId="168" fontId="9" fillId="0" borderId="0" xfId="0" applyNumberFormat="1" applyFont="1" applyFill="1" applyBorder="1"/>
    <xf numFmtId="3" fontId="0" fillId="0" borderId="0" xfId="0" applyNumberFormat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73" fontId="0" fillId="0" borderId="0" xfId="0" applyNumberFormat="1" applyAlignment="1">
      <alignment horizontal="center" vertical="center"/>
    </xf>
    <xf numFmtId="172" fontId="9" fillId="0" borderId="0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5"/>
  <sheetViews>
    <sheetView tabSelected="1" view="pageBreakPreview" zoomScaleNormal="85" zoomScaleSheetLayoutView="100" workbookViewId="0">
      <pane xSplit="3" ySplit="7" topLeftCell="D126" activePane="bottomRight" state="frozen"/>
      <selection pane="topRight" activeCell="D1" sqref="D1"/>
      <selection pane="bottomLeft" activeCell="A8" sqref="A8"/>
      <selection pane="bottomRight" activeCell="A7" sqref="A7:K155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19" customWidth="1"/>
    <col min="15" max="15" width="9.140625" style="19" customWidth="1"/>
    <col min="16" max="16" width="13.28515625" style="19" customWidth="1"/>
    <col min="17" max="17" width="9.140625" style="21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6"/>
      <c r="D1" s="27"/>
      <c r="E1" s="28"/>
      <c r="F1" s="27"/>
      <c r="G1" s="73"/>
      <c r="H1" s="27"/>
      <c r="I1" s="28"/>
      <c r="J1" s="25"/>
      <c r="K1" s="26" t="s">
        <v>0</v>
      </c>
      <c r="M1" s="64"/>
      <c r="N1" s="65"/>
    </row>
    <row r="2" spans="1:25" x14ac:dyDescent="0.25">
      <c r="A2" s="1" t="s">
        <v>164</v>
      </c>
      <c r="B2" s="1"/>
      <c r="D2" s="1"/>
      <c r="E2" s="2"/>
      <c r="F2" s="1"/>
      <c r="G2" s="1"/>
      <c r="H2" s="1"/>
      <c r="I2" s="56"/>
      <c r="J2" s="55"/>
      <c r="K2" s="57"/>
      <c r="L2" s="23"/>
      <c r="M2" s="74"/>
    </row>
    <row r="3" spans="1:25" ht="15.75" thickBot="1" x14ac:dyDescent="0.3">
      <c r="C3" s="1"/>
      <c r="D3" s="22"/>
      <c r="E3" s="37"/>
      <c r="F3" s="22"/>
      <c r="G3" s="63"/>
      <c r="H3" s="22"/>
      <c r="I3" s="63"/>
      <c r="J3" s="52"/>
      <c r="K3" s="53"/>
      <c r="L3" s="55"/>
      <c r="M3" s="29"/>
    </row>
    <row r="4" spans="1:25" ht="15.75" customHeight="1" thickBot="1" x14ac:dyDescent="0.3">
      <c r="A4" s="76" t="s">
        <v>1</v>
      </c>
      <c r="B4" s="38"/>
      <c r="C4" s="76" t="s">
        <v>2</v>
      </c>
      <c r="D4" s="75" t="s">
        <v>3</v>
      </c>
      <c r="E4" s="75"/>
      <c r="F4" s="75" t="s">
        <v>4</v>
      </c>
      <c r="G4" s="75"/>
      <c r="H4" s="75" t="s">
        <v>5</v>
      </c>
      <c r="I4" s="78"/>
      <c r="J4" s="75" t="s">
        <v>6</v>
      </c>
      <c r="K4" s="75"/>
      <c r="L4" s="24"/>
      <c r="M4" s="45"/>
      <c r="N4" s="20"/>
      <c r="O4" s="20"/>
      <c r="P4" s="20"/>
    </row>
    <row r="5" spans="1:25" ht="46.5" customHeight="1" thickBot="1" x14ac:dyDescent="0.3">
      <c r="A5" s="77"/>
      <c r="B5" s="39" t="s">
        <v>7</v>
      </c>
      <c r="C5" s="77"/>
      <c r="D5" s="75"/>
      <c r="E5" s="75"/>
      <c r="F5" s="75"/>
      <c r="G5" s="75"/>
      <c r="H5" s="75"/>
      <c r="I5" s="78"/>
      <c r="J5" s="75"/>
      <c r="K5" s="75"/>
      <c r="L5" s="23"/>
      <c r="N5" s="20"/>
      <c r="P5" s="20"/>
    </row>
    <row r="6" spans="1:25" x14ac:dyDescent="0.25">
      <c r="A6" s="77"/>
      <c r="B6" s="39"/>
      <c r="C6" s="77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5" x14ac:dyDescent="0.25">
      <c r="A7" s="5"/>
      <c r="B7" s="5"/>
      <c r="C7" s="5" t="s">
        <v>10</v>
      </c>
      <c r="D7" s="36">
        <f t="shared" ref="D7:K7" si="0">SUM(D8:D98)</f>
        <v>307</v>
      </c>
      <c r="E7" s="46">
        <f t="shared" si="0"/>
        <v>4.6908469799998969</v>
      </c>
      <c r="F7" s="36">
        <f t="shared" si="0"/>
        <v>452</v>
      </c>
      <c r="G7" s="46">
        <f t="shared" si="0"/>
        <v>7.0913999999999993</v>
      </c>
      <c r="H7" s="36">
        <f t="shared" si="0"/>
        <v>287</v>
      </c>
      <c r="I7" s="46">
        <f t="shared" si="0"/>
        <v>4.4750999999999985</v>
      </c>
      <c r="J7" s="36">
        <f t="shared" si="0"/>
        <v>21</v>
      </c>
      <c r="K7" s="46">
        <f t="shared" si="0"/>
        <v>0.30810000000000032</v>
      </c>
      <c r="M7" s="20"/>
      <c r="N7" s="20"/>
      <c r="O7" s="20"/>
      <c r="T7" s="17"/>
      <c r="U7" s="17"/>
      <c r="V7" s="17"/>
      <c r="X7" s="17"/>
      <c r="Y7" s="17"/>
    </row>
    <row r="8" spans="1:25" x14ac:dyDescent="0.25">
      <c r="A8" s="6" t="s">
        <v>11</v>
      </c>
      <c r="B8" s="6">
        <v>1</v>
      </c>
      <c r="C8" s="8" t="s">
        <v>154</v>
      </c>
      <c r="D8" s="69">
        <v>3</v>
      </c>
      <c r="E8" s="70">
        <v>3.5000000000000003E-2</v>
      </c>
      <c r="F8" s="69">
        <v>2</v>
      </c>
      <c r="G8" s="67">
        <v>1.7999999999999999E-2</v>
      </c>
      <c r="H8" s="69"/>
      <c r="I8" s="67"/>
      <c r="J8" s="69"/>
      <c r="K8" s="68"/>
      <c r="L8" s="40"/>
      <c r="M8" s="20"/>
      <c r="N8" s="20"/>
      <c r="O8" s="20"/>
      <c r="P8" s="20"/>
      <c r="Q8" s="20"/>
      <c r="R8" s="9"/>
    </row>
    <row r="9" spans="1:25" x14ac:dyDescent="0.25">
      <c r="A9" s="6" t="s">
        <v>11</v>
      </c>
      <c r="B9" s="6">
        <v>2</v>
      </c>
      <c r="C9" s="8" t="s">
        <v>133</v>
      </c>
      <c r="D9" s="69">
        <v>7</v>
      </c>
      <c r="E9" s="70">
        <v>0.105</v>
      </c>
      <c r="F9" s="69">
        <v>1</v>
      </c>
      <c r="G9" s="67">
        <v>8.0000000000000002E-3</v>
      </c>
      <c r="H9" s="69"/>
      <c r="I9" s="67"/>
      <c r="J9" s="69"/>
      <c r="K9" s="68"/>
      <c r="L9" s="40"/>
      <c r="M9" s="20"/>
      <c r="N9" s="20"/>
      <c r="O9" s="20"/>
      <c r="P9" s="20"/>
      <c r="Q9" s="20"/>
      <c r="R9" s="9"/>
    </row>
    <row r="10" spans="1:25" x14ac:dyDescent="0.25">
      <c r="A10" s="6" t="s">
        <v>11</v>
      </c>
      <c r="B10" s="6">
        <v>3</v>
      </c>
      <c r="C10" s="8" t="s">
        <v>151</v>
      </c>
      <c r="D10" s="69"/>
      <c r="E10" s="70"/>
      <c r="F10" s="69">
        <v>1</v>
      </c>
      <c r="G10" s="67">
        <v>5.0000000000000001E-3</v>
      </c>
      <c r="H10" s="69"/>
      <c r="I10" s="67"/>
      <c r="J10" s="69"/>
      <c r="K10" s="68"/>
      <c r="L10" s="40"/>
      <c r="M10" s="20"/>
      <c r="N10" s="20"/>
      <c r="O10" s="20"/>
      <c r="P10" s="20"/>
      <c r="Q10" s="20"/>
      <c r="R10" s="9"/>
    </row>
    <row r="11" spans="1:25" x14ac:dyDescent="0.25">
      <c r="A11" s="6" t="s">
        <v>11</v>
      </c>
      <c r="B11" s="6">
        <v>4</v>
      </c>
      <c r="C11" s="8" t="s">
        <v>111</v>
      </c>
      <c r="D11" s="69">
        <v>1</v>
      </c>
      <c r="E11" s="67">
        <v>8.0000000000000002E-3</v>
      </c>
      <c r="F11" s="69">
        <v>2</v>
      </c>
      <c r="G11" s="67">
        <v>0.02</v>
      </c>
      <c r="H11" s="69"/>
      <c r="I11" s="67"/>
      <c r="J11" s="69"/>
      <c r="K11" s="68"/>
      <c r="L11" s="40"/>
      <c r="M11" s="20"/>
      <c r="N11" s="20"/>
      <c r="O11" s="20"/>
      <c r="P11" s="20"/>
      <c r="Q11" s="20"/>
      <c r="R11" s="9"/>
    </row>
    <row r="12" spans="1:25" x14ac:dyDescent="0.25">
      <c r="A12" s="6" t="s">
        <v>11</v>
      </c>
      <c r="B12" s="6">
        <v>5</v>
      </c>
      <c r="C12" s="8" t="s">
        <v>137</v>
      </c>
      <c r="D12" s="69">
        <v>1</v>
      </c>
      <c r="E12" s="67">
        <v>0.04</v>
      </c>
      <c r="F12" s="69">
        <v>3</v>
      </c>
      <c r="G12" s="67">
        <v>2.2600000000000002E-2</v>
      </c>
      <c r="H12" s="69">
        <v>2</v>
      </c>
      <c r="I12" s="67">
        <v>1.7299999999999999E-2</v>
      </c>
      <c r="J12" s="69"/>
      <c r="K12" s="68"/>
      <c r="L12" s="40"/>
      <c r="M12" s="20"/>
      <c r="N12" s="20"/>
      <c r="O12" s="20"/>
      <c r="P12" s="20"/>
      <c r="Q12" s="20"/>
      <c r="R12" s="9"/>
    </row>
    <row r="13" spans="1:25" x14ac:dyDescent="0.25">
      <c r="A13" s="6" t="s">
        <v>11</v>
      </c>
      <c r="B13" s="6">
        <v>6</v>
      </c>
      <c r="C13" s="8" t="s">
        <v>162</v>
      </c>
      <c r="D13" s="69">
        <v>18</v>
      </c>
      <c r="E13" s="67">
        <v>9.2200000000000004E-2</v>
      </c>
      <c r="F13" s="69">
        <v>1</v>
      </c>
      <c r="G13" s="67">
        <v>1.4999999999999999E-2</v>
      </c>
      <c r="H13" s="69"/>
      <c r="I13" s="67"/>
      <c r="J13" s="69"/>
      <c r="K13" s="68"/>
      <c r="L13" s="40"/>
      <c r="M13" s="20"/>
      <c r="N13" s="20"/>
      <c r="O13" s="20"/>
      <c r="P13" s="20"/>
      <c r="Q13" s="20"/>
      <c r="R13" s="9"/>
    </row>
    <row r="14" spans="1:25" x14ac:dyDescent="0.25">
      <c r="A14" s="6" t="s">
        <v>11</v>
      </c>
      <c r="B14" s="6">
        <v>7</v>
      </c>
      <c r="C14" s="8" t="s">
        <v>132</v>
      </c>
      <c r="D14" s="69"/>
      <c r="E14" s="70"/>
      <c r="F14" s="69">
        <v>2</v>
      </c>
      <c r="G14" s="67">
        <v>1.6E-2</v>
      </c>
      <c r="H14" s="69">
        <v>1</v>
      </c>
      <c r="I14" s="67">
        <v>8.0000000000000002E-3</v>
      </c>
      <c r="J14" s="69"/>
      <c r="K14" s="68"/>
      <c r="L14" s="40"/>
      <c r="M14" s="20"/>
      <c r="N14" s="20"/>
      <c r="O14" s="20"/>
      <c r="P14" s="20"/>
      <c r="Q14" s="20"/>
      <c r="R14" s="9"/>
    </row>
    <row r="15" spans="1:25" x14ac:dyDescent="0.25">
      <c r="A15" s="6" t="s">
        <v>11</v>
      </c>
      <c r="B15" s="6">
        <v>8</v>
      </c>
      <c r="C15" s="8" t="s">
        <v>88</v>
      </c>
      <c r="D15" s="69"/>
      <c r="E15" s="70"/>
      <c r="F15" s="69">
        <v>36</v>
      </c>
      <c r="G15" s="67">
        <v>0.45000000000000023</v>
      </c>
      <c r="H15" s="69">
        <v>9</v>
      </c>
      <c r="I15" s="67">
        <v>8.8999999999999996E-2</v>
      </c>
      <c r="J15" s="69"/>
      <c r="K15" s="68"/>
      <c r="L15" s="40"/>
      <c r="M15" s="20"/>
      <c r="N15" s="20"/>
      <c r="O15" s="20"/>
      <c r="P15" s="20"/>
      <c r="Q15" s="20"/>
      <c r="R15" s="9"/>
    </row>
    <row r="16" spans="1:25" x14ac:dyDescent="0.25">
      <c r="A16" s="6" t="s">
        <v>11</v>
      </c>
      <c r="B16" s="6">
        <v>9</v>
      </c>
      <c r="C16" s="8" t="s">
        <v>71</v>
      </c>
      <c r="D16" s="69"/>
      <c r="E16" s="70"/>
      <c r="F16" s="69">
        <v>2</v>
      </c>
      <c r="G16" s="67">
        <v>1.6E-2</v>
      </c>
      <c r="H16" s="69">
        <v>1</v>
      </c>
      <c r="I16" s="67">
        <v>5.0000000000000001E-3</v>
      </c>
      <c r="J16" s="69"/>
      <c r="K16" s="68"/>
      <c r="L16" s="40"/>
      <c r="M16" s="20"/>
      <c r="N16" s="20"/>
      <c r="O16" s="20"/>
      <c r="P16" s="20"/>
      <c r="Q16" s="20"/>
      <c r="R16" s="9"/>
      <c r="S16" s="40"/>
    </row>
    <row r="17" spans="1:19" x14ac:dyDescent="0.25">
      <c r="A17" s="6" t="s">
        <v>11</v>
      </c>
      <c r="B17" s="6">
        <v>10</v>
      </c>
      <c r="C17" s="8" t="s">
        <v>102</v>
      </c>
      <c r="D17" s="69"/>
      <c r="E17" s="70"/>
      <c r="F17" s="69">
        <v>19</v>
      </c>
      <c r="G17" s="67">
        <v>0.36900000000000016</v>
      </c>
      <c r="H17" s="69">
        <v>10</v>
      </c>
      <c r="I17" s="67">
        <v>0.35400000000000009</v>
      </c>
      <c r="J17" s="69"/>
      <c r="K17" s="68"/>
      <c r="L17" s="40"/>
      <c r="M17" s="20"/>
      <c r="N17" s="20"/>
      <c r="O17" s="20"/>
      <c r="P17" s="20"/>
      <c r="Q17" s="20"/>
      <c r="R17" s="9"/>
      <c r="S17" s="40"/>
    </row>
    <row r="18" spans="1:19" x14ac:dyDescent="0.25">
      <c r="A18" s="6" t="s">
        <v>11</v>
      </c>
      <c r="B18" s="6">
        <v>11</v>
      </c>
      <c r="C18" s="8" t="s">
        <v>168</v>
      </c>
      <c r="D18" s="69">
        <v>10</v>
      </c>
      <c r="E18" s="67">
        <v>0.11899999999999998</v>
      </c>
      <c r="F18" s="69">
        <v>2</v>
      </c>
      <c r="G18" s="67">
        <v>0.51</v>
      </c>
      <c r="H18" s="69"/>
      <c r="I18" s="67"/>
      <c r="J18" s="69"/>
      <c r="K18" s="67"/>
      <c r="L18" s="40"/>
      <c r="M18" s="20"/>
      <c r="N18" s="20"/>
      <c r="O18" s="20"/>
      <c r="P18" s="20"/>
      <c r="Q18" s="20"/>
      <c r="R18" s="9"/>
    </row>
    <row r="19" spans="1:19" x14ac:dyDescent="0.25">
      <c r="A19" s="6" t="s">
        <v>11</v>
      </c>
      <c r="B19" s="6">
        <v>12</v>
      </c>
      <c r="C19" s="8" t="s">
        <v>128</v>
      </c>
      <c r="D19" s="69">
        <v>2</v>
      </c>
      <c r="E19" s="67">
        <v>1.7999999999999999E-2</v>
      </c>
      <c r="F19" s="69">
        <v>4</v>
      </c>
      <c r="G19" s="67">
        <v>3.6300000000000006E-2</v>
      </c>
      <c r="H19" s="69"/>
      <c r="I19" s="67"/>
      <c r="J19" s="69"/>
      <c r="K19" s="67"/>
      <c r="L19" s="40"/>
      <c r="M19" s="20"/>
      <c r="N19" s="20"/>
      <c r="O19" s="20"/>
      <c r="P19" s="20"/>
      <c r="Q19" s="20"/>
      <c r="R19" s="9"/>
      <c r="S19" s="40"/>
    </row>
    <row r="20" spans="1:19" x14ac:dyDescent="0.25">
      <c r="A20" s="6" t="s">
        <v>11</v>
      </c>
      <c r="B20" s="6">
        <v>13</v>
      </c>
      <c r="C20" s="8" t="s">
        <v>134</v>
      </c>
      <c r="D20" s="69"/>
      <c r="E20" s="67"/>
      <c r="F20" s="69"/>
      <c r="G20" s="67"/>
      <c r="H20" s="69">
        <v>1</v>
      </c>
      <c r="I20" s="67">
        <v>5.0000000000000001E-3</v>
      </c>
      <c r="J20" s="69"/>
      <c r="K20" s="68"/>
      <c r="L20" s="40"/>
      <c r="M20" s="20"/>
      <c r="N20" s="20"/>
      <c r="O20" s="20"/>
      <c r="P20" s="20"/>
      <c r="Q20" s="20"/>
      <c r="R20" s="9"/>
      <c r="S20" s="40"/>
    </row>
    <row r="21" spans="1:19" x14ac:dyDescent="0.25">
      <c r="A21" s="6" t="s">
        <v>11</v>
      </c>
      <c r="B21" s="6">
        <v>14</v>
      </c>
      <c r="C21" s="8" t="s">
        <v>141</v>
      </c>
      <c r="D21" s="69">
        <v>2</v>
      </c>
      <c r="E21" s="67">
        <v>1.4999999999999999E-2</v>
      </c>
      <c r="F21" s="69">
        <v>3</v>
      </c>
      <c r="G21" s="67">
        <v>3.5999999999999997E-2</v>
      </c>
      <c r="H21" s="69"/>
      <c r="I21" s="67"/>
      <c r="J21" s="69"/>
      <c r="K21" s="68"/>
      <c r="L21" s="40"/>
      <c r="M21" s="20"/>
      <c r="N21" s="20"/>
      <c r="O21" s="20"/>
      <c r="P21" s="20"/>
      <c r="Q21" s="20"/>
      <c r="R21" s="9"/>
    </row>
    <row r="22" spans="1:19" x14ac:dyDescent="0.25">
      <c r="A22" s="6" t="s">
        <v>11</v>
      </c>
      <c r="B22" s="6">
        <v>15</v>
      </c>
      <c r="C22" s="8" t="s">
        <v>78</v>
      </c>
      <c r="D22" s="69"/>
      <c r="E22" s="70"/>
      <c r="F22" s="69">
        <v>2</v>
      </c>
      <c r="G22" s="67">
        <v>0.03</v>
      </c>
      <c r="H22" s="69"/>
      <c r="I22" s="67"/>
      <c r="J22" s="69"/>
      <c r="K22" s="68"/>
      <c r="L22" s="40"/>
      <c r="M22" s="20"/>
      <c r="N22" s="20"/>
      <c r="O22" s="20"/>
      <c r="P22" s="20"/>
      <c r="Q22" s="20"/>
      <c r="R22" s="9"/>
    </row>
    <row r="23" spans="1:19" x14ac:dyDescent="0.25">
      <c r="A23" s="6" t="s">
        <v>11</v>
      </c>
      <c r="B23" s="6">
        <v>16</v>
      </c>
      <c r="C23" s="54" t="s">
        <v>120</v>
      </c>
      <c r="D23" s="69">
        <v>2</v>
      </c>
      <c r="E23" s="67">
        <v>1.2999999999999999E-2</v>
      </c>
      <c r="F23" s="69"/>
      <c r="G23" s="67"/>
      <c r="H23" s="69">
        <v>2</v>
      </c>
      <c r="I23" s="67">
        <v>2.2600000000000002E-2</v>
      </c>
      <c r="J23" s="69"/>
      <c r="K23" s="68"/>
      <c r="L23" s="40"/>
      <c r="M23" s="20"/>
      <c r="N23" s="20"/>
      <c r="O23" s="20"/>
      <c r="P23" s="20"/>
      <c r="Q23" s="20"/>
      <c r="R23" s="9"/>
    </row>
    <row r="24" spans="1:19" x14ac:dyDescent="0.25">
      <c r="A24" s="6" t="s">
        <v>11</v>
      </c>
      <c r="B24" s="6">
        <v>17</v>
      </c>
      <c r="C24" s="8" t="s">
        <v>87</v>
      </c>
      <c r="D24" s="69">
        <v>3</v>
      </c>
      <c r="E24" s="67">
        <v>0.03</v>
      </c>
      <c r="F24" s="69">
        <v>2</v>
      </c>
      <c r="G24" s="67">
        <v>0.01</v>
      </c>
      <c r="H24" s="69">
        <v>1</v>
      </c>
      <c r="I24" s="67">
        <v>5.0000000000000001E-3</v>
      </c>
      <c r="J24" s="69"/>
      <c r="K24" s="68"/>
      <c r="L24" s="40"/>
      <c r="M24" s="20"/>
      <c r="N24" s="20"/>
      <c r="O24" s="20"/>
      <c r="P24" s="20"/>
      <c r="Q24" s="20"/>
      <c r="R24" s="9"/>
    </row>
    <row r="25" spans="1:19" x14ac:dyDescent="0.25">
      <c r="A25" s="6" t="s">
        <v>11</v>
      </c>
      <c r="B25" s="6">
        <v>18</v>
      </c>
      <c r="C25" s="8" t="s">
        <v>97</v>
      </c>
      <c r="D25" s="69">
        <v>2</v>
      </c>
      <c r="E25" s="67">
        <v>5.0000000000000001E-3</v>
      </c>
      <c r="F25" s="69">
        <v>7</v>
      </c>
      <c r="G25" s="67">
        <v>0.20060000000000003</v>
      </c>
      <c r="H25" s="69">
        <v>1</v>
      </c>
      <c r="I25" s="67">
        <v>8.0000000000000002E-3</v>
      </c>
      <c r="J25" s="69"/>
      <c r="K25" s="68"/>
      <c r="L25" s="40"/>
      <c r="M25" s="20"/>
      <c r="N25" s="20"/>
      <c r="O25" s="20"/>
      <c r="P25" s="20"/>
      <c r="Q25" s="20"/>
      <c r="R25" s="9"/>
    </row>
    <row r="26" spans="1:19" x14ac:dyDescent="0.25">
      <c r="A26" s="6" t="s">
        <v>11</v>
      </c>
      <c r="B26" s="6">
        <v>19</v>
      </c>
      <c r="C26" s="8" t="s">
        <v>45</v>
      </c>
      <c r="D26" s="69"/>
      <c r="E26" s="67"/>
      <c r="F26" s="69"/>
      <c r="G26" s="67"/>
      <c r="H26" s="69">
        <v>1</v>
      </c>
      <c r="I26" s="67">
        <v>5.0000000000000001E-3</v>
      </c>
      <c r="J26" s="69"/>
      <c r="K26" s="68"/>
      <c r="L26" s="40"/>
      <c r="M26" s="20"/>
      <c r="N26" s="20"/>
      <c r="O26" s="20"/>
      <c r="P26" s="20"/>
      <c r="Q26" s="20"/>
      <c r="R26" s="9"/>
    </row>
    <row r="27" spans="1:19" x14ac:dyDescent="0.25">
      <c r="A27" s="6" t="s">
        <v>11</v>
      </c>
      <c r="B27" s="6">
        <v>20</v>
      </c>
      <c r="C27" s="8" t="s">
        <v>197</v>
      </c>
      <c r="D27" s="69">
        <v>1</v>
      </c>
      <c r="E27" s="67">
        <v>1.4999999999999999E-2</v>
      </c>
      <c r="F27" s="69">
        <v>1</v>
      </c>
      <c r="G27" s="67">
        <v>1.4999999999999999E-2</v>
      </c>
      <c r="H27" s="69"/>
      <c r="I27" s="67"/>
      <c r="J27" s="69"/>
      <c r="K27" s="68"/>
      <c r="L27" s="40"/>
      <c r="M27" s="20"/>
      <c r="N27" s="20"/>
      <c r="O27" s="20"/>
      <c r="P27" s="20"/>
      <c r="Q27" s="20"/>
      <c r="R27" s="9"/>
    </row>
    <row r="28" spans="1:19" x14ac:dyDescent="0.25">
      <c r="A28" s="6" t="s">
        <v>11</v>
      </c>
      <c r="B28" s="6">
        <v>21</v>
      </c>
      <c r="C28" s="8" t="s">
        <v>55</v>
      </c>
      <c r="D28" s="69">
        <v>1</v>
      </c>
      <c r="E28" s="67">
        <v>5.0000000000000001E-3</v>
      </c>
      <c r="F28" s="69">
        <v>2</v>
      </c>
      <c r="G28" s="67">
        <v>1.6E-2</v>
      </c>
      <c r="H28" s="69">
        <v>4</v>
      </c>
      <c r="I28" s="67">
        <v>3.2000000000000001E-2</v>
      </c>
      <c r="J28" s="69"/>
      <c r="K28" s="68"/>
      <c r="L28" s="40"/>
      <c r="M28" s="20"/>
      <c r="N28" s="20"/>
      <c r="O28" s="20"/>
      <c r="P28" s="20"/>
      <c r="Q28" s="20"/>
      <c r="R28" s="9"/>
    </row>
    <row r="29" spans="1:19" x14ac:dyDescent="0.25">
      <c r="A29" s="6" t="s">
        <v>11</v>
      </c>
      <c r="B29" s="6">
        <v>22</v>
      </c>
      <c r="C29" s="8" t="s">
        <v>130</v>
      </c>
      <c r="D29" s="69">
        <v>5</v>
      </c>
      <c r="E29" s="67">
        <v>3.2000000000000001E-2</v>
      </c>
      <c r="F29" s="69">
        <v>3</v>
      </c>
      <c r="G29" s="67">
        <v>0.81940000000000002</v>
      </c>
      <c r="H29" s="69">
        <v>4</v>
      </c>
      <c r="I29" s="67">
        <v>3.2000000000000001E-2</v>
      </c>
      <c r="J29" s="69"/>
      <c r="K29" s="68"/>
      <c r="L29" s="40"/>
      <c r="M29" s="20"/>
      <c r="N29" s="20"/>
      <c r="O29" s="20"/>
      <c r="P29" s="20"/>
      <c r="Q29" s="20"/>
      <c r="R29" s="9"/>
    </row>
    <row r="30" spans="1:19" x14ac:dyDescent="0.25">
      <c r="A30" s="6" t="s">
        <v>11</v>
      </c>
      <c r="B30" s="6">
        <v>23</v>
      </c>
      <c r="C30" s="8" t="s">
        <v>51</v>
      </c>
      <c r="D30" s="69">
        <v>6</v>
      </c>
      <c r="E30" s="67">
        <v>3.2000000000000001E-2</v>
      </c>
      <c r="F30" s="69">
        <v>9</v>
      </c>
      <c r="G30" s="67">
        <v>6.1800000000000001E-2</v>
      </c>
      <c r="H30" s="69">
        <v>7</v>
      </c>
      <c r="I30" s="67">
        <v>6.0100000000000001E-2</v>
      </c>
      <c r="J30" s="69"/>
      <c r="K30" s="68"/>
      <c r="L30" s="40"/>
      <c r="M30" s="20"/>
      <c r="N30" s="20"/>
      <c r="O30" s="20"/>
      <c r="P30" s="20"/>
      <c r="Q30" s="20"/>
      <c r="R30" s="9"/>
    </row>
    <row r="31" spans="1:19" x14ac:dyDescent="0.25">
      <c r="A31" s="6" t="s">
        <v>11</v>
      </c>
      <c r="B31" s="6">
        <v>24</v>
      </c>
      <c r="C31" s="8" t="s">
        <v>94</v>
      </c>
      <c r="D31" s="69">
        <v>4</v>
      </c>
      <c r="E31" s="70">
        <v>3.0600000000000002E-2</v>
      </c>
      <c r="F31" s="69">
        <v>14</v>
      </c>
      <c r="G31" s="67">
        <v>0.13300000000000001</v>
      </c>
      <c r="H31" s="69">
        <v>5</v>
      </c>
      <c r="I31" s="67">
        <v>5.2000000000000005E-2</v>
      </c>
      <c r="J31" s="69"/>
      <c r="K31" s="67"/>
      <c r="L31" s="40"/>
      <c r="M31" s="20"/>
      <c r="N31" s="20"/>
      <c r="O31" s="20"/>
      <c r="P31" s="20"/>
      <c r="Q31" s="20"/>
      <c r="R31" s="9"/>
    </row>
    <row r="32" spans="1:19" x14ac:dyDescent="0.25">
      <c r="A32" s="6" t="s">
        <v>11</v>
      </c>
      <c r="B32" s="6">
        <v>25</v>
      </c>
      <c r="C32" s="8" t="s">
        <v>79</v>
      </c>
      <c r="D32" s="69"/>
      <c r="E32" s="70"/>
      <c r="F32" s="69">
        <v>1</v>
      </c>
      <c r="G32" s="67">
        <v>0.01</v>
      </c>
      <c r="H32" s="69">
        <v>2</v>
      </c>
      <c r="I32" s="67">
        <v>0.02</v>
      </c>
      <c r="J32" s="69"/>
      <c r="K32" s="68"/>
      <c r="L32" s="40"/>
      <c r="M32" s="20"/>
      <c r="N32" s="20"/>
      <c r="O32" s="20"/>
      <c r="P32" s="20"/>
      <c r="Q32" s="20"/>
      <c r="R32" s="9"/>
    </row>
    <row r="33" spans="1:19" x14ac:dyDescent="0.25">
      <c r="A33" s="6" t="s">
        <v>11</v>
      </c>
      <c r="B33" s="6">
        <v>26</v>
      </c>
      <c r="C33" s="8" t="s">
        <v>67</v>
      </c>
      <c r="D33" s="69"/>
      <c r="E33" s="70"/>
      <c r="F33" s="69">
        <v>1</v>
      </c>
      <c r="G33" s="67">
        <v>0.01</v>
      </c>
      <c r="H33" s="69"/>
      <c r="I33" s="67"/>
      <c r="J33" s="69"/>
      <c r="K33" s="68"/>
      <c r="L33" s="40"/>
      <c r="M33" s="20"/>
      <c r="N33" s="20"/>
      <c r="O33" s="20"/>
      <c r="P33" s="20"/>
      <c r="Q33" s="20"/>
      <c r="R33" s="9"/>
    </row>
    <row r="34" spans="1:19" x14ac:dyDescent="0.25">
      <c r="A34" s="6" t="s">
        <v>11</v>
      </c>
      <c r="B34" s="6">
        <v>27</v>
      </c>
      <c r="C34" s="8" t="s">
        <v>53</v>
      </c>
      <c r="D34" s="69"/>
      <c r="E34" s="70"/>
      <c r="F34" s="69">
        <v>2</v>
      </c>
      <c r="G34" s="67">
        <v>1.4999999999999999E-2</v>
      </c>
      <c r="H34" s="69"/>
      <c r="I34" s="67"/>
      <c r="J34" s="69"/>
      <c r="K34" s="68"/>
      <c r="L34" s="40"/>
      <c r="M34" s="20"/>
      <c r="N34" s="20"/>
      <c r="O34" s="20"/>
      <c r="P34" s="20"/>
      <c r="Q34" s="20"/>
      <c r="R34" s="9"/>
    </row>
    <row r="35" spans="1:19" x14ac:dyDescent="0.25">
      <c r="A35" s="6" t="s">
        <v>11</v>
      </c>
      <c r="B35" s="6">
        <v>28</v>
      </c>
      <c r="C35" s="8" t="s">
        <v>91</v>
      </c>
      <c r="D35" s="69"/>
      <c r="E35" s="70"/>
      <c r="F35" s="69">
        <v>4</v>
      </c>
      <c r="G35" s="67">
        <v>0.04</v>
      </c>
      <c r="H35" s="69">
        <v>4</v>
      </c>
      <c r="I35" s="67">
        <v>3.4999999999999996E-2</v>
      </c>
      <c r="J35" s="69"/>
      <c r="K35" s="68"/>
      <c r="L35" s="40"/>
      <c r="M35" s="20"/>
      <c r="N35" s="20"/>
      <c r="O35" s="20"/>
      <c r="P35" s="20"/>
      <c r="Q35" s="20"/>
      <c r="R35" s="9"/>
    </row>
    <row r="36" spans="1:19" x14ac:dyDescent="0.25">
      <c r="A36" s="6" t="s">
        <v>11</v>
      </c>
      <c r="B36" s="6">
        <v>29</v>
      </c>
      <c r="C36" s="8" t="s">
        <v>26</v>
      </c>
      <c r="D36" s="69"/>
      <c r="E36" s="70"/>
      <c r="F36" s="69">
        <v>2</v>
      </c>
      <c r="G36" s="67">
        <v>0.01</v>
      </c>
      <c r="H36" s="69">
        <v>1</v>
      </c>
      <c r="I36" s="67">
        <v>4.0000000000000001E-3</v>
      </c>
      <c r="J36" s="69"/>
      <c r="K36" s="68"/>
      <c r="L36" s="40"/>
      <c r="M36" s="20"/>
      <c r="N36" s="20"/>
      <c r="O36" s="20"/>
      <c r="P36" s="20"/>
      <c r="Q36" s="20"/>
      <c r="R36" s="9"/>
    </row>
    <row r="37" spans="1:19" x14ac:dyDescent="0.25">
      <c r="A37" s="6" t="s">
        <v>11</v>
      </c>
      <c r="B37" s="6">
        <v>30</v>
      </c>
      <c r="C37" s="8" t="s">
        <v>159</v>
      </c>
      <c r="D37" s="69">
        <v>1</v>
      </c>
      <c r="E37" s="70">
        <v>0.01</v>
      </c>
      <c r="F37" s="69"/>
      <c r="G37" s="67"/>
      <c r="H37" s="69">
        <v>1</v>
      </c>
      <c r="I37" s="67">
        <v>1.4999999999999999E-2</v>
      </c>
      <c r="J37" s="69"/>
      <c r="K37" s="68"/>
      <c r="L37" s="40"/>
      <c r="M37" s="20"/>
      <c r="N37" s="20"/>
      <c r="O37" s="20"/>
      <c r="P37" s="20"/>
      <c r="Q37" s="20"/>
      <c r="R37" s="9"/>
    </row>
    <row r="38" spans="1:19" x14ac:dyDescent="0.25">
      <c r="A38" s="6" t="s">
        <v>11</v>
      </c>
      <c r="B38" s="6">
        <v>31</v>
      </c>
      <c r="C38" s="8" t="s">
        <v>84</v>
      </c>
      <c r="D38" s="69">
        <v>15</v>
      </c>
      <c r="E38" s="70">
        <v>0.105</v>
      </c>
      <c r="F38" s="69">
        <v>7</v>
      </c>
      <c r="G38" s="67">
        <v>8.2000000000000003E-2</v>
      </c>
      <c r="H38" s="69">
        <v>5</v>
      </c>
      <c r="I38" s="67">
        <v>5.1000000000000004E-2</v>
      </c>
      <c r="J38" s="69"/>
      <c r="K38" s="68"/>
      <c r="L38" s="40"/>
      <c r="M38" s="20"/>
      <c r="N38" s="20"/>
      <c r="O38" s="20"/>
      <c r="P38" s="20"/>
      <c r="Q38" s="20"/>
      <c r="R38" s="9"/>
    </row>
    <row r="39" spans="1:19" x14ac:dyDescent="0.25">
      <c r="A39" s="6" t="s">
        <v>11</v>
      </c>
      <c r="B39" s="6">
        <v>32</v>
      </c>
      <c r="C39" s="8" t="s">
        <v>95</v>
      </c>
      <c r="D39" s="69"/>
      <c r="E39" s="70"/>
      <c r="F39" s="69">
        <v>3</v>
      </c>
      <c r="G39" s="67">
        <v>1.5599999999999999E-2</v>
      </c>
      <c r="H39" s="69">
        <v>2</v>
      </c>
      <c r="I39" s="67">
        <v>2.1299999999999999E-2</v>
      </c>
      <c r="J39" s="69"/>
      <c r="K39" s="68"/>
      <c r="L39" s="40"/>
      <c r="M39" s="20"/>
      <c r="N39" s="20"/>
      <c r="O39" s="20"/>
      <c r="P39" s="20"/>
      <c r="Q39" s="20"/>
      <c r="R39" s="9"/>
      <c r="S39" s="40"/>
    </row>
    <row r="40" spans="1:19" x14ac:dyDescent="0.25">
      <c r="A40" s="6" t="s">
        <v>11</v>
      </c>
      <c r="B40" s="6">
        <v>33</v>
      </c>
      <c r="C40" s="8" t="s">
        <v>48</v>
      </c>
      <c r="D40" s="69">
        <v>10</v>
      </c>
      <c r="E40" s="70">
        <v>8.8999999999999996E-2</v>
      </c>
      <c r="F40" s="69">
        <v>12</v>
      </c>
      <c r="G40" s="67">
        <v>0.11019999999999999</v>
      </c>
      <c r="H40" s="69">
        <v>10</v>
      </c>
      <c r="I40" s="67">
        <v>9.3600000000000003E-2</v>
      </c>
      <c r="J40" s="69"/>
      <c r="K40" s="68"/>
      <c r="L40" s="40"/>
      <c r="M40" s="20"/>
      <c r="N40" s="20"/>
      <c r="O40" s="20"/>
      <c r="P40" s="20"/>
      <c r="Q40" s="20"/>
      <c r="R40" s="9"/>
    </row>
    <row r="41" spans="1:19" x14ac:dyDescent="0.25">
      <c r="A41" s="6" t="s">
        <v>11</v>
      </c>
      <c r="B41" s="6">
        <v>34</v>
      </c>
      <c r="C41" s="8" t="s">
        <v>138</v>
      </c>
      <c r="D41" s="69"/>
      <c r="E41" s="70"/>
      <c r="F41" s="69">
        <v>1</v>
      </c>
      <c r="G41" s="67">
        <v>0.01</v>
      </c>
      <c r="H41" s="69"/>
      <c r="I41" s="67"/>
      <c r="J41" s="69"/>
      <c r="K41" s="68"/>
      <c r="L41" s="40"/>
      <c r="M41" s="20"/>
      <c r="N41" s="20"/>
      <c r="O41" s="20"/>
      <c r="P41" s="20"/>
      <c r="Q41" s="20"/>
      <c r="R41" s="9"/>
    </row>
    <row r="42" spans="1:19" x14ac:dyDescent="0.25">
      <c r="A42" s="6" t="s">
        <v>11</v>
      </c>
      <c r="B42" s="6">
        <v>35</v>
      </c>
      <c r="C42" s="8" t="s">
        <v>118</v>
      </c>
      <c r="D42" s="69"/>
      <c r="E42" s="70"/>
      <c r="F42" s="69"/>
      <c r="G42" s="67"/>
      <c r="H42" s="69">
        <v>1</v>
      </c>
      <c r="I42" s="67">
        <v>3.0000000000000001E-3</v>
      </c>
      <c r="J42" s="69"/>
      <c r="K42" s="68"/>
      <c r="L42" s="40"/>
      <c r="M42" s="20"/>
      <c r="N42" s="20"/>
      <c r="O42" s="20"/>
      <c r="P42" s="20"/>
      <c r="Q42" s="20"/>
      <c r="R42" s="9"/>
    </row>
    <row r="43" spans="1:19" x14ac:dyDescent="0.25">
      <c r="A43" s="6" t="s">
        <v>11</v>
      </c>
      <c r="B43" s="6">
        <v>36</v>
      </c>
      <c r="C43" s="8" t="s">
        <v>101</v>
      </c>
      <c r="D43" s="69"/>
      <c r="E43" s="70"/>
      <c r="F43" s="69">
        <v>4</v>
      </c>
      <c r="G43" s="67">
        <v>0.02</v>
      </c>
      <c r="H43" s="69">
        <v>1</v>
      </c>
      <c r="I43" s="67">
        <v>5.0000000000000001E-3</v>
      </c>
      <c r="J43" s="69"/>
      <c r="K43" s="68"/>
      <c r="L43" s="40"/>
      <c r="M43" s="20"/>
      <c r="N43" s="20"/>
      <c r="O43" s="20"/>
      <c r="P43" s="20"/>
      <c r="Q43" s="20"/>
      <c r="R43" s="9"/>
    </row>
    <row r="44" spans="1:19" x14ac:dyDescent="0.25">
      <c r="A44" s="6" t="s">
        <v>11</v>
      </c>
      <c r="B44" s="6">
        <v>37</v>
      </c>
      <c r="C44" s="8" t="s">
        <v>136</v>
      </c>
      <c r="D44" s="69">
        <v>12</v>
      </c>
      <c r="E44" s="70">
        <v>0.11600000000000001</v>
      </c>
      <c r="F44" s="69">
        <v>9</v>
      </c>
      <c r="G44" s="67">
        <v>4.4999999999999998E-2</v>
      </c>
      <c r="H44" s="69"/>
      <c r="I44" s="67"/>
      <c r="J44" s="69"/>
      <c r="K44" s="68"/>
      <c r="L44" s="40"/>
      <c r="M44" s="20"/>
      <c r="N44" s="20"/>
      <c r="O44" s="20"/>
      <c r="P44" s="20"/>
      <c r="Q44" s="20"/>
      <c r="R44" s="9"/>
    </row>
    <row r="45" spans="1:19" x14ac:dyDescent="0.25">
      <c r="A45" s="6" t="s">
        <v>11</v>
      </c>
      <c r="B45" s="6">
        <v>38</v>
      </c>
      <c r="C45" s="8" t="s">
        <v>131</v>
      </c>
      <c r="D45" s="69"/>
      <c r="E45" s="70"/>
      <c r="F45" s="69">
        <v>2</v>
      </c>
      <c r="G45" s="67">
        <v>1.4999999999999999E-2</v>
      </c>
      <c r="H45" s="69">
        <v>6</v>
      </c>
      <c r="I45" s="67">
        <v>2.1000000000000001E-2</v>
      </c>
      <c r="J45" s="69"/>
      <c r="K45" s="68"/>
      <c r="L45" s="40"/>
      <c r="M45" s="20"/>
      <c r="N45" s="20"/>
      <c r="O45" s="20"/>
      <c r="P45" s="20"/>
      <c r="Q45" s="20"/>
      <c r="R45" s="9"/>
    </row>
    <row r="46" spans="1:19" x14ac:dyDescent="0.25">
      <c r="A46" s="6" t="s">
        <v>11</v>
      </c>
      <c r="B46" s="6">
        <v>39</v>
      </c>
      <c r="C46" s="8" t="s">
        <v>110</v>
      </c>
      <c r="D46" s="69">
        <v>1</v>
      </c>
      <c r="E46" s="70">
        <v>0.56559999999999999</v>
      </c>
      <c r="F46" s="69">
        <v>2</v>
      </c>
      <c r="G46" s="67">
        <v>5.0000000000000001E-3</v>
      </c>
      <c r="H46" s="69">
        <v>3</v>
      </c>
      <c r="I46" s="67">
        <v>1.4999999999999999E-2</v>
      </c>
      <c r="J46" s="69"/>
      <c r="K46" s="68"/>
      <c r="L46" s="40"/>
      <c r="M46" s="20"/>
      <c r="N46" s="20"/>
      <c r="O46" s="20"/>
      <c r="P46" s="20"/>
      <c r="Q46" s="20"/>
      <c r="R46" s="9"/>
    </row>
    <row r="47" spans="1:19" x14ac:dyDescent="0.25">
      <c r="A47" s="6" t="s">
        <v>11</v>
      </c>
      <c r="B47" s="6">
        <v>40</v>
      </c>
      <c r="C47" s="8" t="s">
        <v>191</v>
      </c>
      <c r="D47" s="69"/>
      <c r="E47" s="70"/>
      <c r="F47" s="69">
        <v>1</v>
      </c>
      <c r="G47" s="67">
        <v>1.2999999999999999E-2</v>
      </c>
      <c r="H47" s="69"/>
      <c r="I47" s="67"/>
      <c r="J47" s="69"/>
      <c r="K47" s="68"/>
      <c r="L47" s="40"/>
      <c r="M47" s="20"/>
      <c r="N47" s="20"/>
      <c r="O47" s="20"/>
      <c r="P47" s="20"/>
      <c r="Q47" s="20"/>
      <c r="R47" s="9"/>
      <c r="S47" s="40"/>
    </row>
    <row r="48" spans="1:19" x14ac:dyDescent="0.25">
      <c r="A48" s="6" t="s">
        <v>11</v>
      </c>
      <c r="B48" s="6">
        <v>41</v>
      </c>
      <c r="C48" s="8" t="s">
        <v>178</v>
      </c>
      <c r="D48" s="69"/>
      <c r="E48" s="70"/>
      <c r="F48" s="69">
        <v>3</v>
      </c>
      <c r="G48" s="67">
        <v>7.3599999999999999E-2</v>
      </c>
      <c r="H48" s="69"/>
      <c r="I48" s="67"/>
      <c r="J48" s="69"/>
      <c r="K48" s="68"/>
      <c r="L48" s="40"/>
      <c r="M48" s="20"/>
      <c r="N48" s="20"/>
      <c r="O48" s="20"/>
      <c r="P48" s="20"/>
      <c r="Q48" s="20"/>
      <c r="R48" s="9"/>
    </row>
    <row r="49" spans="1:19" x14ac:dyDescent="0.25">
      <c r="A49" s="6" t="s">
        <v>11</v>
      </c>
      <c r="B49" s="6">
        <v>42</v>
      </c>
      <c r="C49" s="8" t="s">
        <v>129</v>
      </c>
      <c r="D49" s="69"/>
      <c r="E49" s="70"/>
      <c r="F49" s="69">
        <v>1</v>
      </c>
      <c r="G49" s="67">
        <v>0.01</v>
      </c>
      <c r="H49" s="69">
        <v>2</v>
      </c>
      <c r="I49" s="67">
        <v>1.7000000000000001E-2</v>
      </c>
      <c r="J49" s="69"/>
      <c r="K49" s="68"/>
      <c r="L49" s="40"/>
      <c r="M49" s="20"/>
      <c r="N49" s="20"/>
      <c r="O49" s="20"/>
      <c r="P49" s="20"/>
      <c r="Q49" s="20"/>
      <c r="R49" s="9"/>
    </row>
    <row r="50" spans="1:19" x14ac:dyDescent="0.25">
      <c r="A50" s="6" t="s">
        <v>11</v>
      </c>
      <c r="B50" s="6">
        <v>43</v>
      </c>
      <c r="C50" s="8" t="s">
        <v>126</v>
      </c>
      <c r="D50" s="69"/>
      <c r="E50" s="70"/>
      <c r="F50" s="69">
        <v>1</v>
      </c>
      <c r="G50" s="67">
        <v>4.0000000000000001E-3</v>
      </c>
      <c r="H50" s="69">
        <v>1</v>
      </c>
      <c r="I50" s="67">
        <v>1.4999999999999999E-2</v>
      </c>
      <c r="J50" s="69"/>
      <c r="K50" s="68"/>
      <c r="L50" s="40"/>
      <c r="M50" s="20"/>
      <c r="N50" s="20"/>
      <c r="O50" s="20"/>
      <c r="P50" s="20"/>
      <c r="Q50" s="20"/>
      <c r="R50" s="9"/>
      <c r="S50" s="40"/>
    </row>
    <row r="51" spans="1:19" x14ac:dyDescent="0.25">
      <c r="A51" s="6" t="s">
        <v>11</v>
      </c>
      <c r="B51" s="6">
        <v>44</v>
      </c>
      <c r="C51" s="8" t="s">
        <v>34</v>
      </c>
      <c r="D51" s="69"/>
      <c r="E51" s="70"/>
      <c r="F51" s="69">
        <v>7</v>
      </c>
      <c r="G51" s="67">
        <v>5.2000000000000005E-2</v>
      </c>
      <c r="H51" s="69">
        <v>4</v>
      </c>
      <c r="I51" s="67">
        <v>2.2500000000000003E-2</v>
      </c>
      <c r="J51" s="69"/>
      <c r="K51" s="68"/>
      <c r="L51" s="40"/>
      <c r="M51" s="20"/>
      <c r="N51" s="20"/>
      <c r="O51" s="20"/>
      <c r="P51" s="20"/>
      <c r="Q51" s="20"/>
      <c r="R51" s="9"/>
    </row>
    <row r="52" spans="1:19" x14ac:dyDescent="0.25">
      <c r="A52" s="6" t="s">
        <v>11</v>
      </c>
      <c r="B52" s="6">
        <v>45</v>
      </c>
      <c r="C52" s="8" t="s">
        <v>103</v>
      </c>
      <c r="D52" s="69"/>
      <c r="E52" s="70"/>
      <c r="F52" s="69"/>
      <c r="G52" s="67"/>
      <c r="H52" s="69">
        <v>1</v>
      </c>
      <c r="I52" s="67">
        <v>2.06E-2</v>
      </c>
      <c r="J52" s="69"/>
      <c r="K52" s="68"/>
      <c r="L52" s="40"/>
      <c r="M52" s="20"/>
      <c r="N52" s="20"/>
      <c r="O52" s="20"/>
      <c r="P52" s="20"/>
      <c r="Q52" s="20"/>
      <c r="R52" s="9"/>
    </row>
    <row r="53" spans="1:19" x14ac:dyDescent="0.25">
      <c r="A53" s="6" t="s">
        <v>11</v>
      </c>
      <c r="B53" s="6">
        <v>46</v>
      </c>
      <c r="C53" s="8" t="s">
        <v>61</v>
      </c>
      <c r="D53" s="69"/>
      <c r="E53" s="70"/>
      <c r="F53" s="69">
        <v>1</v>
      </c>
      <c r="G53" s="67">
        <v>1.4999999999999999E-2</v>
      </c>
      <c r="H53" s="69">
        <v>1</v>
      </c>
      <c r="I53" s="67">
        <v>7.0000000000000001E-3</v>
      </c>
      <c r="J53" s="69"/>
      <c r="K53" s="68"/>
      <c r="L53" s="40"/>
      <c r="M53" s="20"/>
      <c r="N53" s="20"/>
      <c r="O53" s="20"/>
      <c r="P53" s="20"/>
      <c r="Q53" s="20"/>
      <c r="R53" s="9"/>
    </row>
    <row r="54" spans="1:19" x14ac:dyDescent="0.25">
      <c r="A54" s="6" t="s">
        <v>11</v>
      </c>
      <c r="B54" s="6">
        <v>47</v>
      </c>
      <c r="C54" s="8" t="s">
        <v>100</v>
      </c>
      <c r="D54" s="69"/>
      <c r="E54" s="70"/>
      <c r="F54" s="69">
        <v>2</v>
      </c>
      <c r="G54" s="67">
        <v>0.01</v>
      </c>
      <c r="H54" s="69">
        <v>6</v>
      </c>
      <c r="I54" s="67">
        <v>1.0869999999999997</v>
      </c>
      <c r="J54" s="69"/>
      <c r="K54" s="68"/>
      <c r="L54" s="40"/>
      <c r="M54" s="20"/>
      <c r="N54" s="20"/>
      <c r="O54" s="20"/>
      <c r="P54" s="20"/>
      <c r="Q54" s="20"/>
      <c r="R54" s="9"/>
    </row>
    <row r="55" spans="1:19" x14ac:dyDescent="0.25">
      <c r="A55" s="6" t="s">
        <v>11</v>
      </c>
      <c r="B55" s="6">
        <v>48</v>
      </c>
      <c r="C55" s="8" t="s">
        <v>77</v>
      </c>
      <c r="D55" s="69">
        <v>15</v>
      </c>
      <c r="E55" s="67">
        <v>0.31600000000000017</v>
      </c>
      <c r="F55" s="69">
        <v>25</v>
      </c>
      <c r="G55" s="67">
        <v>0.31600000000000017</v>
      </c>
      <c r="H55" s="69">
        <v>24</v>
      </c>
      <c r="I55" s="67">
        <v>0.30600000000000016</v>
      </c>
      <c r="J55" s="69">
        <v>4</v>
      </c>
      <c r="K55" s="68">
        <v>0.16500000000000001</v>
      </c>
      <c r="L55" s="40"/>
      <c r="M55" s="20"/>
      <c r="N55" s="20"/>
      <c r="O55" s="20"/>
      <c r="P55" s="20"/>
      <c r="Q55" s="20"/>
      <c r="R55" s="9"/>
    </row>
    <row r="56" spans="1:19" x14ac:dyDescent="0.25">
      <c r="A56" s="6" t="s">
        <v>11</v>
      </c>
      <c r="B56" s="6">
        <v>49</v>
      </c>
      <c r="C56" s="8" t="s">
        <v>107</v>
      </c>
      <c r="D56" s="69"/>
      <c r="E56" s="70"/>
      <c r="F56" s="69">
        <v>19</v>
      </c>
      <c r="G56" s="67">
        <v>0.24400000000000005</v>
      </c>
      <c r="H56" s="69">
        <v>15</v>
      </c>
      <c r="I56" s="67">
        <v>0.19700000000000006</v>
      </c>
      <c r="J56" s="69"/>
      <c r="K56" s="68"/>
      <c r="L56" s="40"/>
      <c r="M56" s="20"/>
      <c r="N56" s="20"/>
      <c r="O56" s="20"/>
      <c r="P56" s="20"/>
      <c r="Q56" s="20"/>
      <c r="R56" s="9"/>
    </row>
    <row r="57" spans="1:19" x14ac:dyDescent="0.25">
      <c r="A57" s="6" t="s">
        <v>11</v>
      </c>
      <c r="B57" s="6">
        <v>50</v>
      </c>
      <c r="C57" s="8" t="s">
        <v>32</v>
      </c>
      <c r="D57" s="69">
        <v>15</v>
      </c>
      <c r="E57" s="70">
        <f>D57*0.015</f>
        <v>0.22499999999999998</v>
      </c>
      <c r="F57" s="69">
        <v>2</v>
      </c>
      <c r="G57" s="67">
        <v>1.4E-2</v>
      </c>
      <c r="H57" s="69">
        <v>4</v>
      </c>
      <c r="I57" s="67">
        <v>3.2000000000000001E-2</v>
      </c>
      <c r="J57" s="69"/>
      <c r="K57" s="68"/>
      <c r="L57" s="40"/>
      <c r="M57" s="20"/>
      <c r="N57" s="20"/>
      <c r="O57" s="20"/>
      <c r="P57" s="20"/>
      <c r="Q57" s="20"/>
      <c r="R57" s="9"/>
    </row>
    <row r="58" spans="1:19" x14ac:dyDescent="0.25">
      <c r="A58" s="6" t="s">
        <v>11</v>
      </c>
      <c r="B58" s="6">
        <v>51</v>
      </c>
      <c r="C58" s="8" t="s">
        <v>190</v>
      </c>
      <c r="D58" s="69"/>
      <c r="E58" s="70"/>
      <c r="F58" s="69">
        <v>1</v>
      </c>
      <c r="G58" s="67">
        <v>0.01</v>
      </c>
      <c r="H58" s="69"/>
      <c r="I58" s="67"/>
      <c r="J58" s="69"/>
      <c r="K58" s="68"/>
      <c r="L58" s="40"/>
      <c r="M58" s="20"/>
      <c r="N58" s="20"/>
      <c r="O58" s="20"/>
      <c r="P58" s="20"/>
      <c r="Q58" s="20"/>
      <c r="R58" s="9"/>
    </row>
    <row r="59" spans="1:19" x14ac:dyDescent="0.25">
      <c r="A59" s="6" t="s">
        <v>11</v>
      </c>
      <c r="B59" s="6">
        <v>52</v>
      </c>
      <c r="C59" s="8" t="s">
        <v>135</v>
      </c>
      <c r="D59" s="69"/>
      <c r="E59" s="70"/>
      <c r="F59" s="69">
        <v>1</v>
      </c>
      <c r="G59" s="67">
        <v>1.4800000000000001E-2</v>
      </c>
      <c r="H59" s="69"/>
      <c r="I59" s="67"/>
      <c r="J59" s="69"/>
      <c r="K59" s="68"/>
      <c r="L59" s="40"/>
      <c r="M59" s="20"/>
      <c r="N59" s="20"/>
      <c r="O59" s="20"/>
      <c r="P59" s="20"/>
      <c r="Q59" s="20"/>
      <c r="R59" s="9"/>
    </row>
    <row r="60" spans="1:19" x14ac:dyDescent="0.25">
      <c r="A60" s="6" t="s">
        <v>11</v>
      </c>
      <c r="B60" s="6">
        <v>53</v>
      </c>
      <c r="C60" s="8" t="s">
        <v>31</v>
      </c>
      <c r="D60" s="69"/>
      <c r="E60" s="70"/>
      <c r="F60" s="69">
        <v>9</v>
      </c>
      <c r="G60" s="67">
        <v>0.29100000000000004</v>
      </c>
      <c r="H60" s="69">
        <v>3</v>
      </c>
      <c r="I60" s="67">
        <v>4.0999999999999995E-2</v>
      </c>
      <c r="J60" s="69"/>
      <c r="K60" s="68"/>
      <c r="L60" s="40"/>
      <c r="M60" s="20"/>
      <c r="N60" s="20"/>
      <c r="O60" s="20"/>
      <c r="P60" s="20"/>
      <c r="Q60" s="20"/>
      <c r="R60" s="9"/>
    </row>
    <row r="61" spans="1:19" x14ac:dyDescent="0.25">
      <c r="A61" s="6" t="s">
        <v>11</v>
      </c>
      <c r="B61" s="6">
        <v>54</v>
      </c>
      <c r="C61" s="8" t="s">
        <v>43</v>
      </c>
      <c r="D61" s="69"/>
      <c r="E61" s="70"/>
      <c r="F61" s="69">
        <v>2</v>
      </c>
      <c r="G61" s="67">
        <v>0.03</v>
      </c>
      <c r="H61" s="69"/>
      <c r="I61" s="67"/>
      <c r="J61" s="69"/>
      <c r="K61" s="68"/>
      <c r="L61" s="40"/>
      <c r="M61" s="20"/>
      <c r="N61" s="20"/>
      <c r="O61" s="20"/>
      <c r="P61" s="20"/>
      <c r="Q61" s="20"/>
      <c r="R61" s="9"/>
    </row>
    <row r="62" spans="1:19" x14ac:dyDescent="0.25">
      <c r="A62" s="6" t="s">
        <v>11</v>
      </c>
      <c r="B62" s="6">
        <v>55</v>
      </c>
      <c r="C62" s="8" t="s">
        <v>82</v>
      </c>
      <c r="D62" s="69">
        <v>4</v>
      </c>
      <c r="E62" s="70">
        <v>9.0999999999999998E-2</v>
      </c>
      <c r="F62" s="69">
        <v>1</v>
      </c>
      <c r="G62" s="67">
        <v>6.3E-3</v>
      </c>
      <c r="H62" s="69">
        <v>2</v>
      </c>
      <c r="I62" s="67">
        <v>9.5000000000000001E-2</v>
      </c>
      <c r="J62" s="69"/>
      <c r="K62" s="68"/>
      <c r="L62" s="40"/>
      <c r="M62" s="20"/>
      <c r="N62" s="20"/>
      <c r="O62" s="20"/>
      <c r="P62" s="20"/>
      <c r="Q62" s="20"/>
      <c r="R62" s="9"/>
    </row>
    <row r="63" spans="1:19" x14ac:dyDescent="0.25">
      <c r="A63" s="6" t="s">
        <v>11</v>
      </c>
      <c r="B63" s="6">
        <v>56</v>
      </c>
      <c r="C63" s="8" t="s">
        <v>196</v>
      </c>
      <c r="D63" s="69">
        <v>2</v>
      </c>
      <c r="E63" s="70">
        <v>3.4000000000000002E-2</v>
      </c>
      <c r="F63" s="69">
        <v>1</v>
      </c>
      <c r="G63" s="67">
        <v>0.01</v>
      </c>
      <c r="H63" s="69"/>
      <c r="I63" s="67"/>
      <c r="J63" s="69">
        <v>2</v>
      </c>
      <c r="K63" s="68">
        <v>4.2999999999999997E-2</v>
      </c>
      <c r="L63" s="40"/>
      <c r="M63" s="20"/>
      <c r="N63" s="20"/>
      <c r="O63" s="20"/>
      <c r="P63" s="20"/>
      <c r="Q63" s="20"/>
      <c r="R63" s="9"/>
    </row>
    <row r="64" spans="1:19" x14ac:dyDescent="0.25">
      <c r="A64" s="6" t="s">
        <v>11</v>
      </c>
      <c r="B64" s="6">
        <v>57</v>
      </c>
      <c r="C64" s="8" t="s">
        <v>161</v>
      </c>
      <c r="D64" s="69">
        <v>8</v>
      </c>
      <c r="E64" s="67">
        <v>5.6000000000000001E-2</v>
      </c>
      <c r="F64" s="69">
        <v>2</v>
      </c>
      <c r="G64" s="67">
        <v>1.3999999999999999E-2</v>
      </c>
      <c r="H64" s="69"/>
      <c r="I64" s="67"/>
      <c r="J64" s="69"/>
      <c r="K64" s="68"/>
      <c r="L64" s="40"/>
      <c r="M64" s="20"/>
      <c r="N64" s="20"/>
      <c r="O64" s="20"/>
      <c r="P64" s="20"/>
      <c r="Q64" s="20"/>
      <c r="R64" s="9"/>
      <c r="S64" s="40"/>
    </row>
    <row r="65" spans="1:19" x14ac:dyDescent="0.25">
      <c r="A65" s="6" t="s">
        <v>11</v>
      </c>
      <c r="B65" s="6">
        <v>58</v>
      </c>
      <c r="C65" s="8" t="s">
        <v>96</v>
      </c>
      <c r="D65" s="69">
        <v>6</v>
      </c>
      <c r="E65" s="67">
        <v>4.2000000000000003E-2</v>
      </c>
      <c r="F65" s="69">
        <v>1</v>
      </c>
      <c r="G65" s="67">
        <v>5.0000000000000001E-3</v>
      </c>
      <c r="H65" s="69">
        <v>1</v>
      </c>
      <c r="I65" s="67">
        <v>3.0000000000000001E-3</v>
      </c>
      <c r="J65" s="69"/>
      <c r="K65" s="68"/>
      <c r="L65" s="40"/>
      <c r="M65" s="20"/>
      <c r="N65" s="20"/>
      <c r="O65" s="20"/>
      <c r="P65" s="20"/>
      <c r="Q65" s="20"/>
      <c r="R65" s="9"/>
      <c r="S65" s="40"/>
    </row>
    <row r="66" spans="1:19" x14ac:dyDescent="0.25">
      <c r="A66" s="6" t="s">
        <v>11</v>
      </c>
      <c r="B66" s="6">
        <v>59</v>
      </c>
      <c r="C66" s="8" t="s">
        <v>104</v>
      </c>
      <c r="D66" s="69"/>
      <c r="E66" s="70"/>
      <c r="F66" s="69">
        <v>4</v>
      </c>
      <c r="G66" s="67">
        <v>0.03</v>
      </c>
      <c r="H66" s="69">
        <v>1</v>
      </c>
      <c r="I66" s="67">
        <v>0.03</v>
      </c>
      <c r="J66" s="69"/>
      <c r="K66" s="68"/>
      <c r="L66" s="40"/>
      <c r="M66" s="20"/>
      <c r="N66" s="20"/>
      <c r="O66" s="20"/>
      <c r="P66" s="20"/>
      <c r="Q66" s="20"/>
      <c r="R66" s="9"/>
    </row>
    <row r="67" spans="1:19" x14ac:dyDescent="0.25">
      <c r="A67" s="6" t="s">
        <v>11</v>
      </c>
      <c r="B67" s="6">
        <v>60</v>
      </c>
      <c r="C67" s="8" t="s">
        <v>86</v>
      </c>
      <c r="D67" s="69">
        <v>3</v>
      </c>
      <c r="E67" s="70">
        <v>3.4000000000000002E-2</v>
      </c>
      <c r="F67" s="69"/>
      <c r="G67" s="67"/>
      <c r="H67" s="69">
        <v>1</v>
      </c>
      <c r="I67" s="67">
        <v>6.3E-3</v>
      </c>
      <c r="J67" s="69"/>
      <c r="K67" s="68"/>
      <c r="L67" s="40"/>
      <c r="M67" s="20"/>
      <c r="N67" s="20"/>
      <c r="O67" s="20"/>
      <c r="P67" s="20"/>
      <c r="Q67" s="20"/>
      <c r="R67" s="9"/>
      <c r="S67" s="40"/>
    </row>
    <row r="68" spans="1:19" x14ac:dyDescent="0.25">
      <c r="A68" s="6" t="s">
        <v>11</v>
      </c>
      <c r="B68" s="6">
        <v>61</v>
      </c>
      <c r="C68" s="8" t="s">
        <v>99</v>
      </c>
      <c r="D68" s="69"/>
      <c r="E68" s="70"/>
      <c r="F68" s="69">
        <v>1</v>
      </c>
      <c r="G68" s="67">
        <v>1.2E-2</v>
      </c>
      <c r="H68" s="69">
        <v>3</v>
      </c>
      <c r="I68" s="67">
        <v>0.03</v>
      </c>
      <c r="J68" s="69"/>
      <c r="K68" s="68"/>
      <c r="L68" s="40"/>
      <c r="M68" s="20"/>
      <c r="N68" s="20"/>
      <c r="O68" s="20"/>
      <c r="P68" s="20"/>
      <c r="Q68" s="20"/>
      <c r="R68" s="9"/>
      <c r="S68" s="40"/>
    </row>
    <row r="69" spans="1:19" x14ac:dyDescent="0.25">
      <c r="A69" s="6" t="s">
        <v>11</v>
      </c>
      <c r="B69" s="6">
        <v>62</v>
      </c>
      <c r="C69" s="8" t="s">
        <v>74</v>
      </c>
      <c r="D69" s="69"/>
      <c r="E69" s="70"/>
      <c r="F69" s="69">
        <v>11</v>
      </c>
      <c r="G69" s="67">
        <v>0.17800000000000005</v>
      </c>
      <c r="H69" s="69">
        <v>2</v>
      </c>
      <c r="I69" s="67">
        <v>1.6E-2</v>
      </c>
      <c r="J69" s="69"/>
      <c r="K69" s="68"/>
      <c r="L69" s="40"/>
      <c r="M69" s="20"/>
      <c r="N69" s="20"/>
      <c r="O69" s="20"/>
      <c r="P69" s="20"/>
      <c r="Q69" s="20"/>
      <c r="R69" s="9"/>
    </row>
    <row r="70" spans="1:19" x14ac:dyDescent="0.25">
      <c r="A70" s="6" t="s">
        <v>11</v>
      </c>
      <c r="B70" s="6">
        <v>63</v>
      </c>
      <c r="C70" s="8" t="s">
        <v>98</v>
      </c>
      <c r="D70" s="69">
        <v>1</v>
      </c>
      <c r="E70" s="67">
        <v>1.4999999999999999E-2</v>
      </c>
      <c r="F70" s="69">
        <v>4</v>
      </c>
      <c r="G70" s="67">
        <v>3.0000000000000002E-2</v>
      </c>
      <c r="H70" s="69">
        <v>2</v>
      </c>
      <c r="I70" s="67">
        <v>1.2E-2</v>
      </c>
      <c r="J70" s="69"/>
      <c r="K70" s="68"/>
      <c r="L70" s="40"/>
      <c r="M70" s="20"/>
      <c r="N70" s="20"/>
      <c r="O70" s="20"/>
      <c r="P70" s="20"/>
      <c r="Q70" s="20"/>
      <c r="R70" s="9"/>
    </row>
    <row r="71" spans="1:19" x14ac:dyDescent="0.25">
      <c r="A71" s="6" t="s">
        <v>11</v>
      </c>
      <c r="B71" s="6">
        <v>64</v>
      </c>
      <c r="C71" s="8" t="s">
        <v>155</v>
      </c>
      <c r="D71" s="69">
        <v>3</v>
      </c>
      <c r="E71" s="67">
        <v>0.1</v>
      </c>
      <c r="F71" s="69">
        <v>1</v>
      </c>
      <c r="G71" s="67">
        <v>0.01</v>
      </c>
      <c r="H71" s="69">
        <v>2</v>
      </c>
      <c r="I71" s="67">
        <v>2.5000000000000001E-2</v>
      </c>
      <c r="J71" s="69"/>
      <c r="K71" s="68"/>
      <c r="L71" s="40"/>
      <c r="M71" s="20"/>
      <c r="N71" s="20"/>
      <c r="O71" s="20"/>
      <c r="P71" s="20"/>
      <c r="Q71" s="20"/>
      <c r="R71" s="9"/>
    </row>
    <row r="72" spans="1:19" x14ac:dyDescent="0.25">
      <c r="A72" s="6" t="s">
        <v>11</v>
      </c>
      <c r="B72" s="6">
        <v>65</v>
      </c>
      <c r="C72" s="8" t="s">
        <v>117</v>
      </c>
      <c r="D72" s="69"/>
      <c r="E72" s="67"/>
      <c r="F72" s="69">
        <v>1</v>
      </c>
      <c r="G72" s="67">
        <v>1.2999999999999999E-3</v>
      </c>
      <c r="H72" s="69"/>
      <c r="I72" s="67"/>
      <c r="J72" s="69"/>
      <c r="K72" s="68"/>
      <c r="L72" s="40"/>
      <c r="M72" s="20"/>
      <c r="N72" s="20"/>
      <c r="O72" s="20"/>
      <c r="P72" s="20"/>
      <c r="Q72" s="20"/>
      <c r="R72" s="9"/>
    </row>
    <row r="73" spans="1:19" x14ac:dyDescent="0.25">
      <c r="A73" s="6" t="s">
        <v>11</v>
      </c>
      <c r="B73" s="6">
        <v>66</v>
      </c>
      <c r="C73" s="8" t="s">
        <v>83</v>
      </c>
      <c r="D73" s="69"/>
      <c r="E73" s="67"/>
      <c r="F73" s="69">
        <v>3</v>
      </c>
      <c r="G73" s="67">
        <v>1.8000000000000002E-2</v>
      </c>
      <c r="H73" s="69"/>
      <c r="I73" s="67"/>
      <c r="J73" s="69"/>
      <c r="K73" s="68"/>
      <c r="L73" s="40"/>
      <c r="M73" s="20"/>
      <c r="N73" s="20"/>
      <c r="O73" s="20"/>
      <c r="P73" s="20"/>
      <c r="Q73" s="20"/>
      <c r="R73" s="9"/>
    </row>
    <row r="74" spans="1:19" x14ac:dyDescent="0.25">
      <c r="A74" s="6" t="s">
        <v>11</v>
      </c>
      <c r="B74" s="6">
        <v>67</v>
      </c>
      <c r="C74" s="8" t="s">
        <v>35</v>
      </c>
      <c r="D74" s="69"/>
      <c r="E74" s="70"/>
      <c r="F74" s="69">
        <v>4</v>
      </c>
      <c r="G74" s="67">
        <v>5.1999999999999998E-2</v>
      </c>
      <c r="H74" s="69">
        <v>2</v>
      </c>
      <c r="I74" s="67">
        <v>2.5000000000000001E-2</v>
      </c>
      <c r="J74" s="69"/>
      <c r="K74" s="68"/>
      <c r="L74" s="40"/>
      <c r="M74" s="20"/>
      <c r="N74" s="20"/>
      <c r="O74" s="20"/>
      <c r="P74" s="20"/>
      <c r="Q74" s="20"/>
      <c r="R74" s="9"/>
    </row>
    <row r="75" spans="1:19" x14ac:dyDescent="0.25">
      <c r="A75" s="6" t="s">
        <v>11</v>
      </c>
      <c r="B75" s="6">
        <v>68</v>
      </c>
      <c r="C75" s="8" t="s">
        <v>125</v>
      </c>
      <c r="D75" s="69"/>
      <c r="E75" s="70"/>
      <c r="F75" s="69">
        <v>2</v>
      </c>
      <c r="G75" s="67">
        <v>0.13300000000000001</v>
      </c>
      <c r="H75" s="69"/>
      <c r="I75" s="67"/>
      <c r="J75" s="69"/>
      <c r="K75" s="68"/>
      <c r="L75" s="40"/>
      <c r="M75" s="20"/>
      <c r="N75" s="20"/>
      <c r="O75" s="20"/>
      <c r="P75" s="20"/>
      <c r="Q75" s="20"/>
      <c r="R75" s="9"/>
    </row>
    <row r="76" spans="1:19" x14ac:dyDescent="0.25">
      <c r="A76" s="6" t="s">
        <v>11</v>
      </c>
      <c r="B76" s="6">
        <v>69</v>
      </c>
      <c r="C76" s="8" t="s">
        <v>20</v>
      </c>
      <c r="D76" s="69">
        <v>98</v>
      </c>
      <c r="E76" s="70">
        <v>1.9854000000000001</v>
      </c>
      <c r="F76" s="69">
        <v>79</v>
      </c>
      <c r="G76" s="67">
        <v>1.3370000000000009</v>
      </c>
      <c r="H76" s="69">
        <v>58</v>
      </c>
      <c r="I76" s="67">
        <v>0.77300000000000058</v>
      </c>
      <c r="J76" s="69">
        <v>15</v>
      </c>
      <c r="K76" s="68">
        <v>0.1001000000000003</v>
      </c>
      <c r="L76" s="40"/>
      <c r="M76" s="20"/>
      <c r="N76" s="20"/>
      <c r="O76" s="20"/>
      <c r="P76" s="20"/>
      <c r="Q76" s="20"/>
      <c r="R76" s="9"/>
    </row>
    <row r="77" spans="1:19" x14ac:dyDescent="0.25">
      <c r="A77" s="6" t="s">
        <v>11</v>
      </c>
      <c r="B77" s="6">
        <v>70</v>
      </c>
      <c r="C77" s="8" t="s">
        <v>113</v>
      </c>
      <c r="D77" s="69"/>
      <c r="E77" s="70"/>
      <c r="F77" s="69">
        <v>3</v>
      </c>
      <c r="G77" s="67">
        <v>1.89E-2</v>
      </c>
      <c r="H77" s="69">
        <v>1</v>
      </c>
      <c r="I77" s="67">
        <v>0.01</v>
      </c>
      <c r="J77" s="69"/>
      <c r="K77" s="68"/>
      <c r="L77" s="40"/>
      <c r="M77" s="20"/>
      <c r="N77" s="20"/>
      <c r="O77" s="20"/>
      <c r="P77" s="20"/>
      <c r="Q77" s="20"/>
      <c r="R77" s="9"/>
    </row>
    <row r="78" spans="1:19" x14ac:dyDescent="0.25">
      <c r="A78" s="6" t="s">
        <v>11</v>
      </c>
      <c r="B78" s="6">
        <v>71</v>
      </c>
      <c r="C78" s="8" t="s">
        <v>148</v>
      </c>
      <c r="D78" s="69">
        <v>3</v>
      </c>
      <c r="E78" s="67">
        <v>2.5000000000000001E-2</v>
      </c>
      <c r="F78" s="69"/>
      <c r="G78" s="67"/>
      <c r="H78" s="69">
        <v>2</v>
      </c>
      <c r="I78" s="67">
        <v>0.01</v>
      </c>
      <c r="J78" s="69"/>
      <c r="K78" s="68"/>
      <c r="L78" s="40"/>
      <c r="M78" s="20"/>
      <c r="N78" s="20"/>
      <c r="O78" s="20"/>
      <c r="P78" s="20"/>
      <c r="Q78" s="20"/>
      <c r="R78" s="9"/>
    </row>
    <row r="79" spans="1:19" x14ac:dyDescent="0.25">
      <c r="A79" s="6" t="s">
        <v>11</v>
      </c>
      <c r="B79" s="6">
        <v>72</v>
      </c>
      <c r="C79" s="8" t="s">
        <v>145</v>
      </c>
      <c r="D79" s="69">
        <v>1</v>
      </c>
      <c r="E79" s="67">
        <v>5.0000000000000001E-3</v>
      </c>
      <c r="F79" s="69">
        <v>1</v>
      </c>
      <c r="G79" s="67">
        <v>5.0000000000000001E-3</v>
      </c>
      <c r="H79" s="69">
        <v>1</v>
      </c>
      <c r="I79" s="67">
        <v>5.0000000000000001E-3</v>
      </c>
      <c r="J79" s="69"/>
      <c r="K79" s="68"/>
      <c r="L79" s="40"/>
      <c r="M79" s="20"/>
      <c r="N79" s="20"/>
      <c r="O79" s="20"/>
      <c r="P79" s="20"/>
      <c r="Q79" s="20"/>
      <c r="R79" s="9"/>
    </row>
    <row r="80" spans="1:19" x14ac:dyDescent="0.25">
      <c r="A80" s="6" t="s">
        <v>11</v>
      </c>
      <c r="B80" s="6">
        <v>73</v>
      </c>
      <c r="C80" s="8" t="s">
        <v>194</v>
      </c>
      <c r="D80" s="69"/>
      <c r="E80" s="67"/>
      <c r="F80" s="69">
        <v>1</v>
      </c>
      <c r="G80" s="67">
        <v>3.0000000000000001E-3</v>
      </c>
      <c r="H80" s="69">
        <v>1</v>
      </c>
      <c r="I80" s="67">
        <v>5.0000000000000001E-3</v>
      </c>
      <c r="J80" s="69"/>
      <c r="K80" s="68"/>
      <c r="L80" s="40"/>
      <c r="M80" s="20"/>
      <c r="N80" s="20"/>
      <c r="O80" s="20"/>
      <c r="P80" s="20"/>
      <c r="Q80" s="20"/>
      <c r="R80" s="9"/>
    </row>
    <row r="81" spans="1:19" x14ac:dyDescent="0.25">
      <c r="A81" s="6" t="s">
        <v>11</v>
      </c>
      <c r="B81" s="6">
        <v>74</v>
      </c>
      <c r="C81" s="8" t="s">
        <v>169</v>
      </c>
      <c r="D81" s="69"/>
      <c r="E81" s="67"/>
      <c r="F81" s="69">
        <v>2</v>
      </c>
      <c r="G81" s="67">
        <v>0.03</v>
      </c>
      <c r="H81" s="69"/>
      <c r="I81" s="67"/>
      <c r="J81" s="69"/>
      <c r="K81" s="68"/>
      <c r="L81" s="40"/>
      <c r="M81" s="20"/>
      <c r="N81" s="20"/>
      <c r="O81" s="20"/>
      <c r="P81" s="20"/>
      <c r="Q81" s="20"/>
      <c r="R81" s="9"/>
    </row>
    <row r="82" spans="1:19" x14ac:dyDescent="0.25">
      <c r="A82" s="6" t="s">
        <v>11</v>
      </c>
      <c r="B82" s="6">
        <v>75</v>
      </c>
      <c r="C82" s="8" t="s">
        <v>49</v>
      </c>
      <c r="D82" s="69"/>
      <c r="E82" s="70"/>
      <c r="F82" s="69">
        <v>2</v>
      </c>
      <c r="G82" s="67">
        <v>8.3000000000000001E-3</v>
      </c>
      <c r="H82" s="69">
        <v>3</v>
      </c>
      <c r="I82" s="67">
        <v>1.89E-2</v>
      </c>
      <c r="J82" s="69"/>
      <c r="K82" s="68"/>
      <c r="L82" s="40"/>
      <c r="M82" s="20"/>
      <c r="N82" s="20"/>
      <c r="O82" s="20"/>
      <c r="P82" s="20"/>
      <c r="Q82" s="20"/>
      <c r="R82" s="9"/>
    </row>
    <row r="83" spans="1:19" x14ac:dyDescent="0.25">
      <c r="A83" s="6" t="s">
        <v>11</v>
      </c>
      <c r="B83" s="6">
        <v>76</v>
      </c>
      <c r="C83" s="8" t="s">
        <v>153</v>
      </c>
      <c r="D83" s="69"/>
      <c r="E83" s="70"/>
      <c r="F83" s="69">
        <v>3</v>
      </c>
      <c r="G83" s="67">
        <v>3.5000000000000003E-2</v>
      </c>
      <c r="H83" s="69"/>
      <c r="I83" s="67"/>
      <c r="J83" s="69"/>
      <c r="K83" s="68"/>
      <c r="L83" s="40"/>
      <c r="M83" s="20"/>
      <c r="N83" s="20"/>
      <c r="O83" s="20"/>
      <c r="P83" s="20"/>
      <c r="Q83" s="20"/>
      <c r="R83" s="9"/>
    </row>
    <row r="84" spans="1:19" x14ac:dyDescent="0.25">
      <c r="A84" s="6" t="s">
        <v>11</v>
      </c>
      <c r="B84" s="6">
        <v>77</v>
      </c>
      <c r="C84" s="8" t="s">
        <v>66</v>
      </c>
      <c r="D84" s="69">
        <v>29</v>
      </c>
      <c r="E84" s="70">
        <v>0.19814697999989761</v>
      </c>
      <c r="F84" s="69">
        <v>45</v>
      </c>
      <c r="G84" s="67">
        <v>0.55200000000000038</v>
      </c>
      <c r="H84" s="69">
        <v>38</v>
      </c>
      <c r="I84" s="67">
        <v>0.49500000000000027</v>
      </c>
      <c r="J84" s="69"/>
      <c r="K84" s="68"/>
      <c r="L84" s="40"/>
      <c r="M84" s="20"/>
      <c r="N84" s="20"/>
      <c r="O84" s="20"/>
      <c r="P84" s="20"/>
      <c r="Q84" s="20"/>
      <c r="R84" s="9"/>
    </row>
    <row r="85" spans="1:19" x14ac:dyDescent="0.25">
      <c r="A85" s="6" t="s">
        <v>11</v>
      </c>
      <c r="B85" s="6">
        <v>78</v>
      </c>
      <c r="C85" s="8" t="s">
        <v>93</v>
      </c>
      <c r="D85" s="69"/>
      <c r="E85" s="70"/>
      <c r="F85" s="69">
        <v>1</v>
      </c>
      <c r="G85" s="67">
        <v>8.9999999999999993E-3</v>
      </c>
      <c r="H85" s="69"/>
      <c r="I85" s="67"/>
      <c r="J85" s="69"/>
      <c r="K85" s="68"/>
      <c r="L85" s="40"/>
      <c r="M85" s="20"/>
      <c r="N85" s="20"/>
      <c r="O85" s="20"/>
      <c r="P85" s="20"/>
      <c r="Q85" s="20"/>
      <c r="R85" s="9"/>
    </row>
    <row r="86" spans="1:19" x14ac:dyDescent="0.25">
      <c r="A86" s="6" t="s">
        <v>11</v>
      </c>
      <c r="B86" s="6">
        <v>79</v>
      </c>
      <c r="C86" s="8" t="s">
        <v>140</v>
      </c>
      <c r="D86" s="69">
        <v>1</v>
      </c>
      <c r="E86" s="67">
        <v>0.01</v>
      </c>
      <c r="F86" s="69">
        <v>1</v>
      </c>
      <c r="G86" s="67">
        <v>1.4999999999999999E-2</v>
      </c>
      <c r="H86" s="69"/>
      <c r="I86" s="67"/>
      <c r="J86" s="69"/>
      <c r="K86" s="68"/>
      <c r="L86" s="40"/>
      <c r="M86" s="20"/>
      <c r="N86" s="20"/>
      <c r="O86" s="20"/>
      <c r="P86" s="20"/>
      <c r="Q86" s="20"/>
      <c r="R86" s="9"/>
    </row>
    <row r="87" spans="1:19" x14ac:dyDescent="0.25">
      <c r="A87" s="6" t="s">
        <v>11</v>
      </c>
      <c r="B87" s="6">
        <v>80</v>
      </c>
      <c r="C87" s="8" t="s">
        <v>105</v>
      </c>
      <c r="D87" s="69">
        <v>3</v>
      </c>
      <c r="E87" s="67">
        <v>2.3300000000000001E-2</v>
      </c>
      <c r="F87" s="69">
        <v>4</v>
      </c>
      <c r="G87" s="67">
        <v>4.8000000000000001E-2</v>
      </c>
      <c r="H87" s="69"/>
      <c r="I87" s="67"/>
      <c r="J87" s="69"/>
      <c r="K87" s="68"/>
      <c r="L87" s="40"/>
      <c r="M87" s="20"/>
      <c r="N87" s="20"/>
      <c r="O87" s="20"/>
      <c r="P87" s="20"/>
      <c r="Q87" s="20"/>
      <c r="R87" s="9"/>
      <c r="S87" s="40"/>
    </row>
    <row r="88" spans="1:19" x14ac:dyDescent="0.25">
      <c r="A88" s="6" t="s">
        <v>11</v>
      </c>
      <c r="B88" s="6">
        <v>81</v>
      </c>
      <c r="C88" s="8" t="s">
        <v>200</v>
      </c>
      <c r="D88" s="69"/>
      <c r="E88" s="67"/>
      <c r="F88" s="69"/>
      <c r="G88" s="67"/>
      <c r="H88" s="69">
        <v>1</v>
      </c>
      <c r="I88" s="67">
        <v>1.4999999999999999E-2</v>
      </c>
      <c r="J88" s="69"/>
      <c r="K88" s="68"/>
      <c r="L88" s="40"/>
      <c r="M88" s="20"/>
      <c r="N88" s="20"/>
      <c r="O88" s="20"/>
      <c r="P88" s="20"/>
      <c r="Q88" s="20"/>
      <c r="R88" s="9"/>
    </row>
    <row r="89" spans="1:19" x14ac:dyDescent="0.25">
      <c r="A89" s="6" t="s">
        <v>11</v>
      </c>
      <c r="B89" s="6">
        <v>82</v>
      </c>
      <c r="C89" s="8" t="s">
        <v>116</v>
      </c>
      <c r="D89" s="69">
        <v>2</v>
      </c>
      <c r="E89" s="67">
        <v>1.4999999999999999E-2</v>
      </c>
      <c r="F89" s="69"/>
      <c r="G89" s="67"/>
      <c r="H89" s="69">
        <v>1</v>
      </c>
      <c r="I89" s="67">
        <v>1.2999999999999999E-3</v>
      </c>
      <c r="J89" s="69"/>
      <c r="K89" s="68"/>
      <c r="L89" s="40"/>
      <c r="M89" s="20"/>
      <c r="N89" s="20"/>
      <c r="O89" s="20"/>
      <c r="P89" s="20"/>
      <c r="Q89" s="20"/>
      <c r="R89" s="9"/>
    </row>
    <row r="90" spans="1:19" x14ac:dyDescent="0.25">
      <c r="A90" s="6" t="s">
        <v>11</v>
      </c>
      <c r="B90" s="6">
        <v>83</v>
      </c>
      <c r="C90" s="8" t="s">
        <v>106</v>
      </c>
      <c r="D90" s="69">
        <v>1</v>
      </c>
      <c r="E90" s="67">
        <v>5.0000000000000001E-3</v>
      </c>
      <c r="F90" s="69">
        <v>5</v>
      </c>
      <c r="G90" s="67">
        <v>3.0200000000000001E-2</v>
      </c>
      <c r="H90" s="69"/>
      <c r="I90" s="67"/>
      <c r="J90" s="69"/>
      <c r="K90" s="68"/>
      <c r="L90" s="40"/>
      <c r="M90" s="20"/>
      <c r="N90" s="20"/>
      <c r="O90" s="20"/>
      <c r="P90" s="20"/>
      <c r="Q90" s="20"/>
      <c r="R90" s="9"/>
    </row>
    <row r="91" spans="1:19" x14ac:dyDescent="0.25">
      <c r="A91" s="6" t="s">
        <v>11</v>
      </c>
      <c r="B91" s="6">
        <v>84</v>
      </c>
      <c r="C91" s="8" t="s">
        <v>62</v>
      </c>
      <c r="D91" s="69"/>
      <c r="E91" s="70"/>
      <c r="F91" s="69">
        <v>2</v>
      </c>
      <c r="G91" s="67">
        <v>7.3000000000000001E-3</v>
      </c>
      <c r="H91" s="69">
        <v>4</v>
      </c>
      <c r="I91" s="67">
        <v>4.2600000000000006E-2</v>
      </c>
      <c r="J91" s="69"/>
      <c r="K91" s="68"/>
      <c r="L91" s="40"/>
      <c r="M91" s="20"/>
      <c r="N91" s="20"/>
      <c r="O91" s="20"/>
      <c r="P91" s="20"/>
      <c r="Q91" s="20"/>
      <c r="R91" s="9"/>
    </row>
    <row r="92" spans="1:19" x14ac:dyDescent="0.25">
      <c r="A92" s="6" t="s">
        <v>11</v>
      </c>
      <c r="B92" s="6">
        <v>85</v>
      </c>
      <c r="C92" s="8" t="s">
        <v>156</v>
      </c>
      <c r="D92" s="69"/>
      <c r="E92" s="70"/>
      <c r="F92" s="69">
        <v>3</v>
      </c>
      <c r="G92" s="67">
        <v>1.9099999999999999E-2</v>
      </c>
      <c r="H92" s="69"/>
      <c r="I92" s="67"/>
      <c r="J92" s="69"/>
      <c r="K92" s="68"/>
      <c r="L92" s="40"/>
      <c r="M92" s="20"/>
      <c r="N92" s="20"/>
      <c r="O92" s="20"/>
      <c r="P92" s="20"/>
      <c r="Q92" s="20"/>
      <c r="R92" s="9"/>
    </row>
    <row r="93" spans="1:19" x14ac:dyDescent="0.25">
      <c r="A93" s="6" t="s">
        <v>11</v>
      </c>
      <c r="B93" s="6">
        <v>86</v>
      </c>
      <c r="C93" s="8" t="s">
        <v>63</v>
      </c>
      <c r="D93" s="69"/>
      <c r="E93" s="70"/>
      <c r="F93" s="69">
        <v>6</v>
      </c>
      <c r="G93" s="67">
        <v>3.5199999999999995E-2</v>
      </c>
      <c r="H93" s="69">
        <v>3</v>
      </c>
      <c r="I93" s="67">
        <v>1.54E-2</v>
      </c>
      <c r="J93" s="69"/>
      <c r="K93" s="68"/>
      <c r="L93" s="40"/>
      <c r="M93" s="20"/>
      <c r="N93" s="20"/>
      <c r="O93" s="20"/>
      <c r="P93" s="20"/>
      <c r="Q93" s="20"/>
      <c r="R93" s="9"/>
    </row>
    <row r="94" spans="1:19" x14ac:dyDescent="0.25">
      <c r="A94" s="6" t="s">
        <v>11</v>
      </c>
      <c r="B94" s="6">
        <v>87</v>
      </c>
      <c r="C94" s="8" t="s">
        <v>201</v>
      </c>
      <c r="D94" s="69">
        <v>2</v>
      </c>
      <c r="E94" s="67">
        <v>1.7999999999999999E-2</v>
      </c>
      <c r="F94" s="69"/>
      <c r="G94" s="67"/>
      <c r="H94" s="69">
        <v>1</v>
      </c>
      <c r="I94" s="67">
        <v>0.01</v>
      </c>
      <c r="J94" s="69"/>
      <c r="K94" s="68"/>
      <c r="L94" s="40"/>
      <c r="M94" s="20"/>
      <c r="N94" s="20"/>
      <c r="O94" s="20"/>
      <c r="P94" s="20"/>
      <c r="Q94" s="20"/>
      <c r="R94" s="9"/>
    </row>
    <row r="95" spans="1:19" x14ac:dyDescent="0.25">
      <c r="A95" s="6" t="s">
        <v>11</v>
      </c>
      <c r="B95" s="6">
        <v>88</v>
      </c>
      <c r="C95" s="8" t="s">
        <v>28</v>
      </c>
      <c r="D95" s="69">
        <v>1</v>
      </c>
      <c r="E95" s="67">
        <v>0.01</v>
      </c>
      <c r="F95" s="69">
        <v>4</v>
      </c>
      <c r="G95" s="67">
        <v>6.4399999999999999E-2</v>
      </c>
      <c r="H95" s="69"/>
      <c r="I95" s="67"/>
      <c r="J95" s="69"/>
      <c r="K95" s="68"/>
      <c r="L95" s="40"/>
      <c r="M95" s="20"/>
      <c r="N95" s="20"/>
      <c r="O95" s="20"/>
      <c r="P95" s="20"/>
      <c r="Q95" s="20"/>
      <c r="R95" s="9"/>
    </row>
    <row r="96" spans="1:19" x14ac:dyDescent="0.25">
      <c r="A96" s="6" t="s">
        <v>11</v>
      </c>
      <c r="B96" s="6">
        <v>89</v>
      </c>
      <c r="C96" s="8" t="s">
        <v>112</v>
      </c>
      <c r="D96" s="69"/>
      <c r="E96" s="67"/>
      <c r="F96" s="69">
        <v>4</v>
      </c>
      <c r="G96" s="67">
        <v>3.6300000000000006E-2</v>
      </c>
      <c r="H96" s="69">
        <v>6</v>
      </c>
      <c r="I96" s="67">
        <v>5.7600000000000005E-2</v>
      </c>
      <c r="J96" s="69"/>
      <c r="K96" s="68"/>
      <c r="L96" s="40"/>
      <c r="M96" s="20"/>
      <c r="N96" s="20"/>
      <c r="O96" s="20"/>
      <c r="P96" s="20"/>
      <c r="Q96" s="20"/>
      <c r="R96" s="9"/>
    </row>
    <row r="97" spans="1:23" x14ac:dyDescent="0.25">
      <c r="A97" s="6" t="s">
        <v>11</v>
      </c>
      <c r="B97" s="6">
        <v>90</v>
      </c>
      <c r="C97" s="8" t="s">
        <v>54</v>
      </c>
      <c r="D97" s="69"/>
      <c r="E97" s="67"/>
      <c r="F97" s="69">
        <v>3</v>
      </c>
      <c r="G97" s="67">
        <v>8.8999999999999999E-3</v>
      </c>
      <c r="H97" s="69"/>
      <c r="I97" s="67"/>
      <c r="J97" s="69"/>
      <c r="K97" s="68"/>
      <c r="L97" s="40"/>
      <c r="M97" s="20"/>
      <c r="N97" s="20"/>
      <c r="O97" s="20"/>
      <c r="P97" s="20"/>
      <c r="Q97" s="20"/>
      <c r="R97" s="9"/>
    </row>
    <row r="98" spans="1:23" x14ac:dyDescent="0.25">
      <c r="A98" s="6" t="s">
        <v>11</v>
      </c>
      <c r="B98" s="6">
        <v>91</v>
      </c>
      <c r="C98" s="8" t="s">
        <v>44</v>
      </c>
      <c r="D98" s="69">
        <v>2</v>
      </c>
      <c r="E98" s="67">
        <v>2.5999999999999999E-3</v>
      </c>
      <c r="F98" s="69">
        <v>4</v>
      </c>
      <c r="G98" s="67">
        <v>3.6299999999999999E-2</v>
      </c>
      <c r="H98" s="69">
        <v>5</v>
      </c>
      <c r="I98" s="67">
        <v>0.05</v>
      </c>
      <c r="J98" s="69"/>
      <c r="K98" s="68"/>
      <c r="L98" s="40"/>
      <c r="M98" s="20"/>
      <c r="N98" s="20"/>
      <c r="O98" s="20"/>
      <c r="P98" s="20"/>
      <c r="Q98" s="20"/>
      <c r="R98" s="9"/>
    </row>
    <row r="99" spans="1:23" s="11" customFormat="1" x14ac:dyDescent="0.25">
      <c r="A99" s="7"/>
      <c r="B99" s="7"/>
      <c r="C99" s="5" t="s">
        <v>12</v>
      </c>
      <c r="D99" s="36">
        <f t="shared" ref="D99:K99" si="1">SUM(D100:D155)</f>
        <v>1141</v>
      </c>
      <c r="E99" s="46">
        <f t="shared" si="1"/>
        <v>25.329790000000319</v>
      </c>
      <c r="F99" s="36">
        <f t="shared" si="1"/>
        <v>818</v>
      </c>
      <c r="G99" s="46">
        <f t="shared" si="1"/>
        <v>18.418729999999982</v>
      </c>
      <c r="H99" s="36">
        <f t="shared" si="1"/>
        <v>549</v>
      </c>
      <c r="I99" s="46">
        <f t="shared" si="1"/>
        <v>14.946832000000001</v>
      </c>
      <c r="J99" s="36">
        <f t="shared" si="1"/>
        <v>18</v>
      </c>
      <c r="K99" s="46">
        <f t="shared" si="1"/>
        <v>1.91</v>
      </c>
      <c r="L99" s="40"/>
      <c r="M99" s="20"/>
      <c r="N99" s="20"/>
      <c r="O99" s="20"/>
      <c r="P99" s="20"/>
      <c r="Q99" s="20"/>
      <c r="R99" s="10"/>
      <c r="W99"/>
    </row>
    <row r="100" spans="1:23" s="11" customFormat="1" x14ac:dyDescent="0.25">
      <c r="A100" s="8" t="s">
        <v>11</v>
      </c>
      <c r="B100" s="8">
        <v>1</v>
      </c>
      <c r="C100" s="8" t="s">
        <v>36</v>
      </c>
      <c r="D100" s="69"/>
      <c r="E100" s="70"/>
      <c r="F100" s="69">
        <v>14</v>
      </c>
      <c r="G100" s="67">
        <v>0.14899999999999997</v>
      </c>
      <c r="H100" s="69">
        <v>5</v>
      </c>
      <c r="I100" s="67">
        <v>0.12959999999999999</v>
      </c>
      <c r="J100" s="69"/>
      <c r="K100" s="68"/>
      <c r="L100" s="40"/>
      <c r="M100" s="20"/>
      <c r="N100" s="20"/>
      <c r="O100" s="20"/>
      <c r="P100" s="20"/>
      <c r="Q100" s="20"/>
      <c r="R100" s="9"/>
      <c r="S100" s="40"/>
      <c r="W100"/>
    </row>
    <row r="101" spans="1:23" s="11" customFormat="1" x14ac:dyDescent="0.25">
      <c r="A101" s="8" t="s">
        <v>11</v>
      </c>
      <c r="B101" s="8">
        <v>2</v>
      </c>
      <c r="C101" s="8" t="s">
        <v>52</v>
      </c>
      <c r="D101" s="69">
        <v>10</v>
      </c>
      <c r="E101" s="67">
        <v>0.18694</v>
      </c>
      <c r="F101" s="69">
        <v>10</v>
      </c>
      <c r="G101" s="67">
        <v>1.01807</v>
      </c>
      <c r="H101" s="69">
        <v>5</v>
      </c>
      <c r="I101" s="67">
        <v>6.6000000000000003E-2</v>
      </c>
      <c r="J101" s="69"/>
      <c r="K101" s="68"/>
      <c r="L101" s="40"/>
      <c r="M101" s="20"/>
      <c r="N101" s="20"/>
      <c r="O101" s="20"/>
      <c r="P101" s="20"/>
      <c r="Q101" s="20"/>
      <c r="R101" s="9"/>
      <c r="S101" s="40"/>
      <c r="W101"/>
    </row>
    <row r="102" spans="1:23" s="11" customFormat="1" x14ac:dyDescent="0.25">
      <c r="A102" s="8" t="s">
        <v>11</v>
      </c>
      <c r="B102" s="8">
        <v>3</v>
      </c>
      <c r="C102" s="8" t="s">
        <v>56</v>
      </c>
      <c r="D102" s="69">
        <v>37</v>
      </c>
      <c r="E102" s="70">
        <v>1.4649999999999999</v>
      </c>
      <c r="F102" s="69">
        <v>62</v>
      </c>
      <c r="G102" s="67">
        <v>1.1603000000000003</v>
      </c>
      <c r="H102" s="69">
        <v>51</v>
      </c>
      <c r="I102" s="67">
        <v>0.55620000000000036</v>
      </c>
      <c r="J102" s="69"/>
      <c r="K102" s="68"/>
      <c r="L102" s="40"/>
      <c r="M102" s="20"/>
      <c r="N102" s="20"/>
      <c r="O102" s="20"/>
      <c r="P102" s="20"/>
      <c r="Q102" s="20"/>
      <c r="R102" s="10"/>
      <c r="W102"/>
    </row>
    <row r="103" spans="1:23" s="11" customFormat="1" x14ac:dyDescent="0.25">
      <c r="A103" s="8" t="s">
        <v>11</v>
      </c>
      <c r="B103" s="8">
        <v>4</v>
      </c>
      <c r="C103" s="8" t="s">
        <v>59</v>
      </c>
      <c r="D103" s="69">
        <v>73</v>
      </c>
      <c r="E103" s="70">
        <v>0.99929999999999997</v>
      </c>
      <c r="F103" s="69">
        <v>21</v>
      </c>
      <c r="G103" s="67">
        <v>0.20000000000000004</v>
      </c>
      <c r="H103" s="69">
        <v>10</v>
      </c>
      <c r="I103" s="67">
        <v>0.10299999999999999</v>
      </c>
      <c r="J103" s="69"/>
      <c r="K103" s="68"/>
      <c r="L103" s="40"/>
      <c r="M103" s="20"/>
      <c r="N103" s="20"/>
      <c r="O103" s="20"/>
      <c r="P103" s="20"/>
      <c r="Q103" s="20"/>
      <c r="R103" s="10"/>
      <c r="W103"/>
    </row>
    <row r="104" spans="1:23" s="11" customFormat="1" x14ac:dyDescent="0.25">
      <c r="A104" s="8" t="s">
        <v>11</v>
      </c>
      <c r="B104" s="8">
        <v>5</v>
      </c>
      <c r="C104" s="8" t="s">
        <v>149</v>
      </c>
      <c r="D104" s="69">
        <v>35</v>
      </c>
      <c r="E104" s="67">
        <v>0.56899999999999995</v>
      </c>
      <c r="F104" s="69">
        <v>31</v>
      </c>
      <c r="G104" s="67">
        <v>0.53500000000000025</v>
      </c>
      <c r="H104" s="69">
        <v>14</v>
      </c>
      <c r="I104" s="67">
        <v>0.81300000000000017</v>
      </c>
      <c r="J104" s="69"/>
      <c r="K104" s="68"/>
      <c r="L104" s="40"/>
      <c r="M104" s="47"/>
      <c r="N104" s="20"/>
      <c r="O104" s="20"/>
      <c r="P104" s="20"/>
      <c r="Q104" s="20"/>
      <c r="R104" s="9"/>
      <c r="S104" s="40"/>
      <c r="W104"/>
    </row>
    <row r="105" spans="1:23" s="11" customFormat="1" x14ac:dyDescent="0.25">
      <c r="A105" s="8" t="s">
        <v>11</v>
      </c>
      <c r="B105" s="8">
        <v>6</v>
      </c>
      <c r="C105" s="8" t="s">
        <v>57</v>
      </c>
      <c r="D105" s="69">
        <v>56</v>
      </c>
      <c r="E105" s="70">
        <v>0.48</v>
      </c>
      <c r="F105" s="69">
        <v>1</v>
      </c>
      <c r="G105" s="67">
        <v>0.01</v>
      </c>
      <c r="H105" s="69">
        <v>3</v>
      </c>
      <c r="I105" s="67">
        <v>0.03</v>
      </c>
      <c r="J105" s="69"/>
      <c r="K105" s="68"/>
      <c r="L105" s="40"/>
      <c r="M105" s="20"/>
      <c r="N105" s="20"/>
      <c r="O105" s="20"/>
      <c r="P105" s="20"/>
      <c r="Q105" s="20"/>
      <c r="R105" s="10"/>
      <c r="W105"/>
    </row>
    <row r="106" spans="1:23" s="11" customFormat="1" x14ac:dyDescent="0.25">
      <c r="A106" s="8" t="s">
        <v>11</v>
      </c>
      <c r="B106" s="8">
        <v>7</v>
      </c>
      <c r="C106" s="8" t="s">
        <v>27</v>
      </c>
      <c r="D106" s="69"/>
      <c r="E106" s="70"/>
      <c r="F106" s="69">
        <v>12</v>
      </c>
      <c r="G106" s="67">
        <v>0.50309999999999988</v>
      </c>
      <c r="H106" s="69">
        <v>8</v>
      </c>
      <c r="I106" s="67">
        <v>0.10779999999999999</v>
      </c>
      <c r="J106" s="69"/>
      <c r="K106" s="68"/>
      <c r="L106" s="40"/>
      <c r="M106" s="20"/>
      <c r="N106" s="20"/>
      <c r="O106" s="20"/>
      <c r="P106" s="20"/>
      <c r="Q106" s="20"/>
      <c r="R106" s="10"/>
      <c r="W106"/>
    </row>
    <row r="107" spans="1:23" s="11" customFormat="1" x14ac:dyDescent="0.25">
      <c r="A107" s="8" t="s">
        <v>11</v>
      </c>
      <c r="B107" s="8">
        <v>8</v>
      </c>
      <c r="C107" s="8" t="s">
        <v>85</v>
      </c>
      <c r="D107" s="69">
        <v>2</v>
      </c>
      <c r="E107" s="70">
        <v>0.39600000000000002</v>
      </c>
      <c r="F107" s="69"/>
      <c r="G107" s="67"/>
      <c r="H107" s="69">
        <v>1</v>
      </c>
      <c r="I107" s="67">
        <v>0.01</v>
      </c>
      <c r="J107" s="69"/>
      <c r="K107" s="68"/>
      <c r="L107" s="40"/>
      <c r="M107" s="20"/>
      <c r="N107" s="20"/>
      <c r="O107" s="20"/>
      <c r="P107" s="20"/>
      <c r="Q107" s="20"/>
      <c r="R107" s="9"/>
      <c r="S107" s="40"/>
      <c r="W107"/>
    </row>
    <row r="108" spans="1:23" s="11" customFormat="1" x14ac:dyDescent="0.25">
      <c r="A108" s="8" t="s">
        <v>11</v>
      </c>
      <c r="B108" s="8">
        <v>9</v>
      </c>
      <c r="C108" s="8" t="s">
        <v>39</v>
      </c>
      <c r="D108" s="69"/>
      <c r="E108" s="70"/>
      <c r="F108" s="69">
        <v>10</v>
      </c>
      <c r="G108" s="67">
        <v>0.88349999999999995</v>
      </c>
      <c r="H108" s="69">
        <v>3</v>
      </c>
      <c r="I108" s="67">
        <v>2.6000000000000002E-2</v>
      </c>
      <c r="J108" s="69"/>
      <c r="K108" s="68"/>
      <c r="L108" s="40"/>
      <c r="M108" s="20"/>
      <c r="N108" s="20"/>
      <c r="O108" s="20"/>
      <c r="P108" s="20"/>
      <c r="Q108" s="20"/>
      <c r="R108" s="10"/>
      <c r="W108"/>
    </row>
    <row r="109" spans="1:23" s="11" customFormat="1" x14ac:dyDescent="0.25">
      <c r="A109" s="8" t="s">
        <v>11</v>
      </c>
      <c r="B109" s="8">
        <v>10</v>
      </c>
      <c r="C109" s="8" t="s">
        <v>139</v>
      </c>
      <c r="D109" s="69">
        <v>57</v>
      </c>
      <c r="E109" s="70">
        <v>1.1921999999999999</v>
      </c>
      <c r="F109" s="69">
        <v>64</v>
      </c>
      <c r="G109" s="67">
        <v>1.4659999999999997</v>
      </c>
      <c r="H109" s="69">
        <v>75</v>
      </c>
      <c r="I109" s="67">
        <v>4.8420000000000005</v>
      </c>
      <c r="J109" s="69"/>
      <c r="K109" s="68"/>
      <c r="L109" s="40"/>
      <c r="M109" s="20"/>
      <c r="N109" s="20"/>
      <c r="O109" s="20"/>
      <c r="P109" s="20"/>
      <c r="Q109" s="20"/>
      <c r="R109" s="10"/>
      <c r="W109"/>
    </row>
    <row r="110" spans="1:23" s="11" customFormat="1" x14ac:dyDescent="0.25">
      <c r="A110" s="8" t="s">
        <v>11</v>
      </c>
      <c r="B110" s="8">
        <v>11</v>
      </c>
      <c r="C110" s="8" t="s">
        <v>60</v>
      </c>
      <c r="D110" s="69">
        <v>91</v>
      </c>
      <c r="E110" s="70">
        <v>3.7281</v>
      </c>
      <c r="F110" s="69">
        <v>1</v>
      </c>
      <c r="G110" s="67">
        <v>5.0000000000000001E-3</v>
      </c>
      <c r="H110" s="69">
        <v>1</v>
      </c>
      <c r="I110" s="67">
        <v>0.75</v>
      </c>
      <c r="J110" s="69">
        <v>3</v>
      </c>
      <c r="K110" s="68">
        <v>0.125</v>
      </c>
      <c r="L110" s="40"/>
      <c r="M110" s="20"/>
      <c r="N110" s="20"/>
      <c r="O110" s="20"/>
      <c r="P110" s="20"/>
      <c r="Q110" s="20"/>
      <c r="R110" s="10"/>
      <c r="W110"/>
    </row>
    <row r="111" spans="1:23" s="11" customFormat="1" x14ac:dyDescent="0.25">
      <c r="A111" s="8" t="s">
        <v>11</v>
      </c>
      <c r="B111" s="8">
        <v>12</v>
      </c>
      <c r="C111" s="8" t="s">
        <v>167</v>
      </c>
      <c r="D111" s="69"/>
      <c r="E111" s="70"/>
      <c r="F111" s="69">
        <v>5</v>
      </c>
      <c r="G111" s="67">
        <v>4.8000000000000001E-2</v>
      </c>
      <c r="H111" s="69">
        <v>1</v>
      </c>
      <c r="I111" s="67">
        <v>8.0000000000000002E-3</v>
      </c>
      <c r="J111" s="69"/>
      <c r="K111" s="68"/>
      <c r="L111" s="40"/>
      <c r="M111" s="20"/>
      <c r="N111" s="20"/>
      <c r="O111" s="20"/>
      <c r="P111" s="20"/>
      <c r="Q111" s="20"/>
      <c r="R111" s="10"/>
      <c r="W111"/>
    </row>
    <row r="112" spans="1:23" s="11" customFormat="1" x14ac:dyDescent="0.25">
      <c r="A112" s="8" t="s">
        <v>11</v>
      </c>
      <c r="B112" s="8">
        <v>13</v>
      </c>
      <c r="C112" s="8" t="s">
        <v>64</v>
      </c>
      <c r="D112" s="69">
        <v>227</v>
      </c>
      <c r="E112" s="70">
        <v>2.5053999999999998</v>
      </c>
      <c r="F112" s="69">
        <v>131</v>
      </c>
      <c r="G112" s="67">
        <v>5.9410999999999765</v>
      </c>
      <c r="H112" s="69">
        <v>61</v>
      </c>
      <c r="I112" s="67">
        <v>0.74390000000000045</v>
      </c>
      <c r="J112" s="69">
        <v>14</v>
      </c>
      <c r="K112" s="68">
        <v>1.77</v>
      </c>
      <c r="L112" s="40"/>
      <c r="M112" s="20"/>
      <c r="N112" s="20"/>
      <c r="O112" s="20"/>
      <c r="P112" s="20"/>
      <c r="Q112" s="20"/>
      <c r="R112" s="10"/>
      <c r="W112"/>
    </row>
    <row r="113" spans="1:23" s="11" customFormat="1" x14ac:dyDescent="0.25">
      <c r="A113" s="8" t="s">
        <v>11</v>
      </c>
      <c r="B113" s="8">
        <v>15</v>
      </c>
      <c r="C113" s="8" t="s">
        <v>68</v>
      </c>
      <c r="D113" s="69">
        <v>54</v>
      </c>
      <c r="E113" s="70">
        <v>0.67059999999999997</v>
      </c>
      <c r="F113" s="69">
        <v>23</v>
      </c>
      <c r="G113" s="67">
        <v>0.23150000000000007</v>
      </c>
      <c r="H113" s="69">
        <v>11</v>
      </c>
      <c r="I113" s="67">
        <v>0.11429999999999998</v>
      </c>
      <c r="J113" s="69"/>
      <c r="K113" s="68"/>
      <c r="L113" s="40"/>
      <c r="M113" s="20"/>
      <c r="N113" s="20"/>
      <c r="O113" s="20"/>
      <c r="P113" s="20"/>
      <c r="Q113" s="20"/>
      <c r="R113" s="10"/>
      <c r="W113"/>
    </row>
    <row r="114" spans="1:23" s="11" customFormat="1" x14ac:dyDescent="0.25">
      <c r="A114" s="8" t="s">
        <v>11</v>
      </c>
      <c r="B114" s="8">
        <v>16</v>
      </c>
      <c r="C114" s="8" t="s">
        <v>108</v>
      </c>
      <c r="D114" s="69">
        <v>1</v>
      </c>
      <c r="E114" s="70">
        <v>0.61915999999999993</v>
      </c>
      <c r="F114" s="69">
        <v>18</v>
      </c>
      <c r="G114" s="67">
        <v>0.29400000000000009</v>
      </c>
      <c r="H114" s="69">
        <v>45</v>
      </c>
      <c r="I114" s="67">
        <v>0.70410000000000039</v>
      </c>
      <c r="J114" s="69"/>
      <c r="K114" s="68"/>
      <c r="L114" s="40"/>
      <c r="M114" s="20"/>
      <c r="N114" s="20"/>
      <c r="O114" s="20"/>
      <c r="P114" s="20"/>
      <c r="Q114" s="20"/>
      <c r="R114" s="9"/>
      <c r="S114" s="40"/>
      <c r="W114"/>
    </row>
    <row r="115" spans="1:23" s="11" customFormat="1" x14ac:dyDescent="0.25">
      <c r="A115" s="8" t="s">
        <v>11</v>
      </c>
      <c r="B115" s="8">
        <v>17</v>
      </c>
      <c r="C115" s="8" t="s">
        <v>70</v>
      </c>
      <c r="D115" s="69">
        <v>53</v>
      </c>
      <c r="E115" s="70">
        <v>1.7549999999999999</v>
      </c>
      <c r="F115" s="69">
        <v>16</v>
      </c>
      <c r="G115" s="67">
        <v>0.42450000000000004</v>
      </c>
      <c r="H115" s="69">
        <f>17-1</f>
        <v>16</v>
      </c>
      <c r="I115" s="67">
        <v>0.76203200000000004</v>
      </c>
      <c r="J115" s="69"/>
      <c r="K115" s="68"/>
      <c r="L115" s="40"/>
      <c r="M115" s="20"/>
      <c r="N115" s="20"/>
      <c r="O115" s="20"/>
      <c r="P115" s="20"/>
      <c r="Q115" s="20"/>
      <c r="R115" s="10"/>
      <c r="W115"/>
    </row>
    <row r="116" spans="1:23" s="11" customFormat="1" x14ac:dyDescent="0.25">
      <c r="A116" s="8" t="s">
        <v>11</v>
      </c>
      <c r="B116" s="8">
        <v>18</v>
      </c>
      <c r="C116" s="8" t="s">
        <v>163</v>
      </c>
      <c r="D116" s="69"/>
      <c r="E116" s="70"/>
      <c r="F116" s="69">
        <v>3</v>
      </c>
      <c r="G116" s="67">
        <v>3.78E-2</v>
      </c>
      <c r="H116" s="69"/>
      <c r="I116" s="67"/>
      <c r="J116" s="69"/>
      <c r="K116" s="68"/>
      <c r="L116" s="40"/>
      <c r="M116" s="20"/>
      <c r="N116" s="20"/>
      <c r="O116" s="20"/>
      <c r="P116" s="20"/>
      <c r="Q116" s="20"/>
      <c r="R116" s="9"/>
      <c r="S116" s="40"/>
      <c r="W116"/>
    </row>
    <row r="117" spans="1:23" s="11" customFormat="1" x14ac:dyDescent="0.25">
      <c r="A117" s="8" t="s">
        <v>11</v>
      </c>
      <c r="B117" s="8">
        <v>19</v>
      </c>
      <c r="C117" s="8" t="s">
        <v>115</v>
      </c>
      <c r="D117" s="69"/>
      <c r="E117" s="70"/>
      <c r="F117" s="69">
        <v>1</v>
      </c>
      <c r="G117" s="67">
        <v>5.0000000000000001E-3</v>
      </c>
      <c r="H117" s="69"/>
      <c r="I117" s="67"/>
      <c r="J117" s="69"/>
      <c r="K117" s="68"/>
      <c r="L117" s="40"/>
      <c r="M117" s="20"/>
      <c r="N117" s="20"/>
      <c r="O117" s="20"/>
      <c r="P117" s="20"/>
      <c r="Q117" s="20"/>
      <c r="R117" s="9"/>
      <c r="S117" s="40"/>
      <c r="W117"/>
    </row>
    <row r="118" spans="1:23" s="11" customFormat="1" x14ac:dyDescent="0.25">
      <c r="A118" s="8" t="s">
        <v>11</v>
      </c>
      <c r="B118" s="8">
        <v>20</v>
      </c>
      <c r="C118" s="8" t="s">
        <v>80</v>
      </c>
      <c r="D118" s="69">
        <v>5</v>
      </c>
      <c r="E118" s="70">
        <v>7.4999999999999997E-2</v>
      </c>
      <c r="F118" s="69">
        <v>12</v>
      </c>
      <c r="G118" s="67">
        <v>0.13750000000000001</v>
      </c>
      <c r="H118" s="69">
        <v>5</v>
      </c>
      <c r="I118" s="67">
        <v>3.1699999999999999E-2</v>
      </c>
      <c r="J118" s="69"/>
      <c r="K118" s="68"/>
      <c r="L118" s="40"/>
      <c r="M118" s="20"/>
      <c r="N118" s="20"/>
      <c r="O118" s="20"/>
      <c r="P118" s="20"/>
      <c r="Q118" s="20"/>
      <c r="R118" s="10"/>
      <c r="W118"/>
    </row>
    <row r="119" spans="1:23" s="11" customFormat="1" x14ac:dyDescent="0.25">
      <c r="A119" s="8" t="s">
        <v>11</v>
      </c>
      <c r="B119" s="8">
        <v>21</v>
      </c>
      <c r="C119" s="8" t="s">
        <v>73</v>
      </c>
      <c r="D119" s="69">
        <v>12</v>
      </c>
      <c r="E119" s="70">
        <v>0.25800000000000001</v>
      </c>
      <c r="F119" s="69">
        <v>3</v>
      </c>
      <c r="G119" s="67">
        <v>4.4999999999999998E-2</v>
      </c>
      <c r="H119" s="69"/>
      <c r="I119" s="67"/>
      <c r="J119" s="69"/>
      <c r="K119" s="68"/>
      <c r="L119" s="40"/>
      <c r="M119" s="20"/>
      <c r="N119" s="20"/>
      <c r="O119" s="20"/>
      <c r="P119" s="20"/>
      <c r="Q119" s="20"/>
      <c r="R119" s="9"/>
      <c r="S119" s="40"/>
      <c r="W119"/>
    </row>
    <row r="120" spans="1:23" s="11" customFormat="1" x14ac:dyDescent="0.25">
      <c r="A120" s="8" t="s">
        <v>11</v>
      </c>
      <c r="B120" s="8">
        <v>22</v>
      </c>
      <c r="C120" s="8" t="s">
        <v>152</v>
      </c>
      <c r="D120" s="69"/>
      <c r="E120" s="70"/>
      <c r="F120" s="69">
        <v>15</v>
      </c>
      <c r="G120" s="67">
        <v>0.10600000000000001</v>
      </c>
      <c r="H120" s="69">
        <v>9</v>
      </c>
      <c r="I120" s="67">
        <v>0.27900000000000003</v>
      </c>
      <c r="J120" s="69"/>
      <c r="K120" s="68"/>
      <c r="L120" s="40"/>
      <c r="M120" s="20"/>
      <c r="N120" s="20"/>
      <c r="O120" s="20"/>
      <c r="P120" s="20"/>
      <c r="Q120" s="20"/>
      <c r="R120" s="9"/>
      <c r="S120" s="40"/>
      <c r="W120"/>
    </row>
    <row r="121" spans="1:23" s="11" customFormat="1" x14ac:dyDescent="0.25">
      <c r="A121" s="8" t="s">
        <v>11</v>
      </c>
      <c r="B121" s="8">
        <v>23</v>
      </c>
      <c r="C121" s="8" t="s">
        <v>142</v>
      </c>
      <c r="D121" s="69">
        <v>12</v>
      </c>
      <c r="E121" s="67">
        <v>0.105</v>
      </c>
      <c r="F121" s="69">
        <v>1</v>
      </c>
      <c r="G121" s="67">
        <v>6.3E-3</v>
      </c>
      <c r="H121" s="69">
        <v>1</v>
      </c>
      <c r="I121" s="67">
        <v>0.01</v>
      </c>
      <c r="J121" s="69"/>
      <c r="K121" s="68"/>
      <c r="L121" s="40"/>
      <c r="M121" s="20"/>
      <c r="N121" s="20"/>
      <c r="O121" s="20"/>
      <c r="P121" s="20"/>
      <c r="Q121" s="20"/>
      <c r="R121" s="9"/>
      <c r="S121" s="40"/>
      <c r="W121"/>
    </row>
    <row r="122" spans="1:23" s="11" customFormat="1" x14ac:dyDescent="0.25">
      <c r="A122" s="8" t="s">
        <v>11</v>
      </c>
      <c r="B122" s="8">
        <v>24</v>
      </c>
      <c r="C122" s="8" t="s">
        <v>41</v>
      </c>
      <c r="D122" s="69">
        <v>4</v>
      </c>
      <c r="E122" s="67">
        <v>4.2000000000000003E-2</v>
      </c>
      <c r="F122" s="69">
        <v>11</v>
      </c>
      <c r="G122" s="67">
        <v>0.12100000000000001</v>
      </c>
      <c r="H122" s="69">
        <v>6</v>
      </c>
      <c r="I122" s="67">
        <v>6.8999999999999992E-2</v>
      </c>
      <c r="J122" s="69"/>
      <c r="K122" s="68"/>
      <c r="L122" s="40"/>
      <c r="M122" s="20"/>
      <c r="N122" s="20"/>
      <c r="O122" s="20"/>
      <c r="P122" s="20"/>
      <c r="Q122" s="20"/>
      <c r="R122" s="10"/>
      <c r="W122"/>
    </row>
    <row r="123" spans="1:23" s="11" customFormat="1" x14ac:dyDescent="0.25">
      <c r="A123" s="8" t="s">
        <v>11</v>
      </c>
      <c r="B123" s="8">
        <v>25</v>
      </c>
      <c r="C123" s="8" t="s">
        <v>47</v>
      </c>
      <c r="D123" s="69">
        <v>2</v>
      </c>
      <c r="E123" s="67">
        <v>7.0000000000000001E-3</v>
      </c>
      <c r="F123" s="69">
        <v>2</v>
      </c>
      <c r="G123" s="67">
        <v>0.01</v>
      </c>
      <c r="H123" s="69">
        <v>3</v>
      </c>
      <c r="I123" s="67">
        <v>1.6300000000000002E-2</v>
      </c>
      <c r="J123" s="69"/>
      <c r="K123" s="68"/>
      <c r="L123" s="40"/>
      <c r="M123" s="20"/>
      <c r="N123" s="20"/>
      <c r="O123" s="20"/>
      <c r="P123" s="20"/>
      <c r="Q123" s="20"/>
      <c r="R123" s="9"/>
      <c r="S123" s="40"/>
      <c r="W123"/>
    </row>
    <row r="124" spans="1:23" s="11" customFormat="1" x14ac:dyDescent="0.25">
      <c r="A124" s="8" t="s">
        <v>11</v>
      </c>
      <c r="B124" s="8">
        <v>26</v>
      </c>
      <c r="C124" s="8" t="s">
        <v>202</v>
      </c>
      <c r="D124" s="69">
        <v>3</v>
      </c>
      <c r="E124" s="67">
        <v>0.24199999999999999</v>
      </c>
      <c r="F124" s="69">
        <v>2</v>
      </c>
      <c r="G124" s="67">
        <v>1.2E-2</v>
      </c>
      <c r="H124" s="69">
        <v>2</v>
      </c>
      <c r="I124" s="67">
        <v>1.2E-2</v>
      </c>
      <c r="J124" s="69"/>
      <c r="K124" s="68"/>
      <c r="L124" s="40"/>
      <c r="M124" s="20"/>
      <c r="N124" s="20"/>
      <c r="O124" s="20"/>
      <c r="P124" s="20"/>
      <c r="Q124" s="20"/>
      <c r="R124" s="10"/>
      <c r="W124"/>
    </row>
    <row r="125" spans="1:23" s="11" customFormat="1" x14ac:dyDescent="0.25">
      <c r="A125" s="8" t="s">
        <v>11</v>
      </c>
      <c r="B125" s="8">
        <v>27</v>
      </c>
      <c r="C125" s="8" t="s">
        <v>38</v>
      </c>
      <c r="D125" s="69"/>
      <c r="E125" s="70"/>
      <c r="F125" s="69">
        <v>10</v>
      </c>
      <c r="G125" s="67">
        <v>0.105</v>
      </c>
      <c r="H125" s="69">
        <v>7</v>
      </c>
      <c r="I125" s="67">
        <v>6.5000000000000002E-2</v>
      </c>
      <c r="J125" s="69"/>
      <c r="K125" s="68"/>
      <c r="L125" s="40"/>
      <c r="M125" s="20"/>
      <c r="N125" s="20"/>
      <c r="O125" s="20"/>
      <c r="P125" s="20"/>
      <c r="Q125" s="20"/>
      <c r="R125" s="10"/>
      <c r="W125"/>
    </row>
    <row r="126" spans="1:23" x14ac:dyDescent="0.25">
      <c r="A126" s="8" t="s">
        <v>11</v>
      </c>
      <c r="B126" s="8">
        <v>28</v>
      </c>
      <c r="C126" s="8" t="s">
        <v>150</v>
      </c>
      <c r="D126" s="69">
        <v>9</v>
      </c>
      <c r="E126" s="67">
        <v>0.17693999999999999</v>
      </c>
      <c r="F126" s="69">
        <v>7</v>
      </c>
      <c r="G126" s="67">
        <v>3.5200000000000002E-2</v>
      </c>
      <c r="H126" s="69"/>
      <c r="I126" s="67"/>
      <c r="J126" s="69"/>
      <c r="K126" s="68"/>
      <c r="L126" s="40"/>
      <c r="M126" s="20"/>
      <c r="N126" s="20"/>
      <c r="O126" s="20"/>
      <c r="P126" s="20"/>
      <c r="Q126" s="20"/>
      <c r="R126" s="9"/>
      <c r="S126" s="40"/>
    </row>
    <row r="127" spans="1:23" x14ac:dyDescent="0.25">
      <c r="A127" s="8" t="s">
        <v>11</v>
      </c>
      <c r="B127" s="8">
        <v>29</v>
      </c>
      <c r="C127" s="8" t="s">
        <v>25</v>
      </c>
      <c r="D127" s="69">
        <v>4</v>
      </c>
      <c r="E127" s="70">
        <v>0.06</v>
      </c>
      <c r="F127" s="69">
        <v>3</v>
      </c>
      <c r="G127" s="67">
        <v>2.6000000000000002E-2</v>
      </c>
      <c r="H127" s="69">
        <v>11</v>
      </c>
      <c r="I127" s="67">
        <v>8.9999999999999983E-2</v>
      </c>
      <c r="J127" s="69"/>
      <c r="K127" s="68"/>
      <c r="L127" s="40"/>
      <c r="M127" s="20"/>
      <c r="N127" s="20"/>
      <c r="O127" s="20"/>
      <c r="P127" s="20"/>
      <c r="Q127" s="20"/>
      <c r="R127" s="11"/>
    </row>
    <row r="128" spans="1:23" x14ac:dyDescent="0.25">
      <c r="A128" s="8" t="s">
        <v>11</v>
      </c>
      <c r="B128" s="8">
        <v>30</v>
      </c>
      <c r="C128" s="8" t="s">
        <v>114</v>
      </c>
      <c r="D128" s="69"/>
      <c r="E128" s="70"/>
      <c r="F128" s="69">
        <v>5</v>
      </c>
      <c r="G128" s="67">
        <v>3.7999999999999999E-2</v>
      </c>
      <c r="H128" s="69">
        <v>2</v>
      </c>
      <c r="I128" s="67">
        <v>0.02</v>
      </c>
      <c r="J128" s="69"/>
      <c r="K128" s="68"/>
      <c r="L128" s="40"/>
      <c r="M128" s="20"/>
      <c r="N128" s="20"/>
      <c r="O128" s="20"/>
      <c r="P128" s="20"/>
      <c r="Q128" s="20"/>
      <c r="R128" s="9"/>
      <c r="S128" s="40"/>
    </row>
    <row r="129" spans="1:19" x14ac:dyDescent="0.25">
      <c r="A129" s="8" t="s">
        <v>11</v>
      </c>
      <c r="B129" s="8">
        <v>31</v>
      </c>
      <c r="C129" s="8" t="s">
        <v>22</v>
      </c>
      <c r="D129" s="69">
        <v>1</v>
      </c>
      <c r="E129" s="70">
        <v>1.06</v>
      </c>
      <c r="F129" s="69">
        <v>10</v>
      </c>
      <c r="G129" s="67">
        <v>8.9999999999999983E-2</v>
      </c>
      <c r="H129" s="69">
        <v>6</v>
      </c>
      <c r="I129" s="67">
        <v>5.3999999999999999E-2</v>
      </c>
      <c r="J129" s="69"/>
      <c r="K129" s="68"/>
      <c r="L129" s="40"/>
      <c r="M129" s="20"/>
      <c r="N129" s="20"/>
      <c r="O129" s="20"/>
      <c r="P129" s="20"/>
      <c r="Q129" s="20"/>
      <c r="R129" s="9"/>
      <c r="S129" s="40"/>
    </row>
    <row r="130" spans="1:19" x14ac:dyDescent="0.25">
      <c r="A130" s="8" t="s">
        <v>11</v>
      </c>
      <c r="B130" s="8">
        <v>32</v>
      </c>
      <c r="C130" s="8" t="s">
        <v>147</v>
      </c>
      <c r="D130" s="69">
        <v>6</v>
      </c>
      <c r="E130" s="70">
        <v>3.1E-2</v>
      </c>
      <c r="F130" s="69">
        <v>3</v>
      </c>
      <c r="G130" s="67">
        <v>1.0999999999999999E-2</v>
      </c>
      <c r="H130" s="69">
        <v>5</v>
      </c>
      <c r="I130" s="67">
        <v>3.1000000000000003E-2</v>
      </c>
      <c r="J130" s="69"/>
      <c r="K130" s="68"/>
      <c r="L130" s="40"/>
      <c r="M130" s="20"/>
      <c r="N130" s="20"/>
      <c r="O130" s="20"/>
      <c r="P130" s="20"/>
      <c r="Q130" s="20"/>
      <c r="R130" s="11"/>
    </row>
    <row r="131" spans="1:19" x14ac:dyDescent="0.25">
      <c r="A131" s="8" t="s">
        <v>11</v>
      </c>
      <c r="B131" s="8">
        <v>33</v>
      </c>
      <c r="C131" s="8" t="s">
        <v>37</v>
      </c>
      <c r="D131" s="69">
        <v>14</v>
      </c>
      <c r="E131" s="70">
        <v>0.22500000000000009</v>
      </c>
      <c r="F131" s="69">
        <v>7</v>
      </c>
      <c r="G131" s="67">
        <v>6.6000000000000003E-2</v>
      </c>
      <c r="H131" s="69">
        <v>6</v>
      </c>
      <c r="I131" s="67">
        <v>5.5E-2</v>
      </c>
      <c r="J131" s="69">
        <v>1</v>
      </c>
      <c r="K131" s="68">
        <v>1.4999999999999999E-2</v>
      </c>
      <c r="L131" s="40"/>
      <c r="M131" s="20"/>
      <c r="N131" s="20"/>
      <c r="O131" s="20"/>
      <c r="P131" s="20"/>
      <c r="Q131" s="20"/>
      <c r="R131" s="11"/>
    </row>
    <row r="132" spans="1:19" x14ac:dyDescent="0.25">
      <c r="A132" s="8" t="s">
        <v>11</v>
      </c>
      <c r="B132" s="8">
        <v>34</v>
      </c>
      <c r="C132" s="8" t="s">
        <v>127</v>
      </c>
      <c r="D132" s="69"/>
      <c r="E132" s="70"/>
      <c r="F132" s="69">
        <v>14</v>
      </c>
      <c r="G132" s="67">
        <v>0.17800000000000005</v>
      </c>
      <c r="H132" s="69">
        <v>9</v>
      </c>
      <c r="I132" s="67">
        <v>8.0999999999999989E-2</v>
      </c>
      <c r="J132" s="69"/>
      <c r="K132" s="68"/>
      <c r="L132" s="40"/>
      <c r="M132" s="20"/>
      <c r="N132" s="20"/>
      <c r="O132" s="20"/>
      <c r="P132" s="20"/>
      <c r="Q132" s="20"/>
    </row>
    <row r="133" spans="1:19" x14ac:dyDescent="0.25">
      <c r="A133" s="8" t="s">
        <v>11</v>
      </c>
      <c r="B133" s="8">
        <v>35</v>
      </c>
      <c r="C133" s="8" t="s">
        <v>89</v>
      </c>
      <c r="D133" s="69">
        <v>21</v>
      </c>
      <c r="E133" s="70">
        <v>0.68614000000031949</v>
      </c>
      <c r="F133" s="69">
        <v>3</v>
      </c>
      <c r="G133" s="67">
        <v>2.6000000000000002E-2</v>
      </c>
      <c r="H133" s="69"/>
      <c r="I133" s="67"/>
      <c r="J133" s="69"/>
      <c r="K133" s="68"/>
      <c r="L133" s="40"/>
      <c r="M133" s="20"/>
      <c r="N133" s="20"/>
      <c r="O133" s="20"/>
      <c r="P133" s="20"/>
      <c r="Q133" s="20"/>
    </row>
    <row r="134" spans="1:19" x14ac:dyDescent="0.25">
      <c r="A134" s="8" t="s">
        <v>11</v>
      </c>
      <c r="B134" s="8">
        <v>36</v>
      </c>
      <c r="C134" s="8" t="s">
        <v>90</v>
      </c>
      <c r="D134" s="69"/>
      <c r="E134" s="70"/>
      <c r="F134" s="69">
        <v>6</v>
      </c>
      <c r="G134" s="67">
        <v>5.1999999999999998E-2</v>
      </c>
      <c r="H134" s="69">
        <v>4</v>
      </c>
      <c r="I134" s="67">
        <v>0.04</v>
      </c>
      <c r="J134" s="69"/>
      <c r="K134" s="68"/>
      <c r="L134" s="40"/>
      <c r="M134" s="20"/>
      <c r="N134" s="20"/>
      <c r="O134" s="20"/>
      <c r="P134" s="20"/>
      <c r="Q134" s="20"/>
      <c r="R134" s="9"/>
      <c r="S134" s="40"/>
    </row>
    <row r="135" spans="1:19" x14ac:dyDescent="0.25">
      <c r="A135" s="8" t="s">
        <v>11</v>
      </c>
      <c r="B135" s="8">
        <v>37</v>
      </c>
      <c r="C135" s="8" t="s">
        <v>92</v>
      </c>
      <c r="D135" s="69"/>
      <c r="E135" s="70"/>
      <c r="F135" s="69">
        <v>1</v>
      </c>
      <c r="G135" s="67">
        <v>0.01</v>
      </c>
      <c r="H135" s="69">
        <v>1</v>
      </c>
      <c r="I135" s="67">
        <v>6.3E-3</v>
      </c>
      <c r="J135" s="69"/>
      <c r="K135" s="68"/>
      <c r="L135" s="40"/>
      <c r="M135" s="20"/>
      <c r="N135" s="20"/>
      <c r="O135" s="20"/>
      <c r="P135" s="20"/>
      <c r="Q135" s="20"/>
      <c r="R135" s="9"/>
      <c r="S135" s="40"/>
    </row>
    <row r="136" spans="1:19" x14ac:dyDescent="0.25">
      <c r="A136" s="8" t="s">
        <v>11</v>
      </c>
      <c r="B136" s="8">
        <v>38</v>
      </c>
      <c r="C136" s="8" t="s">
        <v>46</v>
      </c>
      <c r="D136" s="69">
        <v>9</v>
      </c>
      <c r="E136" s="70">
        <v>0.125</v>
      </c>
      <c r="F136" s="69">
        <v>47</v>
      </c>
      <c r="G136" s="67">
        <v>0.60600000000000043</v>
      </c>
      <c r="H136" s="69">
        <v>38</v>
      </c>
      <c r="I136" s="67">
        <v>0.45800000000000024</v>
      </c>
      <c r="J136" s="69"/>
      <c r="K136" s="68"/>
      <c r="L136" s="40"/>
      <c r="M136" s="20"/>
      <c r="N136" s="44"/>
      <c r="O136" s="44"/>
      <c r="P136" s="20"/>
      <c r="Q136" s="20"/>
      <c r="R136" s="9"/>
      <c r="S136" s="40"/>
    </row>
    <row r="137" spans="1:19" x14ac:dyDescent="0.25">
      <c r="A137" s="8" t="s">
        <v>11</v>
      </c>
      <c r="B137" s="8">
        <v>39</v>
      </c>
      <c r="C137" s="8" t="s">
        <v>69</v>
      </c>
      <c r="D137" s="69"/>
      <c r="E137" s="67"/>
      <c r="F137" s="69">
        <v>2</v>
      </c>
      <c r="G137" s="67">
        <v>0.185</v>
      </c>
      <c r="H137" s="69">
        <v>5</v>
      </c>
      <c r="I137" s="67">
        <v>4.0999999999999995E-2</v>
      </c>
      <c r="J137" s="69"/>
      <c r="K137" s="68"/>
      <c r="L137" s="40"/>
      <c r="M137" s="20"/>
      <c r="N137" s="20"/>
      <c r="O137" s="20"/>
      <c r="P137" s="20"/>
      <c r="Q137" s="20"/>
      <c r="R137" s="9"/>
      <c r="S137" s="40"/>
    </row>
    <row r="138" spans="1:19" x14ac:dyDescent="0.25">
      <c r="A138" s="8" t="s">
        <v>11</v>
      </c>
      <c r="B138" s="8">
        <v>40</v>
      </c>
      <c r="C138" s="8" t="s">
        <v>81</v>
      </c>
      <c r="D138" s="69">
        <v>1</v>
      </c>
      <c r="E138" s="67">
        <v>1</v>
      </c>
      <c r="F138" s="69">
        <v>1</v>
      </c>
      <c r="G138" s="67">
        <v>1.4999999999999999E-2</v>
      </c>
      <c r="H138" s="69">
        <v>1</v>
      </c>
      <c r="I138" s="67">
        <v>0.01</v>
      </c>
      <c r="J138" s="69"/>
      <c r="K138" s="68"/>
      <c r="L138" s="40"/>
      <c r="M138" s="20"/>
      <c r="N138" s="20"/>
      <c r="O138" s="20"/>
      <c r="P138" s="20"/>
      <c r="Q138" s="20"/>
    </row>
    <row r="139" spans="1:19" x14ac:dyDescent="0.25">
      <c r="A139" s="8" t="s">
        <v>11</v>
      </c>
      <c r="B139" s="8">
        <v>41</v>
      </c>
      <c r="C139" s="8" t="s">
        <v>29</v>
      </c>
      <c r="D139" s="69">
        <v>41</v>
      </c>
      <c r="E139" s="70">
        <v>0.52900000000000036</v>
      </c>
      <c r="F139" s="69">
        <v>14</v>
      </c>
      <c r="G139" s="67">
        <v>0.14480000000000001</v>
      </c>
      <c r="H139" s="69">
        <v>11</v>
      </c>
      <c r="I139" s="67">
        <v>0.11669999999999998</v>
      </c>
      <c r="J139" s="69"/>
      <c r="K139" s="68"/>
      <c r="L139" s="40"/>
      <c r="M139" s="20"/>
      <c r="N139" s="20"/>
      <c r="O139" s="20"/>
      <c r="P139" s="20"/>
      <c r="Q139" s="20"/>
      <c r="R139" s="9"/>
      <c r="S139" s="40"/>
    </row>
    <row r="140" spans="1:19" x14ac:dyDescent="0.25">
      <c r="A140" s="8" t="s">
        <v>11</v>
      </c>
      <c r="B140" s="8">
        <v>42</v>
      </c>
      <c r="C140" s="8" t="s">
        <v>144</v>
      </c>
      <c r="D140" s="69">
        <v>1</v>
      </c>
      <c r="E140" s="70">
        <v>0.18099999999999999</v>
      </c>
      <c r="F140" s="69">
        <v>11</v>
      </c>
      <c r="G140" s="67">
        <v>0.10599999999999998</v>
      </c>
      <c r="H140" s="69">
        <v>2</v>
      </c>
      <c r="I140" s="67">
        <v>1.7999999999999999E-2</v>
      </c>
      <c r="J140" s="69"/>
      <c r="K140" s="68"/>
      <c r="L140" s="40"/>
      <c r="M140" s="20"/>
      <c r="N140" s="20"/>
      <c r="O140" s="20"/>
      <c r="P140" s="20"/>
      <c r="Q140" s="20"/>
    </row>
    <row r="141" spans="1:19" x14ac:dyDescent="0.25">
      <c r="A141" s="8" t="s">
        <v>11</v>
      </c>
      <c r="B141" s="8">
        <v>43</v>
      </c>
      <c r="C141" s="8" t="s">
        <v>50</v>
      </c>
      <c r="D141" s="69"/>
      <c r="E141" s="70"/>
      <c r="F141" s="69">
        <v>18</v>
      </c>
      <c r="G141" s="67">
        <v>0.38700000000000012</v>
      </c>
      <c r="H141" s="69">
        <v>12</v>
      </c>
      <c r="I141" s="67">
        <v>0.11899999999999999</v>
      </c>
      <c r="J141" s="69"/>
      <c r="K141" s="68"/>
      <c r="L141" s="40"/>
      <c r="M141" s="20"/>
      <c r="N141" s="20"/>
      <c r="O141" s="20"/>
      <c r="P141" s="20"/>
      <c r="Q141" s="20"/>
    </row>
    <row r="142" spans="1:19" x14ac:dyDescent="0.25">
      <c r="A142" s="8" t="s">
        <v>11</v>
      </c>
      <c r="B142" s="8">
        <v>44</v>
      </c>
      <c r="C142" s="8" t="s">
        <v>72</v>
      </c>
      <c r="D142" s="69">
        <v>17</v>
      </c>
      <c r="E142" s="70">
        <v>0.18910000000000005</v>
      </c>
      <c r="F142" s="69">
        <v>33</v>
      </c>
      <c r="G142" s="67">
        <v>0.26739999999999997</v>
      </c>
      <c r="H142" s="69">
        <v>13</v>
      </c>
      <c r="I142" s="67">
        <v>0.10909999999999999</v>
      </c>
      <c r="J142" s="69"/>
      <c r="K142" s="68"/>
      <c r="L142" s="40"/>
      <c r="M142" s="20"/>
      <c r="N142" s="20"/>
      <c r="O142" s="20"/>
      <c r="P142" s="20"/>
      <c r="Q142" s="20"/>
    </row>
    <row r="143" spans="1:19" x14ac:dyDescent="0.25">
      <c r="A143" s="8" t="s">
        <v>11</v>
      </c>
      <c r="B143" s="8">
        <v>45</v>
      </c>
      <c r="C143" s="8" t="s">
        <v>30</v>
      </c>
      <c r="D143" s="69">
        <v>10</v>
      </c>
      <c r="E143" s="70">
        <v>9.2999999999999985E-2</v>
      </c>
      <c r="F143" s="69">
        <v>56</v>
      </c>
      <c r="G143" s="67">
        <v>0.71800000000000053</v>
      </c>
      <c r="H143" s="69">
        <v>11</v>
      </c>
      <c r="I143" s="67">
        <v>0.12499999999999999</v>
      </c>
      <c r="J143" s="69"/>
      <c r="K143" s="68"/>
      <c r="L143" s="40"/>
      <c r="M143" s="20"/>
      <c r="N143" s="20"/>
      <c r="O143" s="20"/>
      <c r="P143" s="20"/>
      <c r="Q143" s="20"/>
      <c r="R143" s="9"/>
      <c r="S143" s="40"/>
    </row>
    <row r="144" spans="1:19" x14ac:dyDescent="0.25">
      <c r="A144" s="8" t="s">
        <v>11</v>
      </c>
      <c r="B144" s="8">
        <v>46</v>
      </c>
      <c r="C144" s="8" t="s">
        <v>40</v>
      </c>
      <c r="D144" s="69">
        <v>40</v>
      </c>
      <c r="E144" s="70">
        <v>0.38019999999999998</v>
      </c>
      <c r="F144" s="69">
        <v>7</v>
      </c>
      <c r="G144" s="67">
        <v>6.3E-2</v>
      </c>
      <c r="H144" s="69">
        <v>6</v>
      </c>
      <c r="I144" s="67">
        <v>1.248</v>
      </c>
      <c r="J144" s="69"/>
      <c r="K144" s="68"/>
      <c r="L144" s="40"/>
      <c r="M144" s="20"/>
      <c r="N144" s="20"/>
      <c r="O144" s="20"/>
      <c r="P144" s="20"/>
      <c r="Q144" s="20"/>
    </row>
    <row r="145" spans="1:19" x14ac:dyDescent="0.25">
      <c r="A145" s="8" t="s">
        <v>11</v>
      </c>
      <c r="B145" s="8">
        <v>47</v>
      </c>
      <c r="C145" s="8" t="s">
        <v>76</v>
      </c>
      <c r="D145" s="69">
        <v>19</v>
      </c>
      <c r="E145" s="70">
        <v>0.14929999999999999</v>
      </c>
      <c r="F145" s="69">
        <v>3</v>
      </c>
      <c r="G145" s="67">
        <v>2.6300000000000004E-2</v>
      </c>
      <c r="H145" s="69">
        <v>5</v>
      </c>
      <c r="I145" s="67">
        <v>4.2300000000000004E-2</v>
      </c>
      <c r="J145" s="69"/>
      <c r="K145" s="68"/>
      <c r="L145" s="40"/>
      <c r="M145" s="20"/>
      <c r="N145" s="20"/>
      <c r="O145" s="20"/>
      <c r="P145" s="20"/>
      <c r="Q145" s="20"/>
    </row>
    <row r="146" spans="1:19" x14ac:dyDescent="0.25">
      <c r="A146" s="8" t="s">
        <v>11</v>
      </c>
      <c r="B146" s="8">
        <v>48</v>
      </c>
      <c r="C146" s="54" t="s">
        <v>24</v>
      </c>
      <c r="D146" s="69">
        <v>35</v>
      </c>
      <c r="E146" s="70">
        <v>1.7</v>
      </c>
      <c r="F146" s="69">
        <v>21</v>
      </c>
      <c r="G146" s="67">
        <v>0.37820000000000015</v>
      </c>
      <c r="H146" s="69">
        <v>12</v>
      </c>
      <c r="I146" s="67">
        <v>0.20800000000000002</v>
      </c>
      <c r="J146" s="69"/>
      <c r="K146" s="68"/>
      <c r="L146" s="40"/>
      <c r="M146" s="20"/>
      <c r="N146" s="20"/>
      <c r="O146" s="20"/>
      <c r="P146" s="20"/>
      <c r="Q146" s="20"/>
      <c r="R146" s="9"/>
      <c r="S146" s="40"/>
    </row>
    <row r="147" spans="1:19" x14ac:dyDescent="0.25">
      <c r="A147" s="8" t="s">
        <v>11</v>
      </c>
      <c r="B147" s="8">
        <v>49</v>
      </c>
      <c r="C147" s="8" t="s">
        <v>75</v>
      </c>
      <c r="D147" s="69"/>
      <c r="E147" s="70"/>
      <c r="F147" s="71">
        <v>2</v>
      </c>
      <c r="G147" s="67">
        <v>8.7999999999999995E-2</v>
      </c>
      <c r="H147" s="71">
        <v>2</v>
      </c>
      <c r="I147" s="67">
        <v>0.495</v>
      </c>
      <c r="J147" s="69"/>
      <c r="K147" s="68"/>
      <c r="L147" s="40"/>
      <c r="M147" s="20"/>
      <c r="N147" s="20"/>
      <c r="O147" s="20"/>
      <c r="P147" s="20"/>
      <c r="Q147" s="20"/>
    </row>
    <row r="148" spans="1:19" x14ac:dyDescent="0.25">
      <c r="A148" s="8" t="s">
        <v>11</v>
      </c>
      <c r="B148" s="8">
        <v>50</v>
      </c>
      <c r="C148" s="8" t="s">
        <v>146</v>
      </c>
      <c r="D148" s="69">
        <v>9</v>
      </c>
      <c r="E148" s="70">
        <v>4.6300000000000001E-2</v>
      </c>
      <c r="F148" s="71">
        <v>10</v>
      </c>
      <c r="G148" s="67">
        <v>0.629</v>
      </c>
      <c r="H148" s="71">
        <v>8</v>
      </c>
      <c r="I148" s="67">
        <v>0.192</v>
      </c>
      <c r="J148" s="71"/>
      <c r="K148" s="68"/>
      <c r="L148" s="40"/>
      <c r="M148" s="20"/>
      <c r="N148" s="20"/>
      <c r="O148" s="20"/>
      <c r="P148" s="20"/>
      <c r="Q148" s="20"/>
      <c r="R148" s="9"/>
      <c r="S148" s="40"/>
    </row>
    <row r="149" spans="1:19" x14ac:dyDescent="0.25">
      <c r="A149" s="8" t="s">
        <v>11</v>
      </c>
      <c r="B149" s="8">
        <v>51</v>
      </c>
      <c r="C149" s="8" t="s">
        <v>143</v>
      </c>
      <c r="D149" s="69">
        <v>15</v>
      </c>
      <c r="E149" s="70">
        <v>0.78129999999999999</v>
      </c>
      <c r="F149" s="71">
        <v>1</v>
      </c>
      <c r="G149" s="67">
        <v>0.13400000000000001</v>
      </c>
      <c r="H149" s="71"/>
      <c r="I149" s="67"/>
      <c r="J149" s="69"/>
      <c r="K149" s="68"/>
      <c r="L149" s="40"/>
      <c r="M149" s="20"/>
      <c r="N149" s="20"/>
      <c r="O149" s="20"/>
      <c r="P149" s="20"/>
      <c r="Q149" s="20"/>
    </row>
    <row r="150" spans="1:19" x14ac:dyDescent="0.25">
      <c r="A150" s="8" t="s">
        <v>11</v>
      </c>
      <c r="B150" s="8">
        <v>52</v>
      </c>
      <c r="C150" s="54" t="s">
        <v>21</v>
      </c>
      <c r="D150" s="69">
        <v>47</v>
      </c>
      <c r="E150" s="70">
        <v>0.84599999999999997</v>
      </c>
      <c r="F150" s="71">
        <v>40</v>
      </c>
      <c r="G150" s="67">
        <v>0.48900000000000032</v>
      </c>
      <c r="H150" s="71">
        <v>14</v>
      </c>
      <c r="I150" s="67">
        <v>0.25000000000000006</v>
      </c>
      <c r="J150" s="69"/>
      <c r="K150" s="68"/>
      <c r="L150" s="40"/>
      <c r="M150" s="20"/>
      <c r="N150" s="20"/>
      <c r="O150" s="20"/>
      <c r="P150" s="20"/>
      <c r="Q150" s="20"/>
      <c r="R150" s="9"/>
      <c r="S150" s="40"/>
    </row>
    <row r="151" spans="1:19" x14ac:dyDescent="0.25">
      <c r="A151" s="8" t="s">
        <v>11</v>
      </c>
      <c r="B151" s="8">
        <v>53</v>
      </c>
      <c r="C151" s="8" t="s">
        <v>109</v>
      </c>
      <c r="D151" s="71">
        <v>33</v>
      </c>
      <c r="E151" s="67">
        <v>0.71965000000000001</v>
      </c>
      <c r="F151" s="71">
        <v>4</v>
      </c>
      <c r="G151" s="67">
        <v>3.2000000000000001E-2</v>
      </c>
      <c r="H151" s="71">
        <v>5</v>
      </c>
      <c r="I151" s="67">
        <v>0.70100000000000007</v>
      </c>
      <c r="J151" s="69"/>
      <c r="K151" s="68"/>
      <c r="L151" s="40"/>
      <c r="M151" s="20"/>
      <c r="N151" s="20"/>
      <c r="O151" s="20"/>
      <c r="P151" s="20"/>
      <c r="Q151" s="20"/>
    </row>
    <row r="152" spans="1:19" x14ac:dyDescent="0.25">
      <c r="A152" s="8" t="s">
        <v>11</v>
      </c>
      <c r="B152" s="8">
        <v>54</v>
      </c>
      <c r="C152" s="8" t="s">
        <v>33</v>
      </c>
      <c r="D152" s="69"/>
      <c r="E152" s="70"/>
      <c r="F152" s="72">
        <v>3</v>
      </c>
      <c r="G152" s="68">
        <v>7.016E-2</v>
      </c>
      <c r="H152" s="72">
        <v>5</v>
      </c>
      <c r="I152" s="68">
        <v>6.0999999999999999E-2</v>
      </c>
      <c r="J152" s="72"/>
      <c r="K152" s="68"/>
      <c r="L152" s="40"/>
    </row>
    <row r="153" spans="1:19" x14ac:dyDescent="0.25">
      <c r="A153" s="8" t="s">
        <v>11</v>
      </c>
      <c r="B153" s="8">
        <v>55</v>
      </c>
      <c r="C153" s="8" t="s">
        <v>65</v>
      </c>
      <c r="D153" s="69">
        <v>52</v>
      </c>
      <c r="E153" s="70">
        <v>0.39400000000000018</v>
      </c>
      <c r="F153" s="72">
        <v>1</v>
      </c>
      <c r="G153" s="68">
        <v>5.0000000000000001E-3</v>
      </c>
      <c r="H153" s="72">
        <v>1</v>
      </c>
      <c r="I153" s="68">
        <v>3.5000000000000001E-3</v>
      </c>
      <c r="J153" s="72"/>
      <c r="K153" s="68"/>
      <c r="L153" s="40"/>
    </row>
    <row r="154" spans="1:19" x14ac:dyDescent="0.25">
      <c r="A154" s="8" t="s">
        <v>11</v>
      </c>
      <c r="B154" s="8">
        <v>56</v>
      </c>
      <c r="C154" s="8" t="s">
        <v>23</v>
      </c>
      <c r="D154" s="69">
        <v>17</v>
      </c>
      <c r="E154" s="70">
        <v>0.55300000000000005</v>
      </c>
      <c r="F154" s="72">
        <v>5</v>
      </c>
      <c r="G154" s="68">
        <v>7.2999999999999995E-2</v>
      </c>
      <c r="H154" s="72">
        <v>11</v>
      </c>
      <c r="I154" s="68">
        <v>0.123</v>
      </c>
      <c r="J154" s="72"/>
      <c r="K154" s="68"/>
      <c r="L154" s="40"/>
    </row>
    <row r="155" spans="1:19" x14ac:dyDescent="0.25">
      <c r="A155" s="8" t="s">
        <v>11</v>
      </c>
      <c r="B155" s="8">
        <v>57</v>
      </c>
      <c r="C155" s="8" t="s">
        <v>42</v>
      </c>
      <c r="D155" s="69">
        <v>6</v>
      </c>
      <c r="E155" s="70">
        <v>0.10815999999999999</v>
      </c>
      <c r="F155" s="72">
        <v>1</v>
      </c>
      <c r="G155" s="68">
        <v>1.4999999999999999E-2</v>
      </c>
      <c r="H155" s="72"/>
      <c r="I155" s="68"/>
      <c r="J155" s="72"/>
      <c r="K155" s="68"/>
      <c r="L155" s="40"/>
    </row>
  </sheetData>
  <autoFilter ref="A7:Y155"/>
  <mergeCells count="6">
    <mergeCell ref="J4:K5"/>
    <mergeCell ref="A4:A6"/>
    <mergeCell ref="C4:C6"/>
    <mergeCell ref="D4:E5"/>
    <mergeCell ref="F4:G5"/>
    <mergeCell ref="H4:I5"/>
  </mergeCells>
  <conditionalFormatting sqref="C154">
    <cfRule type="duplicateValues" dxfId="3" priority="5"/>
    <cfRule type="duplicateValues" dxfId="2" priority="6"/>
  </conditionalFormatting>
  <conditionalFormatting sqref="C155">
    <cfRule type="duplicateValues" dxfId="1" priority="19"/>
    <cfRule type="duplicateValues" dxfId="0" priority="20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5"/>
  <sheetViews>
    <sheetView workbookViewId="0">
      <pane ySplit="3" topLeftCell="A4" activePane="bottomLeft" state="frozen"/>
      <selection pane="bottomLeft" activeCell="L8" sqref="L8"/>
    </sheetView>
  </sheetViews>
  <sheetFormatPr defaultRowHeight="15" x14ac:dyDescent="0.25"/>
  <cols>
    <col min="1" max="1" width="16.140625" customWidth="1"/>
    <col min="2" max="2" width="8.5703125" customWidth="1"/>
    <col min="3" max="3" width="22.28515625" customWidth="1"/>
    <col min="4" max="4" width="20.140625" customWidth="1"/>
    <col min="5" max="5" width="19.140625" customWidth="1"/>
    <col min="6" max="6" width="22" style="27" customWidth="1"/>
    <col min="7" max="7" width="25.85546875" style="33" customWidth="1"/>
    <col min="8" max="8" width="38.85546875" style="12" customWidth="1"/>
    <col min="9" max="9" width="10.28515625" hidden="1" customWidth="1"/>
    <col min="10" max="10" width="10" style="24" hidden="1" customWidth="1"/>
    <col min="11" max="11" width="0" hidden="1" customWidth="1"/>
    <col min="12" max="12" width="19.85546875" style="48" customWidth="1"/>
    <col min="13" max="13" width="11.7109375" style="23" customWidth="1"/>
    <col min="14" max="14" width="35.5703125" customWidth="1"/>
  </cols>
  <sheetData>
    <row r="1" spans="1:11" x14ac:dyDescent="0.25">
      <c r="B1" s="1" t="s">
        <v>165</v>
      </c>
      <c r="C1" s="1"/>
      <c r="D1" s="2"/>
      <c r="E1" s="1"/>
      <c r="F1" s="28"/>
      <c r="G1" s="31"/>
      <c r="H1" s="1"/>
      <c r="J1" s="23"/>
    </row>
    <row r="2" spans="1:11" ht="42.75" x14ac:dyDescent="0.25">
      <c r="A2" s="16" t="s">
        <v>19</v>
      </c>
      <c r="B2" s="16" t="s">
        <v>18</v>
      </c>
      <c r="C2" s="16" t="s">
        <v>17</v>
      </c>
      <c r="D2" s="16" t="s">
        <v>16</v>
      </c>
      <c r="E2" s="16" t="s">
        <v>15</v>
      </c>
      <c r="F2" s="34" t="s">
        <v>124</v>
      </c>
      <c r="G2" s="32" t="s">
        <v>14</v>
      </c>
      <c r="H2" s="16" t="s">
        <v>13</v>
      </c>
    </row>
    <row r="3" spans="1:11" x14ac:dyDescent="0.25">
      <c r="A3" s="6"/>
      <c r="B3" s="15">
        <v>1</v>
      </c>
      <c r="C3" s="15">
        <v>2</v>
      </c>
      <c r="D3" s="15">
        <v>3</v>
      </c>
      <c r="E3" s="15">
        <v>4</v>
      </c>
      <c r="F3" s="30">
        <v>5</v>
      </c>
      <c r="G3" s="30">
        <v>6</v>
      </c>
      <c r="H3" s="14">
        <v>7</v>
      </c>
      <c r="I3" s="18"/>
    </row>
    <row r="4" spans="1:11" x14ac:dyDescent="0.25">
      <c r="A4" s="13" t="s">
        <v>11</v>
      </c>
      <c r="B4" s="13">
        <v>1</v>
      </c>
      <c r="C4" s="15">
        <v>40732654</v>
      </c>
      <c r="D4" s="58">
        <v>41428</v>
      </c>
      <c r="E4" s="51" t="s">
        <v>121</v>
      </c>
      <c r="F4" s="43">
        <v>15</v>
      </c>
      <c r="G4" s="43">
        <v>466.10169491525426</v>
      </c>
      <c r="H4" s="49" t="s">
        <v>64</v>
      </c>
      <c r="I4" s="50">
        <v>41611</v>
      </c>
      <c r="J4" s="35">
        <f t="shared" ref="J4:J63" si="0">I4-D4</f>
        <v>183</v>
      </c>
      <c r="K4" s="11" t="str">
        <f t="shared" ref="K4:K63" si="1">IF(J4&lt;=186,"6 месяцев",IF(AND(J4&gt;186,J4&lt;=366),"12 месяцев",IF(J4&gt;366,"24 месяца")))</f>
        <v>6 месяцев</v>
      </c>
    </row>
    <row r="5" spans="1:11" x14ac:dyDescent="0.25">
      <c r="A5" s="13" t="s">
        <v>11</v>
      </c>
      <c r="B5" s="13">
        <f>B4+1</f>
        <v>2</v>
      </c>
      <c r="C5" s="15">
        <v>40734256</v>
      </c>
      <c r="D5" s="58">
        <v>41428</v>
      </c>
      <c r="E5" s="51" t="s">
        <v>121</v>
      </c>
      <c r="F5" s="43">
        <v>10</v>
      </c>
      <c r="G5" s="43">
        <v>466.10169491525426</v>
      </c>
      <c r="H5" s="49" t="s">
        <v>64</v>
      </c>
      <c r="I5" s="50">
        <v>41611</v>
      </c>
      <c r="J5" s="35">
        <f t="shared" si="0"/>
        <v>183</v>
      </c>
      <c r="K5" s="11" t="str">
        <f t="shared" si="1"/>
        <v>6 месяцев</v>
      </c>
    </row>
    <row r="6" spans="1:11" x14ac:dyDescent="0.25">
      <c r="A6" s="13" t="s">
        <v>11</v>
      </c>
      <c r="B6" s="13">
        <f t="shared" ref="B6:B69" si="2">B5+1</f>
        <v>3</v>
      </c>
      <c r="C6" s="15">
        <v>40735687</v>
      </c>
      <c r="D6" s="58">
        <v>41428</v>
      </c>
      <c r="E6" s="51" t="s">
        <v>121</v>
      </c>
      <c r="F6" s="43">
        <v>5</v>
      </c>
      <c r="G6" s="43">
        <v>466.10169491525426</v>
      </c>
      <c r="H6" s="49" t="s">
        <v>29</v>
      </c>
      <c r="I6" s="50">
        <v>41611</v>
      </c>
      <c r="J6" s="35">
        <f t="shared" si="0"/>
        <v>183</v>
      </c>
      <c r="K6" s="11" t="str">
        <f t="shared" si="1"/>
        <v>6 месяцев</v>
      </c>
    </row>
    <row r="7" spans="1:11" x14ac:dyDescent="0.25">
      <c r="A7" s="13" t="s">
        <v>11</v>
      </c>
      <c r="B7" s="13">
        <f t="shared" si="2"/>
        <v>4</v>
      </c>
      <c r="C7" s="15">
        <v>40734302</v>
      </c>
      <c r="D7" s="58">
        <v>41428</v>
      </c>
      <c r="E7" s="51" t="s">
        <v>121</v>
      </c>
      <c r="F7" s="43">
        <v>10</v>
      </c>
      <c r="G7" s="43">
        <v>466.10169491525426</v>
      </c>
      <c r="H7" s="49" t="s">
        <v>64</v>
      </c>
      <c r="I7" s="50">
        <v>41611</v>
      </c>
      <c r="J7" s="35">
        <f t="shared" si="0"/>
        <v>183</v>
      </c>
      <c r="K7" s="11" t="str">
        <f t="shared" si="1"/>
        <v>6 месяцев</v>
      </c>
    </row>
    <row r="8" spans="1:11" x14ac:dyDescent="0.25">
      <c r="A8" s="13" t="s">
        <v>11</v>
      </c>
      <c r="B8" s="13">
        <f t="shared" si="2"/>
        <v>5</v>
      </c>
      <c r="C8" s="15">
        <v>40735525</v>
      </c>
      <c r="D8" s="58">
        <v>41428</v>
      </c>
      <c r="E8" s="51" t="s">
        <v>121</v>
      </c>
      <c r="F8" s="43">
        <v>7</v>
      </c>
      <c r="G8" s="43">
        <v>466.10169491525426</v>
      </c>
      <c r="H8" s="49" t="s">
        <v>160</v>
      </c>
      <c r="I8" s="50">
        <v>41611</v>
      </c>
      <c r="J8" s="35">
        <f t="shared" si="0"/>
        <v>183</v>
      </c>
      <c r="K8" s="11" t="str">
        <f t="shared" si="1"/>
        <v>6 месяцев</v>
      </c>
    </row>
    <row r="9" spans="1:11" x14ac:dyDescent="0.25">
      <c r="A9" s="13" t="s">
        <v>11</v>
      </c>
      <c r="B9" s="13">
        <f t="shared" si="2"/>
        <v>6</v>
      </c>
      <c r="C9" s="15">
        <v>40737693</v>
      </c>
      <c r="D9" s="58">
        <v>41428</v>
      </c>
      <c r="E9" s="51" t="s">
        <v>121</v>
      </c>
      <c r="F9" s="43">
        <v>10</v>
      </c>
      <c r="G9" s="43">
        <v>466.10169491525426</v>
      </c>
      <c r="H9" s="49" t="s">
        <v>64</v>
      </c>
      <c r="I9" s="50">
        <v>41611</v>
      </c>
      <c r="J9" s="35">
        <f t="shared" si="0"/>
        <v>183</v>
      </c>
      <c r="K9" s="11" t="str">
        <f t="shared" si="1"/>
        <v>6 месяцев</v>
      </c>
    </row>
    <row r="10" spans="1:11" x14ac:dyDescent="0.25">
      <c r="A10" s="13" t="s">
        <v>11</v>
      </c>
      <c r="B10" s="13">
        <f t="shared" si="2"/>
        <v>7</v>
      </c>
      <c r="C10" s="15">
        <v>40740112</v>
      </c>
      <c r="D10" s="58">
        <v>41428</v>
      </c>
      <c r="E10" s="51" t="s">
        <v>121</v>
      </c>
      <c r="F10" s="43">
        <v>10</v>
      </c>
      <c r="G10" s="43">
        <v>466.10169491525426</v>
      </c>
      <c r="H10" s="49" t="s">
        <v>48</v>
      </c>
      <c r="I10" s="50">
        <v>41611</v>
      </c>
      <c r="J10" s="35">
        <f t="shared" si="0"/>
        <v>183</v>
      </c>
      <c r="K10" s="11" t="str">
        <f t="shared" si="1"/>
        <v>6 месяцев</v>
      </c>
    </row>
    <row r="11" spans="1:11" x14ac:dyDescent="0.25">
      <c r="A11" s="13" t="s">
        <v>11</v>
      </c>
      <c r="B11" s="13">
        <f t="shared" si="2"/>
        <v>8</v>
      </c>
      <c r="C11" s="15">
        <v>40737976</v>
      </c>
      <c r="D11" s="58">
        <v>41428</v>
      </c>
      <c r="E11" s="51" t="s">
        <v>121</v>
      </c>
      <c r="F11" s="43">
        <v>15</v>
      </c>
      <c r="G11" s="43">
        <v>466.10169491525426</v>
      </c>
      <c r="H11" s="49" t="s">
        <v>139</v>
      </c>
      <c r="I11" s="50">
        <v>41611</v>
      </c>
      <c r="J11" s="35">
        <f t="shared" si="0"/>
        <v>183</v>
      </c>
      <c r="K11" s="11" t="str">
        <f t="shared" si="1"/>
        <v>6 месяцев</v>
      </c>
    </row>
    <row r="12" spans="1:11" x14ac:dyDescent="0.25">
      <c r="A12" s="13" t="s">
        <v>11</v>
      </c>
      <c r="B12" s="13">
        <f t="shared" si="2"/>
        <v>9</v>
      </c>
      <c r="C12" s="15">
        <v>40740357</v>
      </c>
      <c r="D12" s="58">
        <v>41428</v>
      </c>
      <c r="E12" s="51" t="s">
        <v>121</v>
      </c>
      <c r="F12" s="43">
        <v>10</v>
      </c>
      <c r="G12" s="43">
        <v>466.10169491525426</v>
      </c>
      <c r="H12" s="49" t="s">
        <v>64</v>
      </c>
      <c r="I12" s="50">
        <v>41611</v>
      </c>
      <c r="J12" s="35">
        <f t="shared" si="0"/>
        <v>183</v>
      </c>
      <c r="K12" s="11" t="str">
        <f t="shared" si="1"/>
        <v>6 месяцев</v>
      </c>
    </row>
    <row r="13" spans="1:11" x14ac:dyDescent="0.25">
      <c r="A13" s="13" t="s">
        <v>11</v>
      </c>
      <c r="B13" s="13">
        <f t="shared" si="2"/>
        <v>10</v>
      </c>
      <c r="C13" s="15">
        <v>40740202</v>
      </c>
      <c r="D13" s="58">
        <v>41428</v>
      </c>
      <c r="E13" s="51" t="s">
        <v>121</v>
      </c>
      <c r="F13" s="43">
        <v>6.3</v>
      </c>
      <c r="G13" s="43">
        <v>466.10169491525426</v>
      </c>
      <c r="H13" s="49" t="s">
        <v>76</v>
      </c>
      <c r="I13" s="50">
        <v>41611</v>
      </c>
      <c r="J13" s="35">
        <f t="shared" si="0"/>
        <v>183</v>
      </c>
      <c r="K13" s="11" t="str">
        <f t="shared" si="1"/>
        <v>6 месяцев</v>
      </c>
    </row>
    <row r="14" spans="1:11" x14ac:dyDescent="0.25">
      <c r="A14" s="13" t="s">
        <v>11</v>
      </c>
      <c r="B14" s="13">
        <f t="shared" si="2"/>
        <v>11</v>
      </c>
      <c r="C14" s="15">
        <v>40730347</v>
      </c>
      <c r="D14" s="58">
        <v>41428</v>
      </c>
      <c r="E14" s="51" t="s">
        <v>121</v>
      </c>
      <c r="F14" s="43">
        <v>6.3</v>
      </c>
      <c r="G14" s="43">
        <v>466.10169491525426</v>
      </c>
      <c r="H14" s="49" t="s">
        <v>82</v>
      </c>
      <c r="I14" s="50">
        <v>41611</v>
      </c>
      <c r="J14" s="35">
        <f t="shared" si="0"/>
        <v>183</v>
      </c>
      <c r="K14" s="11" t="str">
        <f t="shared" si="1"/>
        <v>6 месяцев</v>
      </c>
    </row>
    <row r="15" spans="1:11" x14ac:dyDescent="0.25">
      <c r="A15" s="13" t="s">
        <v>11</v>
      </c>
      <c r="B15" s="13">
        <v>2</v>
      </c>
      <c r="C15" s="15">
        <v>40739625</v>
      </c>
      <c r="D15" s="58">
        <v>41428</v>
      </c>
      <c r="E15" s="51" t="s">
        <v>121</v>
      </c>
      <c r="F15" s="43">
        <v>6.3</v>
      </c>
      <c r="G15" s="43">
        <v>466.10169491525426</v>
      </c>
      <c r="H15" s="49" t="s">
        <v>95</v>
      </c>
      <c r="I15" s="50">
        <v>41611</v>
      </c>
      <c r="J15" s="35">
        <f t="shared" si="0"/>
        <v>183</v>
      </c>
      <c r="K15" s="11" t="str">
        <f t="shared" si="1"/>
        <v>6 месяцев</v>
      </c>
    </row>
    <row r="16" spans="1:11" x14ac:dyDescent="0.25">
      <c r="A16" s="13" t="s">
        <v>11</v>
      </c>
      <c r="B16" s="13">
        <f t="shared" ref="B16" si="3">B15+1</f>
        <v>3</v>
      </c>
      <c r="C16" s="15">
        <v>40739680</v>
      </c>
      <c r="D16" s="58">
        <v>41432</v>
      </c>
      <c r="E16" s="51" t="s">
        <v>121</v>
      </c>
      <c r="F16" s="43">
        <v>15</v>
      </c>
      <c r="G16" s="43">
        <v>466.10169491525426</v>
      </c>
      <c r="H16" s="49" t="s">
        <v>33</v>
      </c>
      <c r="I16" s="50">
        <v>41611</v>
      </c>
      <c r="J16" s="35">
        <f t="shared" si="0"/>
        <v>179</v>
      </c>
      <c r="K16" s="11" t="str">
        <f t="shared" si="1"/>
        <v>6 месяцев</v>
      </c>
    </row>
    <row r="17" spans="1:11" x14ac:dyDescent="0.25">
      <c r="A17" s="13" t="s">
        <v>11</v>
      </c>
      <c r="B17" s="13">
        <f t="shared" si="2"/>
        <v>4</v>
      </c>
      <c r="C17" s="15">
        <v>40739951</v>
      </c>
      <c r="D17" s="58">
        <v>41428</v>
      </c>
      <c r="E17" s="51" t="s">
        <v>121</v>
      </c>
      <c r="F17" s="43">
        <v>9</v>
      </c>
      <c r="G17" s="43">
        <v>466.10169491525426</v>
      </c>
      <c r="H17" s="49" t="s">
        <v>161</v>
      </c>
      <c r="I17" s="50">
        <v>41611</v>
      </c>
      <c r="J17" s="35">
        <f t="shared" si="0"/>
        <v>183</v>
      </c>
      <c r="K17" s="11" t="str">
        <f t="shared" si="1"/>
        <v>6 месяцев</v>
      </c>
    </row>
    <row r="18" spans="1:11" x14ac:dyDescent="0.25">
      <c r="A18" s="13" t="s">
        <v>11</v>
      </c>
      <c r="B18" s="13">
        <f t="shared" si="2"/>
        <v>5</v>
      </c>
      <c r="C18" s="15">
        <v>40730939</v>
      </c>
      <c r="D18" s="58">
        <v>41429</v>
      </c>
      <c r="E18" s="51" t="s">
        <v>121</v>
      </c>
      <c r="F18" s="43">
        <v>10</v>
      </c>
      <c r="G18" s="43">
        <v>466.10169491525426</v>
      </c>
      <c r="H18" s="49" t="s">
        <v>139</v>
      </c>
      <c r="I18" s="50">
        <v>41612</v>
      </c>
      <c r="J18" s="35">
        <f t="shared" si="0"/>
        <v>183</v>
      </c>
      <c r="K18" s="11" t="str">
        <f t="shared" si="1"/>
        <v>6 месяцев</v>
      </c>
    </row>
    <row r="19" spans="1:11" x14ac:dyDescent="0.25">
      <c r="A19" s="13" t="s">
        <v>11</v>
      </c>
      <c r="B19" s="13">
        <f t="shared" si="2"/>
        <v>6</v>
      </c>
      <c r="C19" s="15">
        <v>40737216</v>
      </c>
      <c r="D19" s="58">
        <v>41429</v>
      </c>
      <c r="E19" s="51" t="s">
        <v>121</v>
      </c>
      <c r="F19" s="43">
        <v>15</v>
      </c>
      <c r="G19" s="43">
        <v>466.10169491525426</v>
      </c>
      <c r="H19" s="49" t="s">
        <v>35</v>
      </c>
      <c r="I19" s="50">
        <v>41612</v>
      </c>
      <c r="J19" s="35">
        <f t="shared" si="0"/>
        <v>183</v>
      </c>
      <c r="K19" s="11" t="str">
        <f t="shared" si="1"/>
        <v>6 месяцев</v>
      </c>
    </row>
    <row r="20" spans="1:11" x14ac:dyDescent="0.25">
      <c r="A20" s="13" t="s">
        <v>11</v>
      </c>
      <c r="B20" s="13">
        <f t="shared" si="2"/>
        <v>7</v>
      </c>
      <c r="C20" s="15">
        <v>40734251</v>
      </c>
      <c r="D20" s="58">
        <v>41429</v>
      </c>
      <c r="E20" s="51" t="s">
        <v>121</v>
      </c>
      <c r="F20" s="43">
        <v>10</v>
      </c>
      <c r="G20" s="43">
        <v>466.10169491525426</v>
      </c>
      <c r="H20" s="49" t="s">
        <v>64</v>
      </c>
      <c r="I20" s="50">
        <v>41612</v>
      </c>
      <c r="J20" s="35">
        <f t="shared" si="0"/>
        <v>183</v>
      </c>
      <c r="K20" s="11" t="str">
        <f t="shared" si="1"/>
        <v>6 месяцев</v>
      </c>
    </row>
    <row r="21" spans="1:11" x14ac:dyDescent="0.25">
      <c r="A21" s="13" t="s">
        <v>11</v>
      </c>
      <c r="B21" s="13">
        <f t="shared" si="2"/>
        <v>8</v>
      </c>
      <c r="C21" s="15">
        <v>40734268</v>
      </c>
      <c r="D21" s="58">
        <v>41429</v>
      </c>
      <c r="E21" s="51" t="s">
        <v>121</v>
      </c>
      <c r="F21" s="43">
        <v>10</v>
      </c>
      <c r="G21" s="43">
        <v>466.10169491525426</v>
      </c>
      <c r="H21" s="49" t="s">
        <v>64</v>
      </c>
      <c r="I21" s="50">
        <v>41612</v>
      </c>
      <c r="J21" s="35">
        <f t="shared" si="0"/>
        <v>183</v>
      </c>
      <c r="K21" s="11" t="str">
        <f t="shared" si="1"/>
        <v>6 месяцев</v>
      </c>
    </row>
    <row r="22" spans="1:11" x14ac:dyDescent="0.25">
      <c r="A22" s="13" t="s">
        <v>11</v>
      </c>
      <c r="B22" s="13">
        <f t="shared" si="2"/>
        <v>9</v>
      </c>
      <c r="C22" s="15">
        <v>40736572</v>
      </c>
      <c r="D22" s="58">
        <v>41429</v>
      </c>
      <c r="E22" s="51" t="s">
        <v>121</v>
      </c>
      <c r="F22" s="43">
        <v>10</v>
      </c>
      <c r="G22" s="43">
        <v>466.10169491525426</v>
      </c>
      <c r="H22" s="49" t="s">
        <v>64</v>
      </c>
      <c r="I22" s="50">
        <v>41612</v>
      </c>
      <c r="J22" s="35">
        <f t="shared" si="0"/>
        <v>183</v>
      </c>
      <c r="K22" s="11" t="str">
        <f t="shared" si="1"/>
        <v>6 месяцев</v>
      </c>
    </row>
    <row r="23" spans="1:11" x14ac:dyDescent="0.25">
      <c r="A23" s="13" t="s">
        <v>11</v>
      </c>
      <c r="B23" s="13">
        <f t="shared" si="2"/>
        <v>10</v>
      </c>
      <c r="C23" s="15">
        <v>40736510</v>
      </c>
      <c r="D23" s="58">
        <v>41429</v>
      </c>
      <c r="E23" s="51" t="s">
        <v>121</v>
      </c>
      <c r="F23" s="43">
        <v>6.3</v>
      </c>
      <c r="G23" s="43">
        <v>466.10169491525426</v>
      </c>
      <c r="H23" s="49" t="s">
        <v>142</v>
      </c>
      <c r="I23" s="50">
        <v>41612</v>
      </c>
      <c r="J23" s="35">
        <f t="shared" si="0"/>
        <v>183</v>
      </c>
      <c r="K23" s="11" t="str">
        <f t="shared" si="1"/>
        <v>6 месяцев</v>
      </c>
    </row>
    <row r="24" spans="1:11" x14ac:dyDescent="0.25">
      <c r="A24" s="13" t="s">
        <v>11</v>
      </c>
      <c r="B24" s="13">
        <f t="shared" si="2"/>
        <v>11</v>
      </c>
      <c r="C24" s="15">
        <v>40734323</v>
      </c>
      <c r="D24" s="58">
        <v>41429</v>
      </c>
      <c r="E24" s="51" t="s">
        <v>121</v>
      </c>
      <c r="F24" s="43">
        <v>8</v>
      </c>
      <c r="G24" s="43">
        <v>466.10169491525426</v>
      </c>
      <c r="H24" s="49" t="s">
        <v>64</v>
      </c>
      <c r="I24" s="50">
        <v>41612</v>
      </c>
      <c r="J24" s="35">
        <f t="shared" si="0"/>
        <v>183</v>
      </c>
      <c r="K24" s="11" t="str">
        <f t="shared" si="1"/>
        <v>6 месяцев</v>
      </c>
    </row>
    <row r="25" spans="1:11" x14ac:dyDescent="0.25">
      <c r="A25" s="13" t="s">
        <v>11</v>
      </c>
      <c r="B25" s="13">
        <f t="shared" si="2"/>
        <v>12</v>
      </c>
      <c r="C25" s="15">
        <v>40735714</v>
      </c>
      <c r="D25" s="58">
        <v>41428</v>
      </c>
      <c r="E25" s="51" t="s">
        <v>121</v>
      </c>
      <c r="F25" s="43">
        <v>12</v>
      </c>
      <c r="G25" s="43">
        <v>466.10169491525426</v>
      </c>
      <c r="H25" s="49" t="s">
        <v>56</v>
      </c>
      <c r="I25" s="50">
        <v>41611</v>
      </c>
      <c r="J25" s="35">
        <f t="shared" si="0"/>
        <v>183</v>
      </c>
      <c r="K25" s="11" t="str">
        <f t="shared" si="1"/>
        <v>6 месяцев</v>
      </c>
    </row>
    <row r="26" spans="1:11" x14ac:dyDescent="0.25">
      <c r="A26" s="13" t="s">
        <v>11</v>
      </c>
      <c r="B26" s="13">
        <v>3</v>
      </c>
      <c r="C26" s="15">
        <v>40734431</v>
      </c>
      <c r="D26" s="58">
        <v>41429</v>
      </c>
      <c r="E26" s="51" t="s">
        <v>121</v>
      </c>
      <c r="F26" s="43">
        <v>10</v>
      </c>
      <c r="G26" s="43">
        <v>466.10169491525426</v>
      </c>
      <c r="H26" s="49" t="s">
        <v>64</v>
      </c>
      <c r="I26" s="50">
        <v>41612</v>
      </c>
      <c r="J26" s="35">
        <f t="shared" si="0"/>
        <v>183</v>
      </c>
      <c r="K26" s="11" t="str">
        <f t="shared" si="1"/>
        <v>6 месяцев</v>
      </c>
    </row>
    <row r="27" spans="1:11" x14ac:dyDescent="0.25">
      <c r="A27" s="13" t="s">
        <v>11</v>
      </c>
      <c r="B27" s="13">
        <f t="shared" ref="B27" si="4">B26+1</f>
        <v>4</v>
      </c>
      <c r="C27" s="15">
        <v>40734437</v>
      </c>
      <c r="D27" s="58">
        <v>41429</v>
      </c>
      <c r="E27" s="51" t="s">
        <v>121</v>
      </c>
      <c r="F27" s="43">
        <v>10</v>
      </c>
      <c r="G27" s="43">
        <v>466.10169491525426</v>
      </c>
      <c r="H27" s="49" t="s">
        <v>64</v>
      </c>
      <c r="I27" s="50">
        <v>41612</v>
      </c>
      <c r="J27" s="35">
        <f t="shared" si="0"/>
        <v>183</v>
      </c>
      <c r="K27" s="11" t="str">
        <f t="shared" si="1"/>
        <v>6 месяцев</v>
      </c>
    </row>
    <row r="28" spans="1:11" x14ac:dyDescent="0.25">
      <c r="A28" s="13" t="s">
        <v>11</v>
      </c>
      <c r="B28" s="13">
        <f t="shared" si="2"/>
        <v>5</v>
      </c>
      <c r="C28" s="15">
        <v>40736978</v>
      </c>
      <c r="D28" s="58">
        <v>41428</v>
      </c>
      <c r="E28" s="51" t="s">
        <v>121</v>
      </c>
      <c r="F28" s="43">
        <v>15</v>
      </c>
      <c r="G28" s="43">
        <v>466.10169491525426</v>
      </c>
      <c r="H28" s="49" t="s">
        <v>56</v>
      </c>
      <c r="I28" s="50">
        <v>41611</v>
      </c>
      <c r="J28" s="35">
        <f t="shared" si="0"/>
        <v>183</v>
      </c>
      <c r="K28" s="11" t="str">
        <f t="shared" si="1"/>
        <v>6 месяцев</v>
      </c>
    </row>
    <row r="29" spans="1:11" x14ac:dyDescent="0.25">
      <c r="A29" s="13" t="s">
        <v>11</v>
      </c>
      <c r="B29" s="13">
        <f t="shared" si="2"/>
        <v>6</v>
      </c>
      <c r="C29" s="15">
        <v>40740315</v>
      </c>
      <c r="D29" s="58">
        <v>41428</v>
      </c>
      <c r="E29" s="51" t="s">
        <v>121</v>
      </c>
      <c r="F29" s="43">
        <v>6.3</v>
      </c>
      <c r="G29" s="43">
        <v>466.10169491525426</v>
      </c>
      <c r="H29" s="49" t="s">
        <v>64</v>
      </c>
      <c r="I29" s="50">
        <v>41611</v>
      </c>
      <c r="J29" s="35">
        <f t="shared" si="0"/>
        <v>183</v>
      </c>
      <c r="K29" s="11" t="str">
        <f t="shared" si="1"/>
        <v>6 месяцев</v>
      </c>
    </row>
    <row r="30" spans="1:11" x14ac:dyDescent="0.25">
      <c r="A30" s="13" t="s">
        <v>11</v>
      </c>
      <c r="B30" s="13">
        <f t="shared" si="2"/>
        <v>7</v>
      </c>
      <c r="C30" s="15">
        <v>40737348</v>
      </c>
      <c r="D30" s="58">
        <v>41428</v>
      </c>
      <c r="E30" s="51" t="s">
        <v>121</v>
      </c>
      <c r="F30" s="43">
        <v>5</v>
      </c>
      <c r="G30" s="43">
        <v>466.10169491525426</v>
      </c>
      <c r="H30" s="49" t="s">
        <v>41</v>
      </c>
      <c r="I30" s="50">
        <v>41611</v>
      </c>
      <c r="J30" s="35">
        <f t="shared" si="0"/>
        <v>183</v>
      </c>
      <c r="K30" s="11" t="str">
        <f t="shared" si="1"/>
        <v>6 месяцев</v>
      </c>
    </row>
    <row r="31" spans="1:11" x14ac:dyDescent="0.25">
      <c r="A31" s="13" t="s">
        <v>11</v>
      </c>
      <c r="B31" s="13">
        <f t="shared" si="2"/>
        <v>8</v>
      </c>
      <c r="C31" s="15">
        <v>40732204</v>
      </c>
      <c r="D31" s="58">
        <v>41429</v>
      </c>
      <c r="E31" s="51" t="s">
        <v>121</v>
      </c>
      <c r="F31" s="43">
        <v>6.3</v>
      </c>
      <c r="G31" s="43">
        <v>466.10169491525426</v>
      </c>
      <c r="H31" s="49" t="s">
        <v>158</v>
      </c>
      <c r="I31" s="50">
        <v>41612</v>
      </c>
      <c r="J31" s="35">
        <f t="shared" si="0"/>
        <v>183</v>
      </c>
      <c r="K31" s="11" t="str">
        <f t="shared" si="1"/>
        <v>6 месяцев</v>
      </c>
    </row>
    <row r="32" spans="1:11" x14ac:dyDescent="0.25">
      <c r="A32" s="13" t="s">
        <v>11</v>
      </c>
      <c r="B32" s="13">
        <f t="shared" si="2"/>
        <v>9</v>
      </c>
      <c r="C32" s="15">
        <v>40732033</v>
      </c>
      <c r="D32" s="58">
        <v>41429</v>
      </c>
      <c r="E32" s="51" t="s">
        <v>121</v>
      </c>
      <c r="F32" s="43">
        <v>10</v>
      </c>
      <c r="G32" s="43">
        <v>466.10169491525426</v>
      </c>
      <c r="H32" s="49" t="s">
        <v>94</v>
      </c>
      <c r="I32" s="50">
        <v>41612</v>
      </c>
      <c r="J32" s="35">
        <f t="shared" si="0"/>
        <v>183</v>
      </c>
      <c r="K32" s="11" t="str">
        <f t="shared" si="1"/>
        <v>6 месяцев</v>
      </c>
    </row>
    <row r="33" spans="1:11" x14ac:dyDescent="0.25">
      <c r="A33" s="13" t="s">
        <v>11</v>
      </c>
      <c r="B33" s="13">
        <f t="shared" si="2"/>
        <v>10</v>
      </c>
      <c r="C33" s="15">
        <v>40737274</v>
      </c>
      <c r="D33" s="58">
        <v>41428</v>
      </c>
      <c r="E33" s="51" t="s">
        <v>121</v>
      </c>
      <c r="F33" s="43">
        <v>10</v>
      </c>
      <c r="G33" s="43">
        <v>466.10169491525426</v>
      </c>
      <c r="H33" s="49" t="s">
        <v>68</v>
      </c>
      <c r="I33" s="50">
        <v>41611</v>
      </c>
      <c r="J33" s="35">
        <f t="shared" si="0"/>
        <v>183</v>
      </c>
      <c r="K33" s="11" t="str">
        <f t="shared" si="1"/>
        <v>6 месяцев</v>
      </c>
    </row>
    <row r="34" spans="1:11" x14ac:dyDescent="0.25">
      <c r="A34" s="13" t="s">
        <v>11</v>
      </c>
      <c r="B34" s="13">
        <f t="shared" si="2"/>
        <v>11</v>
      </c>
      <c r="C34" s="15">
        <v>40737410</v>
      </c>
      <c r="D34" s="58">
        <v>41429</v>
      </c>
      <c r="E34" s="51" t="s">
        <v>121</v>
      </c>
      <c r="F34" s="43">
        <v>8</v>
      </c>
      <c r="G34" s="43">
        <v>466.10169491525426</v>
      </c>
      <c r="H34" s="49" t="s">
        <v>59</v>
      </c>
      <c r="I34" s="50">
        <v>41612</v>
      </c>
      <c r="J34" s="35">
        <f t="shared" si="0"/>
        <v>183</v>
      </c>
      <c r="K34" s="11" t="str">
        <f t="shared" si="1"/>
        <v>6 месяцев</v>
      </c>
    </row>
    <row r="35" spans="1:11" x14ac:dyDescent="0.25">
      <c r="A35" s="13" t="s">
        <v>11</v>
      </c>
      <c r="B35" s="13">
        <f t="shared" si="2"/>
        <v>12</v>
      </c>
      <c r="C35" s="15">
        <v>40737924</v>
      </c>
      <c r="D35" s="58">
        <v>41429</v>
      </c>
      <c r="E35" s="51" t="s">
        <v>121</v>
      </c>
      <c r="F35" s="43">
        <v>10</v>
      </c>
      <c r="G35" s="43">
        <v>466.10169491525426</v>
      </c>
      <c r="H35" s="49" t="s">
        <v>59</v>
      </c>
      <c r="I35" s="50">
        <v>41612</v>
      </c>
      <c r="J35" s="35">
        <f t="shared" si="0"/>
        <v>183</v>
      </c>
      <c r="K35" s="11" t="str">
        <f t="shared" si="1"/>
        <v>6 месяцев</v>
      </c>
    </row>
    <row r="36" spans="1:11" x14ac:dyDescent="0.25">
      <c r="A36" s="13" t="s">
        <v>11</v>
      </c>
      <c r="B36" s="13">
        <f t="shared" si="2"/>
        <v>13</v>
      </c>
      <c r="C36" s="15">
        <v>40737409</v>
      </c>
      <c r="D36" s="58">
        <v>41429</v>
      </c>
      <c r="E36" s="51" t="s">
        <v>121</v>
      </c>
      <c r="F36" s="43">
        <v>8</v>
      </c>
      <c r="G36" s="43">
        <v>466.10169491525426</v>
      </c>
      <c r="H36" s="49" t="s">
        <v>166</v>
      </c>
      <c r="I36" s="50">
        <v>41612</v>
      </c>
      <c r="J36" s="35">
        <f t="shared" si="0"/>
        <v>183</v>
      </c>
      <c r="K36" s="11" t="str">
        <f t="shared" si="1"/>
        <v>6 месяцев</v>
      </c>
    </row>
    <row r="37" spans="1:11" x14ac:dyDescent="0.25">
      <c r="A37" s="13" t="s">
        <v>11</v>
      </c>
      <c r="B37" s="13">
        <v>4</v>
      </c>
      <c r="C37" s="15">
        <v>40737411</v>
      </c>
      <c r="D37" s="58">
        <v>41429</v>
      </c>
      <c r="E37" s="51" t="s">
        <v>121</v>
      </c>
      <c r="F37" s="43">
        <v>10</v>
      </c>
      <c r="G37" s="43">
        <v>466.10169491525426</v>
      </c>
      <c r="H37" s="49" t="s">
        <v>166</v>
      </c>
      <c r="I37" s="50">
        <v>41612</v>
      </c>
      <c r="J37" s="35">
        <f t="shared" si="0"/>
        <v>183</v>
      </c>
      <c r="K37" s="11" t="str">
        <f t="shared" si="1"/>
        <v>6 месяцев</v>
      </c>
    </row>
    <row r="38" spans="1:11" x14ac:dyDescent="0.25">
      <c r="A38" s="13" t="s">
        <v>11</v>
      </c>
      <c r="B38" s="13">
        <f t="shared" ref="B38" si="5">B37+1</f>
        <v>5</v>
      </c>
      <c r="C38" s="15">
        <v>40737916</v>
      </c>
      <c r="D38" s="58">
        <v>41429</v>
      </c>
      <c r="E38" s="51" t="s">
        <v>121</v>
      </c>
      <c r="F38" s="43">
        <v>10</v>
      </c>
      <c r="G38" s="43">
        <v>466.10169491525426</v>
      </c>
      <c r="H38" s="49" t="s">
        <v>23</v>
      </c>
      <c r="I38" s="50">
        <v>41612</v>
      </c>
      <c r="J38" s="35">
        <f t="shared" si="0"/>
        <v>183</v>
      </c>
      <c r="K38" s="11" t="str">
        <f t="shared" si="1"/>
        <v>6 месяцев</v>
      </c>
    </row>
    <row r="39" spans="1:11" x14ac:dyDescent="0.25">
      <c r="A39" s="13" t="s">
        <v>11</v>
      </c>
      <c r="B39" s="13">
        <f t="shared" si="2"/>
        <v>6</v>
      </c>
      <c r="C39" s="15">
        <v>40737928</v>
      </c>
      <c r="D39" s="58">
        <v>41429</v>
      </c>
      <c r="E39" s="51" t="s">
        <v>121</v>
      </c>
      <c r="F39" s="43">
        <v>10</v>
      </c>
      <c r="G39" s="43">
        <v>466.10169491525426</v>
      </c>
      <c r="H39" s="49" t="s">
        <v>166</v>
      </c>
      <c r="I39" s="50">
        <v>41612</v>
      </c>
      <c r="J39" s="35">
        <f t="shared" si="0"/>
        <v>183</v>
      </c>
      <c r="K39" s="11" t="str">
        <f t="shared" si="1"/>
        <v>6 месяцев</v>
      </c>
    </row>
    <row r="40" spans="1:11" x14ac:dyDescent="0.25">
      <c r="A40" s="13" t="s">
        <v>11</v>
      </c>
      <c r="B40" s="13">
        <f t="shared" si="2"/>
        <v>7</v>
      </c>
      <c r="C40" s="15">
        <v>40738451</v>
      </c>
      <c r="D40" s="58">
        <v>41429</v>
      </c>
      <c r="E40" s="51" t="s">
        <v>121</v>
      </c>
      <c r="F40" s="43">
        <v>3</v>
      </c>
      <c r="G40" s="43">
        <v>466.10169491525426</v>
      </c>
      <c r="H40" s="49" t="s">
        <v>152</v>
      </c>
      <c r="I40" s="50">
        <v>41612</v>
      </c>
      <c r="J40" s="35">
        <f t="shared" si="0"/>
        <v>183</v>
      </c>
      <c r="K40" s="11" t="str">
        <f t="shared" si="1"/>
        <v>6 месяцев</v>
      </c>
    </row>
    <row r="41" spans="1:11" x14ac:dyDescent="0.25">
      <c r="A41" s="13" t="s">
        <v>11</v>
      </c>
      <c r="B41" s="13">
        <f t="shared" si="2"/>
        <v>8</v>
      </c>
      <c r="C41" s="15">
        <v>40738711</v>
      </c>
      <c r="D41" s="58">
        <v>41428</v>
      </c>
      <c r="E41" s="51" t="s">
        <v>121</v>
      </c>
      <c r="F41" s="43">
        <v>8</v>
      </c>
      <c r="G41" s="43">
        <v>466.10169491525426</v>
      </c>
      <c r="H41" s="49" t="s">
        <v>167</v>
      </c>
      <c r="I41" s="50">
        <v>41611</v>
      </c>
      <c r="J41" s="35">
        <f t="shared" si="0"/>
        <v>183</v>
      </c>
      <c r="K41" s="11" t="str">
        <f t="shared" si="1"/>
        <v>6 месяцев</v>
      </c>
    </row>
    <row r="42" spans="1:11" x14ac:dyDescent="0.25">
      <c r="A42" s="13" t="s">
        <v>11</v>
      </c>
      <c r="B42" s="13">
        <f t="shared" si="2"/>
        <v>9</v>
      </c>
      <c r="C42" s="15">
        <v>40740604</v>
      </c>
      <c r="D42" s="58">
        <v>41432</v>
      </c>
      <c r="E42" s="15" t="s">
        <v>121</v>
      </c>
      <c r="F42" s="43">
        <v>5</v>
      </c>
      <c r="G42" s="43">
        <v>466.10169491525426</v>
      </c>
      <c r="H42" s="49" t="s">
        <v>151</v>
      </c>
      <c r="I42" s="50">
        <v>41612</v>
      </c>
      <c r="J42" s="35">
        <f t="shared" si="0"/>
        <v>180</v>
      </c>
      <c r="K42" s="11" t="str">
        <f t="shared" si="1"/>
        <v>6 месяцев</v>
      </c>
    </row>
    <row r="43" spans="1:11" x14ac:dyDescent="0.25">
      <c r="A43" s="13" t="s">
        <v>11</v>
      </c>
      <c r="B43" s="13">
        <f t="shared" si="2"/>
        <v>10</v>
      </c>
      <c r="C43" s="15">
        <v>40672377</v>
      </c>
      <c r="D43" s="58">
        <v>41428</v>
      </c>
      <c r="E43" s="51" t="s">
        <v>121</v>
      </c>
      <c r="F43" s="43">
        <v>14</v>
      </c>
      <c r="G43" s="43">
        <v>466.10169491525426</v>
      </c>
      <c r="H43" s="49" t="s">
        <v>46</v>
      </c>
      <c r="I43" s="50">
        <v>41611</v>
      </c>
      <c r="J43" s="35">
        <f t="shared" si="0"/>
        <v>183</v>
      </c>
      <c r="K43" s="11" t="str">
        <f t="shared" si="1"/>
        <v>6 месяцев</v>
      </c>
    </row>
    <row r="44" spans="1:11" x14ac:dyDescent="0.25">
      <c r="A44" s="13" t="s">
        <v>11</v>
      </c>
      <c r="B44" s="13">
        <f t="shared" si="2"/>
        <v>11</v>
      </c>
      <c r="C44" s="15">
        <v>40686548</v>
      </c>
      <c r="D44" s="58">
        <v>41429</v>
      </c>
      <c r="E44" s="51" t="s">
        <v>121</v>
      </c>
      <c r="F44" s="43">
        <v>8</v>
      </c>
      <c r="G44" s="43">
        <v>466.10169491525426</v>
      </c>
      <c r="H44" s="49" t="s">
        <v>132</v>
      </c>
      <c r="I44" s="50">
        <v>41612</v>
      </c>
      <c r="J44" s="35">
        <f t="shared" si="0"/>
        <v>183</v>
      </c>
      <c r="K44" s="11" t="str">
        <f t="shared" si="1"/>
        <v>6 месяцев</v>
      </c>
    </row>
    <row r="45" spans="1:11" x14ac:dyDescent="0.25">
      <c r="A45" s="13" t="s">
        <v>11</v>
      </c>
      <c r="B45" s="13">
        <f t="shared" si="2"/>
        <v>12</v>
      </c>
      <c r="C45" s="15">
        <v>40703727</v>
      </c>
      <c r="D45" s="58">
        <v>41428</v>
      </c>
      <c r="E45" s="51" t="s">
        <v>121</v>
      </c>
      <c r="F45" s="43">
        <v>14</v>
      </c>
      <c r="G45" s="43">
        <v>466.10169491525426</v>
      </c>
      <c r="H45" s="49" t="s">
        <v>20</v>
      </c>
      <c r="I45" s="50">
        <v>41611</v>
      </c>
      <c r="J45" s="35">
        <f t="shared" si="0"/>
        <v>183</v>
      </c>
      <c r="K45" s="11" t="str">
        <f t="shared" si="1"/>
        <v>6 месяцев</v>
      </c>
    </row>
    <row r="46" spans="1:11" x14ac:dyDescent="0.25">
      <c r="A46" s="13" t="s">
        <v>11</v>
      </c>
      <c r="B46" s="13">
        <f t="shared" si="2"/>
        <v>13</v>
      </c>
      <c r="C46" s="15">
        <v>40715176</v>
      </c>
      <c r="D46" s="58">
        <v>41428</v>
      </c>
      <c r="E46" s="51" t="s">
        <v>121</v>
      </c>
      <c r="F46" s="43">
        <v>11</v>
      </c>
      <c r="G46" s="43">
        <v>466.10169491525426</v>
      </c>
      <c r="H46" s="49" t="s">
        <v>102</v>
      </c>
      <c r="I46" s="50">
        <v>41611</v>
      </c>
      <c r="J46" s="35">
        <f t="shared" si="0"/>
        <v>183</v>
      </c>
      <c r="K46" s="11" t="str">
        <f t="shared" si="1"/>
        <v>6 месяцев</v>
      </c>
    </row>
    <row r="47" spans="1:11" x14ac:dyDescent="0.25">
      <c r="A47" s="13" t="s">
        <v>11</v>
      </c>
      <c r="B47" s="13">
        <f t="shared" si="2"/>
        <v>14</v>
      </c>
      <c r="C47" s="15">
        <v>40720843</v>
      </c>
      <c r="D47" s="58">
        <v>41428</v>
      </c>
      <c r="E47" s="51" t="s">
        <v>121</v>
      </c>
      <c r="F47" s="43">
        <v>5</v>
      </c>
      <c r="G47" s="43">
        <v>466.10169491525426</v>
      </c>
      <c r="H47" s="49" t="s">
        <v>139</v>
      </c>
      <c r="I47" s="50">
        <v>41611</v>
      </c>
      <c r="J47" s="35">
        <f t="shared" si="0"/>
        <v>183</v>
      </c>
      <c r="K47" s="11" t="str">
        <f t="shared" si="1"/>
        <v>6 месяцев</v>
      </c>
    </row>
    <row r="48" spans="1:11" x14ac:dyDescent="0.25">
      <c r="A48" s="13" t="s">
        <v>11</v>
      </c>
      <c r="B48" s="13">
        <v>5</v>
      </c>
      <c r="C48" s="15">
        <v>40714054</v>
      </c>
      <c r="D48" s="58">
        <v>41429</v>
      </c>
      <c r="E48" s="51" t="s">
        <v>121</v>
      </c>
      <c r="F48" s="43">
        <v>5</v>
      </c>
      <c r="G48" s="43">
        <v>466.10169491525426</v>
      </c>
      <c r="H48" s="49" t="s">
        <v>97</v>
      </c>
      <c r="I48" s="50">
        <v>41612</v>
      </c>
      <c r="J48" s="35">
        <f t="shared" si="0"/>
        <v>183</v>
      </c>
      <c r="K48" s="11" t="str">
        <f t="shared" si="1"/>
        <v>6 месяцев</v>
      </c>
    </row>
    <row r="49" spans="1:11" x14ac:dyDescent="0.25">
      <c r="A49" s="13" t="s">
        <v>11</v>
      </c>
      <c r="B49" s="13">
        <f t="shared" ref="B49" si="6">B48+1</f>
        <v>6</v>
      </c>
      <c r="C49" s="15">
        <v>40725202</v>
      </c>
      <c r="D49" s="58">
        <v>41428</v>
      </c>
      <c r="E49" s="15" t="s">
        <v>121</v>
      </c>
      <c r="F49" s="43">
        <v>12</v>
      </c>
      <c r="G49" s="43">
        <v>466.10169491525426</v>
      </c>
      <c r="H49" s="49" t="s">
        <v>30</v>
      </c>
      <c r="I49" s="50">
        <v>41611</v>
      </c>
      <c r="J49" s="35">
        <f t="shared" si="0"/>
        <v>183</v>
      </c>
      <c r="K49" s="11" t="str">
        <f t="shared" si="1"/>
        <v>6 месяцев</v>
      </c>
    </row>
    <row r="50" spans="1:11" x14ac:dyDescent="0.25">
      <c r="A50" s="13" t="s">
        <v>11</v>
      </c>
      <c r="B50" s="13">
        <f t="shared" si="2"/>
        <v>7</v>
      </c>
      <c r="C50" s="15">
        <v>40725563</v>
      </c>
      <c r="D50" s="58">
        <v>41428</v>
      </c>
      <c r="E50" s="51" t="s">
        <v>121</v>
      </c>
      <c r="F50" s="43">
        <v>7</v>
      </c>
      <c r="G50" s="43">
        <v>466.10169491525426</v>
      </c>
      <c r="H50" s="49" t="s">
        <v>139</v>
      </c>
      <c r="I50" s="50">
        <v>41611</v>
      </c>
      <c r="J50" s="35">
        <f t="shared" si="0"/>
        <v>183</v>
      </c>
      <c r="K50" s="11" t="str">
        <f t="shared" si="1"/>
        <v>6 месяцев</v>
      </c>
    </row>
    <row r="51" spans="1:11" x14ac:dyDescent="0.25">
      <c r="A51" s="13" t="s">
        <v>11</v>
      </c>
      <c r="B51" s="13">
        <f t="shared" si="2"/>
        <v>8</v>
      </c>
      <c r="C51" s="15">
        <v>40732084</v>
      </c>
      <c r="D51" s="58">
        <v>41428</v>
      </c>
      <c r="E51" s="51" t="s">
        <v>121</v>
      </c>
      <c r="F51" s="43">
        <v>10</v>
      </c>
      <c r="G51" s="43">
        <v>466.10169491525426</v>
      </c>
      <c r="H51" s="49" t="s">
        <v>139</v>
      </c>
      <c r="I51" s="50">
        <v>41611</v>
      </c>
      <c r="J51" s="35">
        <f t="shared" si="0"/>
        <v>183</v>
      </c>
      <c r="K51" s="11" t="str">
        <f t="shared" si="1"/>
        <v>6 месяцев</v>
      </c>
    </row>
    <row r="52" spans="1:11" x14ac:dyDescent="0.25">
      <c r="A52" s="13" t="s">
        <v>11</v>
      </c>
      <c r="B52" s="13">
        <f t="shared" si="2"/>
        <v>9</v>
      </c>
      <c r="C52" s="15">
        <v>40731930</v>
      </c>
      <c r="D52" s="58">
        <v>41428</v>
      </c>
      <c r="E52" s="51" t="s">
        <v>121</v>
      </c>
      <c r="F52" s="43">
        <v>5</v>
      </c>
      <c r="G52" s="43">
        <v>466.10169491525426</v>
      </c>
      <c r="H52" s="49" t="s">
        <v>20</v>
      </c>
      <c r="I52" s="50">
        <v>41611</v>
      </c>
      <c r="J52" s="35">
        <f t="shared" si="0"/>
        <v>183</v>
      </c>
      <c r="K52" s="11" t="str">
        <f t="shared" si="1"/>
        <v>6 месяцев</v>
      </c>
    </row>
    <row r="53" spans="1:11" x14ac:dyDescent="0.25">
      <c r="A53" s="13" t="s">
        <v>11</v>
      </c>
      <c r="B53" s="13">
        <f t="shared" si="2"/>
        <v>10</v>
      </c>
      <c r="C53" s="15">
        <v>40731922</v>
      </c>
      <c r="D53" s="58">
        <v>41428</v>
      </c>
      <c r="E53" s="51" t="s">
        <v>121</v>
      </c>
      <c r="F53" s="43">
        <v>5</v>
      </c>
      <c r="G53" s="43">
        <v>466.10169491525426</v>
      </c>
      <c r="H53" s="49" t="s">
        <v>20</v>
      </c>
      <c r="I53" s="50">
        <v>41611</v>
      </c>
      <c r="J53" s="35">
        <f t="shared" si="0"/>
        <v>183</v>
      </c>
      <c r="K53" s="11" t="str">
        <f t="shared" si="1"/>
        <v>6 месяцев</v>
      </c>
    </row>
    <row r="54" spans="1:11" x14ac:dyDescent="0.25">
      <c r="A54" s="13" t="s">
        <v>11</v>
      </c>
      <c r="B54" s="13">
        <f t="shared" si="2"/>
        <v>11</v>
      </c>
      <c r="C54" s="15">
        <v>40731818</v>
      </c>
      <c r="D54" s="58">
        <v>41428</v>
      </c>
      <c r="E54" s="51" t="s">
        <v>121</v>
      </c>
      <c r="F54" s="43">
        <v>11</v>
      </c>
      <c r="G54" s="43">
        <v>466.10169491525426</v>
      </c>
      <c r="H54" s="49" t="s">
        <v>102</v>
      </c>
      <c r="I54" s="50">
        <v>41611</v>
      </c>
      <c r="J54" s="35">
        <f t="shared" si="0"/>
        <v>183</v>
      </c>
      <c r="K54" s="11" t="str">
        <f t="shared" si="1"/>
        <v>6 месяцев</v>
      </c>
    </row>
    <row r="55" spans="1:11" x14ac:dyDescent="0.25">
      <c r="A55" s="13" t="s">
        <v>11</v>
      </c>
      <c r="B55" s="13">
        <f t="shared" si="2"/>
        <v>12</v>
      </c>
      <c r="C55" s="15">
        <v>40732003</v>
      </c>
      <c r="D55" s="58">
        <v>41428</v>
      </c>
      <c r="E55" s="51" t="s">
        <v>121</v>
      </c>
      <c r="F55" s="43">
        <v>11</v>
      </c>
      <c r="G55" s="43">
        <v>466.10169491525426</v>
      </c>
      <c r="H55" s="49" t="s">
        <v>30</v>
      </c>
      <c r="I55" s="50">
        <v>41611</v>
      </c>
      <c r="J55" s="35">
        <f t="shared" si="0"/>
        <v>183</v>
      </c>
      <c r="K55" s="11" t="str">
        <f t="shared" si="1"/>
        <v>6 месяцев</v>
      </c>
    </row>
    <row r="56" spans="1:11" x14ac:dyDescent="0.25">
      <c r="A56" s="13" t="s">
        <v>11</v>
      </c>
      <c r="B56" s="13">
        <f t="shared" si="2"/>
        <v>13</v>
      </c>
      <c r="C56" s="15">
        <v>40732695</v>
      </c>
      <c r="D56" s="58">
        <v>41429</v>
      </c>
      <c r="E56" s="51" t="s">
        <v>121</v>
      </c>
      <c r="F56" s="43">
        <v>11</v>
      </c>
      <c r="G56" s="43">
        <v>466.10169491525426</v>
      </c>
      <c r="H56" s="49" t="s">
        <v>88</v>
      </c>
      <c r="I56" s="50">
        <v>41612</v>
      </c>
      <c r="J56" s="35">
        <f t="shared" si="0"/>
        <v>183</v>
      </c>
      <c r="K56" s="11" t="str">
        <f t="shared" si="1"/>
        <v>6 месяцев</v>
      </c>
    </row>
    <row r="57" spans="1:11" x14ac:dyDescent="0.25">
      <c r="A57" s="13" t="s">
        <v>11</v>
      </c>
      <c r="B57" s="13">
        <f t="shared" si="2"/>
        <v>14</v>
      </c>
      <c r="C57" s="15">
        <v>40732684</v>
      </c>
      <c r="D57" s="58">
        <v>41428</v>
      </c>
      <c r="E57" s="51" t="s">
        <v>121</v>
      </c>
      <c r="F57" s="43">
        <v>15</v>
      </c>
      <c r="G57" s="43">
        <v>466.10169491525426</v>
      </c>
      <c r="H57" s="49" t="s">
        <v>30</v>
      </c>
      <c r="I57" s="50">
        <v>41611</v>
      </c>
      <c r="J57" s="35">
        <f t="shared" si="0"/>
        <v>183</v>
      </c>
      <c r="K57" s="11" t="str">
        <f t="shared" si="1"/>
        <v>6 месяцев</v>
      </c>
    </row>
    <row r="58" spans="1:11" x14ac:dyDescent="0.25">
      <c r="A58" s="13" t="s">
        <v>11</v>
      </c>
      <c r="B58" s="13">
        <f t="shared" si="2"/>
        <v>15</v>
      </c>
      <c r="C58" s="15">
        <v>40733407</v>
      </c>
      <c r="D58" s="58">
        <v>41429</v>
      </c>
      <c r="E58" s="51" t="s">
        <v>121</v>
      </c>
      <c r="F58" s="43">
        <v>12</v>
      </c>
      <c r="G58" s="43">
        <v>466.10169491525426</v>
      </c>
      <c r="H58" s="49" t="s">
        <v>66</v>
      </c>
      <c r="I58" s="50">
        <v>41612</v>
      </c>
      <c r="J58" s="35">
        <f t="shared" si="0"/>
        <v>183</v>
      </c>
      <c r="K58" s="11" t="str">
        <f t="shared" si="1"/>
        <v>6 месяцев</v>
      </c>
    </row>
    <row r="59" spans="1:11" x14ac:dyDescent="0.25">
      <c r="A59" s="13" t="s">
        <v>11</v>
      </c>
      <c r="B59" s="13">
        <v>6</v>
      </c>
      <c r="C59" s="15">
        <v>40733416</v>
      </c>
      <c r="D59" s="58">
        <v>41428</v>
      </c>
      <c r="E59" s="51" t="s">
        <v>121</v>
      </c>
      <c r="F59" s="43">
        <v>15</v>
      </c>
      <c r="G59" s="43">
        <v>466.10169491525426</v>
      </c>
      <c r="H59" s="49" t="s">
        <v>20</v>
      </c>
      <c r="I59" s="50">
        <v>41611</v>
      </c>
      <c r="J59" s="35">
        <f t="shared" si="0"/>
        <v>183</v>
      </c>
      <c r="K59" s="11" t="str">
        <f t="shared" si="1"/>
        <v>6 месяцев</v>
      </c>
    </row>
    <row r="60" spans="1:11" x14ac:dyDescent="0.25">
      <c r="A60" s="13" t="s">
        <v>11</v>
      </c>
      <c r="B60" s="13">
        <f t="shared" ref="B60" si="7">B59+1</f>
        <v>7</v>
      </c>
      <c r="C60" s="15">
        <v>40733584</v>
      </c>
      <c r="D60" s="58">
        <v>41428</v>
      </c>
      <c r="E60" s="51" t="s">
        <v>121</v>
      </c>
      <c r="F60" s="43">
        <v>15</v>
      </c>
      <c r="G60" s="43">
        <v>466.10169491525426</v>
      </c>
      <c r="H60" s="49" t="s">
        <v>139</v>
      </c>
      <c r="I60" s="50">
        <v>41611</v>
      </c>
      <c r="J60" s="35">
        <f t="shared" si="0"/>
        <v>183</v>
      </c>
      <c r="K60" s="11" t="str">
        <f t="shared" si="1"/>
        <v>6 месяцев</v>
      </c>
    </row>
    <row r="61" spans="1:11" x14ac:dyDescent="0.25">
      <c r="A61" s="13" t="s">
        <v>11</v>
      </c>
      <c r="B61" s="13">
        <f t="shared" si="2"/>
        <v>8</v>
      </c>
      <c r="C61" s="15">
        <v>40735366</v>
      </c>
      <c r="D61" s="58">
        <v>41429</v>
      </c>
      <c r="E61" s="51" t="s">
        <v>121</v>
      </c>
      <c r="F61" s="43">
        <v>12</v>
      </c>
      <c r="G61" s="43">
        <v>466.10169491525426</v>
      </c>
      <c r="H61" s="49" t="s">
        <v>66</v>
      </c>
      <c r="I61" s="50">
        <v>41612</v>
      </c>
      <c r="J61" s="35">
        <f t="shared" si="0"/>
        <v>183</v>
      </c>
      <c r="K61" s="11" t="str">
        <f t="shared" si="1"/>
        <v>6 месяцев</v>
      </c>
    </row>
    <row r="62" spans="1:11" x14ac:dyDescent="0.25">
      <c r="A62" s="13" t="s">
        <v>11</v>
      </c>
      <c r="B62" s="13">
        <f t="shared" si="2"/>
        <v>9</v>
      </c>
      <c r="C62" s="15">
        <v>40735514</v>
      </c>
      <c r="D62" s="58">
        <v>41428</v>
      </c>
      <c r="E62" s="51" t="s">
        <v>121</v>
      </c>
      <c r="F62" s="43">
        <v>15</v>
      </c>
      <c r="G62" s="43">
        <v>466.10169491525426</v>
      </c>
      <c r="H62" s="49" t="s">
        <v>20</v>
      </c>
      <c r="I62" s="50">
        <v>41611</v>
      </c>
      <c r="J62" s="35">
        <f t="shared" si="0"/>
        <v>183</v>
      </c>
      <c r="K62" s="11" t="str">
        <f t="shared" si="1"/>
        <v>6 месяцев</v>
      </c>
    </row>
    <row r="63" spans="1:11" x14ac:dyDescent="0.25">
      <c r="A63" s="13" t="s">
        <v>11</v>
      </c>
      <c r="B63" s="13">
        <f t="shared" si="2"/>
        <v>10</v>
      </c>
      <c r="C63" s="15">
        <v>40735356</v>
      </c>
      <c r="D63" s="58">
        <v>41428</v>
      </c>
      <c r="E63" s="51" t="s">
        <v>121</v>
      </c>
      <c r="F63" s="43">
        <v>12</v>
      </c>
      <c r="G63" s="43">
        <v>466.10169491525426</v>
      </c>
      <c r="H63" s="49" t="s">
        <v>139</v>
      </c>
      <c r="I63" s="50">
        <v>41611</v>
      </c>
      <c r="J63" s="35">
        <f t="shared" si="0"/>
        <v>183</v>
      </c>
      <c r="K63" s="11" t="str">
        <f t="shared" si="1"/>
        <v>6 месяцев</v>
      </c>
    </row>
    <row r="64" spans="1:11" x14ac:dyDescent="0.25">
      <c r="A64" s="13" t="s">
        <v>11</v>
      </c>
      <c r="B64" s="13">
        <f t="shared" si="2"/>
        <v>11</v>
      </c>
      <c r="C64" s="15">
        <v>40736654</v>
      </c>
      <c r="D64" s="58">
        <v>41429</v>
      </c>
      <c r="E64" s="51" t="s">
        <v>121</v>
      </c>
      <c r="F64" s="43">
        <v>15</v>
      </c>
      <c r="G64" s="43">
        <v>466.10169491525426</v>
      </c>
      <c r="H64" s="49" t="s">
        <v>77</v>
      </c>
      <c r="I64" s="50">
        <v>41612</v>
      </c>
      <c r="J64" s="35">
        <f t="shared" ref="J64:J126" si="8">I64-D64</f>
        <v>183</v>
      </c>
      <c r="K64" s="11" t="str">
        <f t="shared" ref="K64:K126" si="9">IF(J64&lt;=186,"6 месяцев",IF(AND(J64&gt;186,J64&lt;=366),"12 месяцев",IF(J64&gt;366,"24 месяца")))</f>
        <v>6 месяцев</v>
      </c>
    </row>
    <row r="65" spans="1:14" x14ac:dyDescent="0.25">
      <c r="A65" s="13" t="s">
        <v>11</v>
      </c>
      <c r="B65" s="13">
        <f t="shared" si="2"/>
        <v>12</v>
      </c>
      <c r="C65" s="15">
        <v>40736696</v>
      </c>
      <c r="D65" s="58">
        <v>41428</v>
      </c>
      <c r="E65" s="51" t="s">
        <v>121</v>
      </c>
      <c r="F65" s="43">
        <v>15</v>
      </c>
      <c r="G65" s="43">
        <v>466.10169491525426</v>
      </c>
      <c r="H65" s="49" t="s">
        <v>139</v>
      </c>
      <c r="I65" s="50">
        <v>41611</v>
      </c>
      <c r="J65" s="35">
        <f t="shared" si="8"/>
        <v>183</v>
      </c>
      <c r="K65" s="11" t="str">
        <f t="shared" si="9"/>
        <v>6 месяцев</v>
      </c>
    </row>
    <row r="66" spans="1:14" x14ac:dyDescent="0.25">
      <c r="A66" s="13" t="s">
        <v>11</v>
      </c>
      <c r="B66" s="13">
        <f t="shared" si="2"/>
        <v>13</v>
      </c>
      <c r="C66" s="15">
        <v>40736702</v>
      </c>
      <c r="D66" s="58">
        <v>41429</v>
      </c>
      <c r="E66" s="51" t="s">
        <v>121</v>
      </c>
      <c r="F66" s="43">
        <v>12</v>
      </c>
      <c r="G66" s="43">
        <v>466.10169491525426</v>
      </c>
      <c r="H66" s="49" t="s">
        <v>20</v>
      </c>
      <c r="I66" s="50">
        <v>41612</v>
      </c>
      <c r="J66" s="35">
        <f t="shared" si="8"/>
        <v>183</v>
      </c>
      <c r="K66" s="11" t="str">
        <f t="shared" si="9"/>
        <v>6 месяцев</v>
      </c>
    </row>
    <row r="67" spans="1:14" x14ac:dyDescent="0.25">
      <c r="A67" s="13" t="s">
        <v>11</v>
      </c>
      <c r="B67" s="13">
        <f t="shared" si="2"/>
        <v>14</v>
      </c>
      <c r="C67" s="15">
        <v>40736641</v>
      </c>
      <c r="D67" s="58">
        <v>41429</v>
      </c>
      <c r="E67" s="51" t="s">
        <v>121</v>
      </c>
      <c r="F67" s="43">
        <v>11</v>
      </c>
      <c r="G67" s="43">
        <v>466.10169491525426</v>
      </c>
      <c r="H67" s="49" t="s">
        <v>88</v>
      </c>
      <c r="I67" s="50">
        <v>41612</v>
      </c>
      <c r="J67" s="35">
        <f t="shared" si="8"/>
        <v>183</v>
      </c>
      <c r="K67" s="11" t="str">
        <f t="shared" si="9"/>
        <v>6 месяцев</v>
      </c>
    </row>
    <row r="68" spans="1:14" x14ac:dyDescent="0.25">
      <c r="A68" s="13" t="s">
        <v>11</v>
      </c>
      <c r="B68" s="13">
        <f t="shared" si="2"/>
        <v>15</v>
      </c>
      <c r="C68" s="15">
        <v>40737482</v>
      </c>
      <c r="D68" s="58">
        <v>41428</v>
      </c>
      <c r="E68" s="51" t="s">
        <v>121</v>
      </c>
      <c r="F68" s="43">
        <v>15</v>
      </c>
      <c r="G68" s="43">
        <v>466.10169491525426</v>
      </c>
      <c r="H68" s="49" t="s">
        <v>149</v>
      </c>
      <c r="I68" s="50">
        <v>41611</v>
      </c>
      <c r="J68" s="35">
        <f t="shared" si="8"/>
        <v>183</v>
      </c>
      <c r="K68" s="11" t="str">
        <f t="shared" si="9"/>
        <v>6 месяцев</v>
      </c>
    </row>
    <row r="69" spans="1:14" x14ac:dyDescent="0.25">
      <c r="A69" s="13" t="s">
        <v>11</v>
      </c>
      <c r="B69" s="13">
        <f t="shared" si="2"/>
        <v>16</v>
      </c>
      <c r="C69" s="15">
        <v>40737483</v>
      </c>
      <c r="D69" s="58">
        <v>41428</v>
      </c>
      <c r="E69" s="51" t="s">
        <v>121</v>
      </c>
      <c r="F69" s="43">
        <v>15</v>
      </c>
      <c r="G69" s="43">
        <v>466.10169491525426</v>
      </c>
      <c r="H69" s="49" t="s">
        <v>31</v>
      </c>
      <c r="I69" s="50">
        <v>41611</v>
      </c>
      <c r="J69" s="35">
        <f t="shared" si="8"/>
        <v>183</v>
      </c>
      <c r="K69" s="11" t="str">
        <f t="shared" si="9"/>
        <v>6 месяцев</v>
      </c>
    </row>
    <row r="70" spans="1:14" x14ac:dyDescent="0.25">
      <c r="A70" s="13" t="s">
        <v>11</v>
      </c>
      <c r="B70" s="13">
        <v>7</v>
      </c>
      <c r="C70" s="15">
        <v>40737248</v>
      </c>
      <c r="D70" s="58">
        <v>41429</v>
      </c>
      <c r="E70" s="51" t="s">
        <v>121</v>
      </c>
      <c r="F70" s="43">
        <v>12</v>
      </c>
      <c r="G70" s="43">
        <v>466.10169491525426</v>
      </c>
      <c r="H70" s="49" t="s">
        <v>139</v>
      </c>
      <c r="I70" s="50">
        <v>41612</v>
      </c>
      <c r="J70" s="35">
        <f t="shared" si="8"/>
        <v>183</v>
      </c>
      <c r="K70" s="11" t="str">
        <f t="shared" si="9"/>
        <v>6 месяцев</v>
      </c>
    </row>
    <row r="71" spans="1:14" x14ac:dyDescent="0.25">
      <c r="A71" s="13" t="s">
        <v>11</v>
      </c>
      <c r="B71" s="13">
        <f t="shared" ref="B71:B134" si="10">B70+1</f>
        <v>8</v>
      </c>
      <c r="C71" s="15">
        <v>40737436</v>
      </c>
      <c r="D71" s="58">
        <v>41429</v>
      </c>
      <c r="E71" s="51" t="s">
        <v>121</v>
      </c>
      <c r="F71" s="43">
        <v>15</v>
      </c>
      <c r="G71" s="43">
        <v>466.10169491525426</v>
      </c>
      <c r="H71" s="49" t="s">
        <v>77</v>
      </c>
      <c r="I71" s="50">
        <v>41612</v>
      </c>
      <c r="J71" s="35">
        <f t="shared" si="8"/>
        <v>183</v>
      </c>
      <c r="K71" s="11" t="str">
        <f t="shared" si="9"/>
        <v>6 месяцев</v>
      </c>
    </row>
    <row r="72" spans="1:14" x14ac:dyDescent="0.25">
      <c r="A72" s="13" t="s">
        <v>11</v>
      </c>
      <c r="B72" s="13">
        <f t="shared" si="10"/>
        <v>9</v>
      </c>
      <c r="C72" s="15">
        <v>40737457</v>
      </c>
      <c r="D72" s="58">
        <v>41429</v>
      </c>
      <c r="E72" s="51" t="s">
        <v>121</v>
      </c>
      <c r="F72" s="43">
        <v>10</v>
      </c>
      <c r="G72" s="43">
        <v>466.10169491525426</v>
      </c>
      <c r="H72" s="49" t="s">
        <v>77</v>
      </c>
      <c r="I72" s="50">
        <v>41612</v>
      </c>
      <c r="J72" s="35">
        <f t="shared" si="8"/>
        <v>183</v>
      </c>
      <c r="K72" s="11" t="str">
        <f t="shared" si="9"/>
        <v>6 месяцев</v>
      </c>
    </row>
    <row r="73" spans="1:14" x14ac:dyDescent="0.25">
      <c r="A73" s="13" t="s">
        <v>11</v>
      </c>
      <c r="B73" s="13">
        <f t="shared" si="10"/>
        <v>10</v>
      </c>
      <c r="C73" s="15">
        <v>40737456</v>
      </c>
      <c r="D73" s="58">
        <v>41429</v>
      </c>
      <c r="E73" s="15" t="s">
        <v>121</v>
      </c>
      <c r="F73" s="43">
        <v>12</v>
      </c>
      <c r="G73" s="43">
        <v>466.10169491525426</v>
      </c>
      <c r="H73" s="49" t="s">
        <v>31</v>
      </c>
      <c r="I73" s="50">
        <v>41612</v>
      </c>
      <c r="J73" s="35">
        <f t="shared" si="8"/>
        <v>183</v>
      </c>
      <c r="K73" s="11" t="str">
        <f t="shared" si="9"/>
        <v>6 месяцев</v>
      </c>
      <c r="M73" s="59"/>
      <c r="N73" s="61"/>
    </row>
    <row r="74" spans="1:14" x14ac:dyDescent="0.25">
      <c r="A74" s="13" t="s">
        <v>11</v>
      </c>
      <c r="B74" s="13">
        <f t="shared" si="10"/>
        <v>11</v>
      </c>
      <c r="C74" s="15">
        <v>40734421</v>
      </c>
      <c r="D74" s="58">
        <v>41429</v>
      </c>
      <c r="E74" s="51" t="s">
        <v>121</v>
      </c>
      <c r="F74" s="43">
        <v>6.3</v>
      </c>
      <c r="G74" s="43">
        <v>466.10169491525426</v>
      </c>
      <c r="H74" s="49" t="s">
        <v>68</v>
      </c>
      <c r="I74" s="50">
        <v>41612</v>
      </c>
      <c r="J74" s="35">
        <f t="shared" si="8"/>
        <v>183</v>
      </c>
      <c r="K74" s="11" t="str">
        <f t="shared" si="9"/>
        <v>6 месяцев</v>
      </c>
    </row>
    <row r="75" spans="1:14" x14ac:dyDescent="0.25">
      <c r="A75" s="13" t="s">
        <v>11</v>
      </c>
      <c r="B75" s="13">
        <f t="shared" si="10"/>
        <v>12</v>
      </c>
      <c r="C75" s="15">
        <v>40737476</v>
      </c>
      <c r="D75" s="58">
        <v>41430</v>
      </c>
      <c r="E75" s="51" t="s">
        <v>121</v>
      </c>
      <c r="F75" s="43">
        <v>10</v>
      </c>
      <c r="G75" s="43">
        <v>466.10169491525426</v>
      </c>
      <c r="H75" s="49" t="s">
        <v>64</v>
      </c>
      <c r="I75" s="50">
        <v>41613</v>
      </c>
      <c r="J75" s="35">
        <f t="shared" si="8"/>
        <v>183</v>
      </c>
      <c r="K75" s="11" t="str">
        <f t="shared" si="9"/>
        <v>6 месяцев</v>
      </c>
    </row>
    <row r="76" spans="1:14" x14ac:dyDescent="0.25">
      <c r="A76" s="13" t="s">
        <v>11</v>
      </c>
      <c r="B76" s="13">
        <f t="shared" si="10"/>
        <v>13</v>
      </c>
      <c r="C76" s="15">
        <v>40728440</v>
      </c>
      <c r="D76" s="58">
        <v>41430</v>
      </c>
      <c r="E76" s="51" t="s">
        <v>121</v>
      </c>
      <c r="F76" s="43">
        <v>3</v>
      </c>
      <c r="G76" s="43">
        <v>466.10169491525426</v>
      </c>
      <c r="H76" s="49" t="s">
        <v>131</v>
      </c>
      <c r="I76" s="50">
        <v>41613</v>
      </c>
      <c r="J76" s="35">
        <f t="shared" si="8"/>
        <v>183</v>
      </c>
      <c r="K76" s="11" t="str">
        <f t="shared" si="9"/>
        <v>6 месяцев</v>
      </c>
    </row>
    <row r="77" spans="1:14" x14ac:dyDescent="0.25">
      <c r="A77" s="13" t="s">
        <v>11</v>
      </c>
      <c r="B77" s="13">
        <f t="shared" si="10"/>
        <v>14</v>
      </c>
      <c r="C77" s="15">
        <v>40728453</v>
      </c>
      <c r="D77" s="58">
        <v>41430</v>
      </c>
      <c r="E77" s="51" t="s">
        <v>121</v>
      </c>
      <c r="F77" s="43">
        <v>4</v>
      </c>
      <c r="G77" s="43">
        <v>466.10169491525426</v>
      </c>
      <c r="H77" s="49" t="s">
        <v>152</v>
      </c>
      <c r="I77" s="50">
        <v>41613</v>
      </c>
      <c r="J77" s="35">
        <f t="shared" si="8"/>
        <v>183</v>
      </c>
      <c r="K77" s="11" t="str">
        <f t="shared" si="9"/>
        <v>6 месяцев</v>
      </c>
    </row>
    <row r="78" spans="1:14" x14ac:dyDescent="0.25">
      <c r="A78" s="13" t="s">
        <v>11</v>
      </c>
      <c r="B78" s="13">
        <f t="shared" si="10"/>
        <v>15</v>
      </c>
      <c r="C78" s="15">
        <v>40738457</v>
      </c>
      <c r="D78" s="58">
        <v>41429</v>
      </c>
      <c r="E78" s="51" t="s">
        <v>121</v>
      </c>
      <c r="F78" s="43">
        <v>6</v>
      </c>
      <c r="G78" s="43">
        <v>466.10169491525426</v>
      </c>
      <c r="H78" s="49" t="s">
        <v>152</v>
      </c>
      <c r="I78" s="50">
        <v>41612</v>
      </c>
      <c r="J78" s="35">
        <f t="shared" si="8"/>
        <v>183</v>
      </c>
      <c r="K78" s="11" t="str">
        <f t="shared" si="9"/>
        <v>6 месяцев</v>
      </c>
    </row>
    <row r="79" spans="1:14" x14ac:dyDescent="0.25">
      <c r="A79" s="13" t="s">
        <v>11</v>
      </c>
      <c r="B79" s="13">
        <f t="shared" si="10"/>
        <v>16</v>
      </c>
      <c r="C79" s="15">
        <v>40738460</v>
      </c>
      <c r="D79" s="58">
        <v>41429</v>
      </c>
      <c r="E79" s="51" t="s">
        <v>121</v>
      </c>
      <c r="F79" s="43">
        <v>3</v>
      </c>
      <c r="G79" s="43">
        <v>466.10169491525426</v>
      </c>
      <c r="H79" s="49" t="s">
        <v>152</v>
      </c>
      <c r="I79" s="50">
        <v>41612</v>
      </c>
      <c r="J79" s="35">
        <f t="shared" si="8"/>
        <v>183</v>
      </c>
      <c r="K79" s="11" t="str">
        <f t="shared" si="9"/>
        <v>6 месяцев</v>
      </c>
    </row>
    <row r="80" spans="1:14" x14ac:dyDescent="0.25">
      <c r="A80" s="13" t="s">
        <v>11</v>
      </c>
      <c r="B80" s="13">
        <f t="shared" si="10"/>
        <v>17</v>
      </c>
      <c r="C80" s="15">
        <v>40737326</v>
      </c>
      <c r="D80" s="58">
        <v>41429</v>
      </c>
      <c r="E80" s="51" t="s">
        <v>121</v>
      </c>
      <c r="F80" s="43">
        <v>5</v>
      </c>
      <c r="G80" s="43">
        <v>466.10169491525426</v>
      </c>
      <c r="H80" s="49" t="s">
        <v>64</v>
      </c>
      <c r="I80" s="50">
        <v>41612</v>
      </c>
      <c r="J80" s="35">
        <f t="shared" si="8"/>
        <v>183</v>
      </c>
      <c r="K80" s="11" t="str">
        <f t="shared" si="9"/>
        <v>6 месяцев</v>
      </c>
    </row>
    <row r="81" spans="1:11" x14ac:dyDescent="0.25">
      <c r="A81" s="13" t="s">
        <v>11</v>
      </c>
      <c r="B81" s="13">
        <v>8</v>
      </c>
      <c r="C81" s="15">
        <v>40741586</v>
      </c>
      <c r="D81" s="58">
        <v>41429</v>
      </c>
      <c r="E81" s="51" t="s">
        <v>121</v>
      </c>
      <c r="F81" s="43">
        <v>5</v>
      </c>
      <c r="G81" s="43">
        <v>466.10169491525426</v>
      </c>
      <c r="H81" s="49" t="s">
        <v>74</v>
      </c>
      <c r="I81" s="50">
        <v>41612</v>
      </c>
      <c r="J81" s="35">
        <f t="shared" si="8"/>
        <v>183</v>
      </c>
      <c r="K81" s="11" t="str">
        <f t="shared" si="9"/>
        <v>6 месяцев</v>
      </c>
    </row>
    <row r="82" spans="1:11" x14ac:dyDescent="0.25">
      <c r="A82" s="13" t="s">
        <v>11</v>
      </c>
      <c r="B82" s="13">
        <f t="shared" ref="B82" si="11">B81+1</f>
        <v>9</v>
      </c>
      <c r="C82" s="15">
        <v>40735553</v>
      </c>
      <c r="D82" s="58">
        <v>41430</v>
      </c>
      <c r="E82" s="51" t="s">
        <v>121</v>
      </c>
      <c r="F82" s="43">
        <v>10</v>
      </c>
      <c r="G82" s="43">
        <v>466.10169491525426</v>
      </c>
      <c r="H82" s="49" t="s">
        <v>59</v>
      </c>
      <c r="I82" s="50">
        <v>41613</v>
      </c>
      <c r="J82" s="35">
        <f t="shared" si="8"/>
        <v>183</v>
      </c>
      <c r="K82" s="11" t="str">
        <f t="shared" si="9"/>
        <v>6 месяцев</v>
      </c>
    </row>
    <row r="83" spans="1:11" x14ac:dyDescent="0.25">
      <c r="A83" s="13" t="s">
        <v>11</v>
      </c>
      <c r="B83" s="13">
        <f t="shared" si="10"/>
        <v>10</v>
      </c>
      <c r="C83" s="15">
        <v>40738637</v>
      </c>
      <c r="D83" s="58">
        <v>41430</v>
      </c>
      <c r="E83" s="51" t="s">
        <v>121</v>
      </c>
      <c r="F83" s="43">
        <v>15</v>
      </c>
      <c r="G83" s="43">
        <v>466.10169491525426</v>
      </c>
      <c r="H83" s="49" t="s">
        <v>64</v>
      </c>
      <c r="I83" s="50">
        <v>41613</v>
      </c>
      <c r="J83" s="35">
        <f t="shared" si="8"/>
        <v>183</v>
      </c>
      <c r="K83" s="11" t="str">
        <f t="shared" si="9"/>
        <v>6 месяцев</v>
      </c>
    </row>
    <row r="84" spans="1:11" x14ac:dyDescent="0.25">
      <c r="A84" s="13" t="s">
        <v>11</v>
      </c>
      <c r="B84" s="13">
        <f t="shared" si="10"/>
        <v>11</v>
      </c>
      <c r="C84" s="15">
        <v>40736443</v>
      </c>
      <c r="D84" s="58">
        <v>41430</v>
      </c>
      <c r="E84" s="51" t="s">
        <v>121</v>
      </c>
      <c r="F84" s="43">
        <v>7</v>
      </c>
      <c r="G84" s="43">
        <v>466.10169491525426</v>
      </c>
      <c r="H84" s="49" t="s">
        <v>166</v>
      </c>
      <c r="I84" s="50">
        <v>41613</v>
      </c>
      <c r="J84" s="35">
        <f t="shared" si="8"/>
        <v>183</v>
      </c>
      <c r="K84" s="11" t="str">
        <f t="shared" si="9"/>
        <v>6 месяцев</v>
      </c>
    </row>
    <row r="85" spans="1:11" x14ac:dyDescent="0.25">
      <c r="A85" s="13" t="s">
        <v>11</v>
      </c>
      <c r="B85" s="13">
        <f t="shared" si="10"/>
        <v>12</v>
      </c>
      <c r="C85" s="15">
        <v>40736950</v>
      </c>
      <c r="D85" s="58">
        <v>41429</v>
      </c>
      <c r="E85" s="51" t="s">
        <v>121</v>
      </c>
      <c r="F85" s="43">
        <v>5</v>
      </c>
      <c r="G85" s="43">
        <v>466.10169491525426</v>
      </c>
      <c r="H85" s="49" t="s">
        <v>147</v>
      </c>
      <c r="I85" s="50">
        <v>41612</v>
      </c>
      <c r="J85" s="35">
        <f t="shared" si="8"/>
        <v>183</v>
      </c>
      <c r="K85" s="11" t="str">
        <f t="shared" si="9"/>
        <v>6 месяцев</v>
      </c>
    </row>
    <row r="86" spans="1:11" x14ac:dyDescent="0.25">
      <c r="A86" s="13" t="s">
        <v>11</v>
      </c>
      <c r="B86" s="13">
        <f t="shared" si="10"/>
        <v>13</v>
      </c>
      <c r="C86" s="15">
        <v>40738500</v>
      </c>
      <c r="D86" s="58">
        <v>41429</v>
      </c>
      <c r="E86" s="51" t="s">
        <v>121</v>
      </c>
      <c r="F86" s="43">
        <v>11</v>
      </c>
      <c r="G86" s="43">
        <v>466.10169491525426</v>
      </c>
      <c r="H86" s="49" t="s">
        <v>152</v>
      </c>
      <c r="I86" s="50">
        <v>41612</v>
      </c>
      <c r="J86" s="35">
        <f t="shared" si="8"/>
        <v>183</v>
      </c>
      <c r="K86" s="11" t="str">
        <f t="shared" si="9"/>
        <v>6 месяцев</v>
      </c>
    </row>
    <row r="87" spans="1:11" x14ac:dyDescent="0.25">
      <c r="A87" s="13" t="s">
        <v>11</v>
      </c>
      <c r="B87" s="13">
        <f t="shared" si="10"/>
        <v>14</v>
      </c>
      <c r="C87" s="15">
        <v>40737919</v>
      </c>
      <c r="D87" s="58">
        <v>41430</v>
      </c>
      <c r="E87" s="51" t="s">
        <v>121</v>
      </c>
      <c r="F87" s="43">
        <v>8</v>
      </c>
      <c r="G87" s="43">
        <v>466.10169491525426</v>
      </c>
      <c r="H87" s="49" t="s">
        <v>167</v>
      </c>
      <c r="I87" s="50">
        <v>41613</v>
      </c>
      <c r="J87" s="35">
        <f t="shared" si="8"/>
        <v>183</v>
      </c>
      <c r="K87" s="11" t="str">
        <f t="shared" si="9"/>
        <v>6 месяцев</v>
      </c>
    </row>
    <row r="88" spans="1:11" x14ac:dyDescent="0.25">
      <c r="A88" s="13" t="s">
        <v>11</v>
      </c>
      <c r="B88" s="13">
        <f t="shared" si="10"/>
        <v>15</v>
      </c>
      <c r="C88" s="15">
        <v>40737921</v>
      </c>
      <c r="D88" s="58">
        <v>41430</v>
      </c>
      <c r="E88" s="51" t="s">
        <v>121</v>
      </c>
      <c r="F88" s="43">
        <v>10</v>
      </c>
      <c r="G88" s="43">
        <v>466.10169491525426</v>
      </c>
      <c r="H88" s="49" t="s">
        <v>59</v>
      </c>
      <c r="I88" s="50">
        <v>41613</v>
      </c>
      <c r="J88" s="35">
        <f t="shared" si="8"/>
        <v>183</v>
      </c>
      <c r="K88" s="11" t="str">
        <f t="shared" si="9"/>
        <v>6 месяцев</v>
      </c>
    </row>
    <row r="89" spans="1:11" x14ac:dyDescent="0.25">
      <c r="A89" s="13" t="s">
        <v>11</v>
      </c>
      <c r="B89" s="13">
        <f t="shared" si="10"/>
        <v>16</v>
      </c>
      <c r="C89" s="15">
        <v>40738176</v>
      </c>
      <c r="D89" s="58">
        <v>41430</v>
      </c>
      <c r="E89" s="51" t="s">
        <v>121</v>
      </c>
      <c r="F89" s="43">
        <v>15</v>
      </c>
      <c r="G89" s="43">
        <v>466.10169491525426</v>
      </c>
      <c r="H89" s="49" t="s">
        <v>98</v>
      </c>
      <c r="I89" s="50">
        <v>41613</v>
      </c>
      <c r="J89" s="35">
        <f t="shared" si="8"/>
        <v>183</v>
      </c>
      <c r="K89" s="11" t="str">
        <f t="shared" si="9"/>
        <v>6 месяцев</v>
      </c>
    </row>
    <row r="90" spans="1:11" x14ac:dyDescent="0.25">
      <c r="A90" s="13" t="s">
        <v>11</v>
      </c>
      <c r="B90" s="13">
        <f t="shared" si="10"/>
        <v>17</v>
      </c>
      <c r="C90" s="15">
        <v>40738580</v>
      </c>
      <c r="D90" s="58">
        <v>41430</v>
      </c>
      <c r="E90" s="51" t="s">
        <v>121</v>
      </c>
      <c r="F90" s="43">
        <v>8</v>
      </c>
      <c r="G90" s="43">
        <v>466.10169491525426</v>
      </c>
      <c r="H90" s="49" t="s">
        <v>94</v>
      </c>
      <c r="I90" s="50">
        <v>41613</v>
      </c>
      <c r="J90" s="35">
        <f t="shared" si="8"/>
        <v>183</v>
      </c>
      <c r="K90" s="11" t="str">
        <f t="shared" si="9"/>
        <v>6 месяцев</v>
      </c>
    </row>
    <row r="91" spans="1:11" x14ac:dyDescent="0.25">
      <c r="A91" s="13" t="s">
        <v>11</v>
      </c>
      <c r="B91" s="13">
        <f t="shared" si="10"/>
        <v>18</v>
      </c>
      <c r="C91" s="15">
        <v>40663756</v>
      </c>
      <c r="D91" s="58">
        <v>41429</v>
      </c>
      <c r="E91" s="51" t="s">
        <v>123</v>
      </c>
      <c r="F91" s="43">
        <v>4028</v>
      </c>
      <c r="G91" s="43">
        <v>595469.00000000012</v>
      </c>
      <c r="H91" s="49" t="s">
        <v>64</v>
      </c>
      <c r="I91" s="50">
        <v>42158</v>
      </c>
      <c r="J91" s="35">
        <f t="shared" si="8"/>
        <v>729</v>
      </c>
      <c r="K91" s="11" t="str">
        <f t="shared" si="9"/>
        <v>24 месяца</v>
      </c>
    </row>
    <row r="92" spans="1:11" x14ac:dyDescent="0.25">
      <c r="A92" s="13" t="s">
        <v>11</v>
      </c>
      <c r="B92" s="13">
        <v>9</v>
      </c>
      <c r="C92" s="15">
        <v>40732941</v>
      </c>
      <c r="D92" s="58">
        <v>41428</v>
      </c>
      <c r="E92" s="51" t="s">
        <v>121</v>
      </c>
      <c r="F92" s="43">
        <v>4</v>
      </c>
      <c r="G92" s="43">
        <v>466.10169491525426</v>
      </c>
      <c r="H92" s="49" t="s">
        <v>69</v>
      </c>
      <c r="I92" s="50">
        <v>41610</v>
      </c>
      <c r="J92" s="35">
        <f t="shared" si="8"/>
        <v>182</v>
      </c>
      <c r="K92" s="11" t="str">
        <f t="shared" si="9"/>
        <v>6 месяцев</v>
      </c>
    </row>
    <row r="93" spans="1:11" x14ac:dyDescent="0.25">
      <c r="A93" s="13" t="s">
        <v>11</v>
      </c>
      <c r="B93" s="13">
        <f t="shared" ref="B93" si="12">B92+1</f>
        <v>10</v>
      </c>
      <c r="C93" s="15">
        <v>40737781</v>
      </c>
      <c r="D93" s="58">
        <v>41428</v>
      </c>
      <c r="E93" s="51" t="s">
        <v>121</v>
      </c>
      <c r="F93" s="43">
        <v>2</v>
      </c>
      <c r="G93" s="43">
        <v>466.10169491525426</v>
      </c>
      <c r="H93" s="49" t="s">
        <v>49</v>
      </c>
      <c r="I93" s="50">
        <v>41610</v>
      </c>
      <c r="J93" s="35">
        <f t="shared" si="8"/>
        <v>182</v>
      </c>
      <c r="K93" s="11" t="str">
        <f t="shared" si="9"/>
        <v>6 месяцев</v>
      </c>
    </row>
    <row r="94" spans="1:11" x14ac:dyDescent="0.25">
      <c r="A94" s="13" t="s">
        <v>11</v>
      </c>
      <c r="B94" s="13">
        <f t="shared" si="10"/>
        <v>11</v>
      </c>
      <c r="C94" s="15">
        <v>40713329</v>
      </c>
      <c r="D94" s="58">
        <v>41428</v>
      </c>
      <c r="E94" s="51" t="s">
        <v>121</v>
      </c>
      <c r="F94" s="43">
        <v>20</v>
      </c>
      <c r="G94" s="43">
        <v>2232.0000000000005</v>
      </c>
      <c r="H94" s="49" t="s">
        <v>39</v>
      </c>
      <c r="I94" s="50">
        <v>41610</v>
      </c>
      <c r="J94" s="35">
        <f t="shared" si="8"/>
        <v>182</v>
      </c>
      <c r="K94" s="11" t="str">
        <f t="shared" si="9"/>
        <v>6 месяцев</v>
      </c>
    </row>
    <row r="95" spans="1:11" x14ac:dyDescent="0.25">
      <c r="A95" s="13" t="s">
        <v>11</v>
      </c>
      <c r="B95" s="13">
        <f t="shared" si="10"/>
        <v>12</v>
      </c>
      <c r="C95" s="15">
        <v>40735698</v>
      </c>
      <c r="D95" s="58">
        <v>41428</v>
      </c>
      <c r="E95" s="51" t="s">
        <v>121</v>
      </c>
      <c r="F95" s="43">
        <v>15</v>
      </c>
      <c r="G95" s="43">
        <v>466.10169491525426</v>
      </c>
      <c r="H95" s="49" t="s">
        <v>140</v>
      </c>
      <c r="I95" s="50">
        <v>41610</v>
      </c>
      <c r="J95" s="35">
        <f t="shared" si="8"/>
        <v>182</v>
      </c>
      <c r="K95" s="11" t="str">
        <f t="shared" si="9"/>
        <v>6 месяцев</v>
      </c>
    </row>
    <row r="96" spans="1:11" x14ac:dyDescent="0.25">
      <c r="A96" s="13" t="s">
        <v>11</v>
      </c>
      <c r="B96" s="13">
        <f t="shared" si="10"/>
        <v>13</v>
      </c>
      <c r="C96" s="15">
        <v>40683142</v>
      </c>
      <c r="D96" s="58">
        <v>41429</v>
      </c>
      <c r="E96" s="51" t="s">
        <v>122</v>
      </c>
      <c r="F96" s="43">
        <v>60</v>
      </c>
      <c r="G96" s="43">
        <v>6696</v>
      </c>
      <c r="H96" s="49" t="s">
        <v>146</v>
      </c>
      <c r="I96" s="50">
        <v>41793</v>
      </c>
      <c r="J96" s="35">
        <f t="shared" si="8"/>
        <v>364</v>
      </c>
      <c r="K96" s="11" t="str">
        <f t="shared" si="9"/>
        <v>12 месяцев</v>
      </c>
    </row>
    <row r="97" spans="1:11" x14ac:dyDescent="0.25">
      <c r="A97" s="13" t="s">
        <v>11</v>
      </c>
      <c r="B97" s="13">
        <f t="shared" si="10"/>
        <v>14</v>
      </c>
      <c r="C97" s="15">
        <v>40730598</v>
      </c>
      <c r="D97" s="58">
        <v>41428</v>
      </c>
      <c r="E97" s="51" t="s">
        <v>122</v>
      </c>
      <c r="F97" s="43">
        <v>156.38999999999999</v>
      </c>
      <c r="G97" s="43">
        <v>17453.127118644068</v>
      </c>
      <c r="H97" s="49" t="s">
        <v>52</v>
      </c>
      <c r="I97" s="50">
        <v>41792</v>
      </c>
      <c r="J97" s="35">
        <f t="shared" si="8"/>
        <v>364</v>
      </c>
      <c r="K97" s="11" t="str">
        <f t="shared" si="9"/>
        <v>12 месяцев</v>
      </c>
    </row>
    <row r="98" spans="1:11" x14ac:dyDescent="0.25">
      <c r="A98" s="13" t="s">
        <v>11</v>
      </c>
      <c r="B98" s="13">
        <f t="shared" si="10"/>
        <v>15</v>
      </c>
      <c r="C98" s="15">
        <v>40727462</v>
      </c>
      <c r="D98" s="58">
        <v>41428</v>
      </c>
      <c r="E98" s="51" t="s">
        <v>122</v>
      </c>
      <c r="F98" s="43">
        <v>302</v>
      </c>
      <c r="G98" s="43">
        <v>33703.203389830509</v>
      </c>
      <c r="H98" s="49" t="s">
        <v>146</v>
      </c>
      <c r="I98" s="50">
        <v>41792</v>
      </c>
      <c r="J98" s="35">
        <f t="shared" si="8"/>
        <v>364</v>
      </c>
      <c r="K98" s="11" t="str">
        <f t="shared" si="9"/>
        <v>12 месяцев</v>
      </c>
    </row>
    <row r="99" spans="1:11" x14ac:dyDescent="0.25">
      <c r="A99" s="13" t="s">
        <v>11</v>
      </c>
      <c r="B99" s="13">
        <f t="shared" si="10"/>
        <v>16</v>
      </c>
      <c r="C99" s="15">
        <v>40734655</v>
      </c>
      <c r="D99" s="58">
        <v>41428</v>
      </c>
      <c r="E99" s="51" t="s">
        <v>121</v>
      </c>
      <c r="F99" s="43">
        <v>90</v>
      </c>
      <c r="G99" s="43">
        <v>10044</v>
      </c>
      <c r="H99" s="49" t="s">
        <v>146</v>
      </c>
      <c r="I99" s="50">
        <v>41610</v>
      </c>
      <c r="J99" s="35">
        <f t="shared" si="8"/>
        <v>182</v>
      </c>
      <c r="K99" s="11" t="str">
        <f t="shared" si="9"/>
        <v>6 месяцев</v>
      </c>
    </row>
    <row r="100" spans="1:11" x14ac:dyDescent="0.25">
      <c r="A100" s="13" t="s">
        <v>11</v>
      </c>
      <c r="B100" s="13">
        <f t="shared" si="10"/>
        <v>17</v>
      </c>
      <c r="C100" s="15">
        <v>40707993</v>
      </c>
      <c r="D100" s="58">
        <v>41431</v>
      </c>
      <c r="E100" s="51" t="s">
        <v>122</v>
      </c>
      <c r="F100" s="43">
        <v>150</v>
      </c>
      <c r="G100" s="43">
        <v>1092641.9152542374</v>
      </c>
      <c r="H100" s="49" t="s">
        <v>31</v>
      </c>
      <c r="I100" s="50">
        <v>41795</v>
      </c>
      <c r="J100" s="35">
        <f t="shared" si="8"/>
        <v>364</v>
      </c>
      <c r="K100" s="11" t="str">
        <f t="shared" si="9"/>
        <v>12 месяцев</v>
      </c>
    </row>
    <row r="101" spans="1:11" x14ac:dyDescent="0.25">
      <c r="A101" s="13" t="s">
        <v>11</v>
      </c>
      <c r="B101" s="13">
        <f t="shared" si="10"/>
        <v>18</v>
      </c>
      <c r="C101" s="15">
        <v>40720721</v>
      </c>
      <c r="D101" s="58">
        <v>41430</v>
      </c>
      <c r="E101" s="51" t="s">
        <v>122</v>
      </c>
      <c r="F101" s="43">
        <v>500</v>
      </c>
      <c r="G101" s="43">
        <v>55800</v>
      </c>
      <c r="H101" s="49" t="s">
        <v>168</v>
      </c>
      <c r="I101" s="50">
        <v>41794</v>
      </c>
      <c r="J101" s="35">
        <f t="shared" si="8"/>
        <v>364</v>
      </c>
      <c r="K101" s="11" t="str">
        <f t="shared" si="9"/>
        <v>12 месяцев</v>
      </c>
    </row>
    <row r="102" spans="1:11" x14ac:dyDescent="0.25">
      <c r="A102" s="13" t="s">
        <v>11</v>
      </c>
      <c r="B102" s="13">
        <f t="shared" si="10"/>
        <v>19</v>
      </c>
      <c r="C102" s="15">
        <v>40730790</v>
      </c>
      <c r="D102" s="58">
        <v>41430</v>
      </c>
      <c r="E102" s="51" t="s">
        <v>121</v>
      </c>
      <c r="F102" s="43">
        <v>20</v>
      </c>
      <c r="G102" s="43">
        <v>118370.99152542373</v>
      </c>
      <c r="H102" s="49" t="s">
        <v>24</v>
      </c>
      <c r="I102" s="50">
        <v>41612</v>
      </c>
      <c r="J102" s="35">
        <f t="shared" si="8"/>
        <v>182</v>
      </c>
      <c r="K102" s="11" t="str">
        <f t="shared" si="9"/>
        <v>6 месяцев</v>
      </c>
    </row>
    <row r="103" spans="1:11" x14ac:dyDescent="0.25">
      <c r="A103" s="13" t="s">
        <v>11</v>
      </c>
      <c r="B103" s="13">
        <v>10</v>
      </c>
      <c r="C103" s="15">
        <v>40735963</v>
      </c>
      <c r="D103" s="58">
        <v>41431</v>
      </c>
      <c r="E103" s="51" t="s">
        <v>121</v>
      </c>
      <c r="F103" s="43">
        <v>6</v>
      </c>
      <c r="G103" s="43">
        <v>466.10169491525426</v>
      </c>
      <c r="H103" s="49" t="s">
        <v>26</v>
      </c>
      <c r="I103" s="50">
        <v>41613</v>
      </c>
      <c r="J103" s="35">
        <f t="shared" si="8"/>
        <v>182</v>
      </c>
      <c r="K103" s="11" t="str">
        <f t="shared" si="9"/>
        <v>6 месяцев</v>
      </c>
    </row>
    <row r="104" spans="1:11" x14ac:dyDescent="0.25">
      <c r="A104" s="13" t="s">
        <v>11</v>
      </c>
      <c r="B104" s="13">
        <f t="shared" ref="B104" si="13">B103+1</f>
        <v>11</v>
      </c>
      <c r="C104" s="15">
        <v>40739544</v>
      </c>
      <c r="D104" s="58">
        <v>41429</v>
      </c>
      <c r="E104" s="51" t="s">
        <v>121</v>
      </c>
      <c r="F104" s="43">
        <v>100</v>
      </c>
      <c r="G104" s="43">
        <v>11160</v>
      </c>
      <c r="H104" s="49" t="s">
        <v>24</v>
      </c>
      <c r="I104" s="50">
        <v>41611</v>
      </c>
      <c r="J104" s="35">
        <f t="shared" si="8"/>
        <v>182</v>
      </c>
      <c r="K104" s="11" t="str">
        <f t="shared" si="9"/>
        <v>6 месяцев</v>
      </c>
    </row>
    <row r="105" spans="1:11" x14ac:dyDescent="0.25">
      <c r="A105" s="13" t="s">
        <v>11</v>
      </c>
      <c r="B105" s="13">
        <f t="shared" si="10"/>
        <v>12</v>
      </c>
      <c r="C105" s="15">
        <v>40712655</v>
      </c>
      <c r="D105" s="58">
        <v>41429</v>
      </c>
      <c r="E105" s="51" t="s">
        <v>121</v>
      </c>
      <c r="F105" s="43">
        <v>10</v>
      </c>
      <c r="G105" s="43">
        <v>466.10169491525426</v>
      </c>
      <c r="H105" s="49" t="s">
        <v>20</v>
      </c>
      <c r="I105" s="50">
        <v>41612</v>
      </c>
      <c r="J105" s="35">
        <f t="shared" si="8"/>
        <v>183</v>
      </c>
      <c r="K105" s="11" t="str">
        <f t="shared" si="9"/>
        <v>6 месяцев</v>
      </c>
    </row>
    <row r="106" spans="1:11" x14ac:dyDescent="0.25">
      <c r="A106" s="13" t="s">
        <v>11</v>
      </c>
      <c r="B106" s="13">
        <f t="shared" si="10"/>
        <v>13</v>
      </c>
      <c r="C106" s="15">
        <v>40723379</v>
      </c>
      <c r="D106" s="58">
        <v>41431</v>
      </c>
      <c r="E106" s="51" t="s">
        <v>121</v>
      </c>
      <c r="F106" s="43">
        <v>10</v>
      </c>
      <c r="G106" s="43">
        <v>466.10169491525426</v>
      </c>
      <c r="H106" s="49" t="s">
        <v>158</v>
      </c>
      <c r="I106" s="50">
        <v>41614</v>
      </c>
      <c r="J106" s="35">
        <f t="shared" si="8"/>
        <v>183</v>
      </c>
      <c r="K106" s="11" t="str">
        <f t="shared" si="9"/>
        <v>6 месяцев</v>
      </c>
    </row>
    <row r="107" spans="1:11" x14ac:dyDescent="0.25">
      <c r="A107" s="13" t="s">
        <v>11</v>
      </c>
      <c r="B107" s="13">
        <f t="shared" si="10"/>
        <v>14</v>
      </c>
      <c r="C107" s="15">
        <v>40728561</v>
      </c>
      <c r="D107" s="58">
        <v>41431</v>
      </c>
      <c r="E107" s="51" t="s">
        <v>121</v>
      </c>
      <c r="F107" s="43">
        <v>12</v>
      </c>
      <c r="G107" s="43">
        <v>466.10169491525426</v>
      </c>
      <c r="H107" s="49" t="s">
        <v>46</v>
      </c>
      <c r="I107" s="50">
        <v>41614</v>
      </c>
      <c r="J107" s="35">
        <f t="shared" si="8"/>
        <v>183</v>
      </c>
      <c r="K107" s="11" t="str">
        <f t="shared" si="9"/>
        <v>6 месяцев</v>
      </c>
    </row>
    <row r="108" spans="1:11" x14ac:dyDescent="0.25">
      <c r="A108" s="13" t="s">
        <v>11</v>
      </c>
      <c r="B108" s="13">
        <f t="shared" si="10"/>
        <v>15</v>
      </c>
      <c r="C108" s="15">
        <v>40728782</v>
      </c>
      <c r="D108" s="58">
        <v>41430</v>
      </c>
      <c r="E108" s="51" t="s">
        <v>121</v>
      </c>
      <c r="F108" s="43">
        <v>10</v>
      </c>
      <c r="G108" s="43">
        <v>466.10169491525426</v>
      </c>
      <c r="H108" s="49" t="s">
        <v>30</v>
      </c>
      <c r="I108" s="50">
        <v>41613</v>
      </c>
      <c r="J108" s="35">
        <f t="shared" si="8"/>
        <v>183</v>
      </c>
      <c r="K108" s="11" t="str">
        <f t="shared" si="9"/>
        <v>6 месяцев</v>
      </c>
    </row>
    <row r="109" spans="1:11" x14ac:dyDescent="0.25">
      <c r="A109" s="13" t="s">
        <v>11</v>
      </c>
      <c r="B109" s="13">
        <f t="shared" si="10"/>
        <v>16</v>
      </c>
      <c r="C109" s="15">
        <v>40731919</v>
      </c>
      <c r="D109" s="58">
        <v>41430</v>
      </c>
      <c r="E109" s="51" t="s">
        <v>121</v>
      </c>
      <c r="F109" s="43">
        <v>10</v>
      </c>
      <c r="G109" s="43">
        <v>466.10169491525426</v>
      </c>
      <c r="H109" s="49" t="s">
        <v>20</v>
      </c>
      <c r="I109" s="50">
        <v>41613</v>
      </c>
      <c r="J109" s="35">
        <f t="shared" si="8"/>
        <v>183</v>
      </c>
      <c r="K109" s="11" t="str">
        <f t="shared" si="9"/>
        <v>6 месяцев</v>
      </c>
    </row>
    <row r="110" spans="1:11" x14ac:dyDescent="0.25">
      <c r="A110" s="13" t="s">
        <v>11</v>
      </c>
      <c r="B110" s="13">
        <f t="shared" si="10"/>
        <v>17</v>
      </c>
      <c r="C110" s="15">
        <v>40732898</v>
      </c>
      <c r="D110" s="58">
        <v>41430</v>
      </c>
      <c r="E110" s="51" t="s">
        <v>122</v>
      </c>
      <c r="F110" s="43">
        <v>150</v>
      </c>
      <c r="G110" s="43">
        <v>16740</v>
      </c>
      <c r="H110" s="49" t="s">
        <v>149</v>
      </c>
      <c r="I110" s="50">
        <v>41795</v>
      </c>
      <c r="J110" s="35">
        <f t="shared" si="8"/>
        <v>365</v>
      </c>
      <c r="K110" s="11" t="str">
        <f t="shared" si="9"/>
        <v>12 месяцев</v>
      </c>
    </row>
    <row r="111" spans="1:11" x14ac:dyDescent="0.25">
      <c r="A111" s="13" t="s">
        <v>11</v>
      </c>
      <c r="B111" s="13">
        <f t="shared" si="10"/>
        <v>18</v>
      </c>
      <c r="C111" s="15">
        <v>40733431</v>
      </c>
      <c r="D111" s="58">
        <v>41428</v>
      </c>
      <c r="E111" s="51" t="s">
        <v>121</v>
      </c>
      <c r="F111" s="43">
        <v>10</v>
      </c>
      <c r="G111" s="43">
        <v>466.10169491525426</v>
      </c>
      <c r="H111" s="49" t="s">
        <v>149</v>
      </c>
      <c r="I111" s="50">
        <v>41611</v>
      </c>
      <c r="J111" s="35">
        <f t="shared" si="8"/>
        <v>183</v>
      </c>
      <c r="K111" s="11" t="str">
        <f t="shared" si="9"/>
        <v>6 месяцев</v>
      </c>
    </row>
    <row r="112" spans="1:11" x14ac:dyDescent="0.25">
      <c r="A112" s="13" t="s">
        <v>11</v>
      </c>
      <c r="B112" s="13">
        <f t="shared" si="10"/>
        <v>19</v>
      </c>
      <c r="C112" s="15">
        <v>40733478</v>
      </c>
      <c r="D112" s="58">
        <v>41431</v>
      </c>
      <c r="E112" s="51" t="s">
        <v>121</v>
      </c>
      <c r="F112" s="43">
        <v>11</v>
      </c>
      <c r="G112" s="43">
        <v>466.10169491525426</v>
      </c>
      <c r="H112" s="49" t="s">
        <v>199</v>
      </c>
      <c r="I112" s="50">
        <v>41614</v>
      </c>
      <c r="J112" s="35">
        <f t="shared" si="8"/>
        <v>183</v>
      </c>
      <c r="K112" s="11" t="str">
        <f t="shared" si="9"/>
        <v>6 месяцев</v>
      </c>
    </row>
    <row r="113" spans="1:13" x14ac:dyDescent="0.25">
      <c r="A113" s="13" t="s">
        <v>11</v>
      </c>
      <c r="B113" s="13">
        <f t="shared" si="10"/>
        <v>20</v>
      </c>
      <c r="C113" s="15">
        <v>40733194</v>
      </c>
      <c r="D113" s="58">
        <v>41430</v>
      </c>
      <c r="E113" s="51" t="s">
        <v>122</v>
      </c>
      <c r="F113" s="43">
        <v>150</v>
      </c>
      <c r="G113" s="43">
        <v>16740</v>
      </c>
      <c r="H113" s="49" t="s">
        <v>50</v>
      </c>
      <c r="I113" s="50">
        <v>41795</v>
      </c>
      <c r="J113" s="35">
        <f t="shared" si="8"/>
        <v>365</v>
      </c>
      <c r="K113" s="11" t="str">
        <f t="shared" si="9"/>
        <v>12 месяцев</v>
      </c>
    </row>
    <row r="114" spans="1:13" x14ac:dyDescent="0.25">
      <c r="A114" s="13" t="s">
        <v>11</v>
      </c>
      <c r="B114" s="13">
        <v>11</v>
      </c>
      <c r="C114" s="15">
        <v>40733501</v>
      </c>
      <c r="D114" s="58">
        <v>41430</v>
      </c>
      <c r="E114" s="51" t="s">
        <v>121</v>
      </c>
      <c r="F114" s="43">
        <v>11</v>
      </c>
      <c r="G114" s="43">
        <v>466.10169491525426</v>
      </c>
      <c r="H114" s="49" t="s">
        <v>66</v>
      </c>
      <c r="I114" s="50">
        <v>41613</v>
      </c>
      <c r="J114" s="35">
        <f t="shared" si="8"/>
        <v>183</v>
      </c>
      <c r="K114" s="11" t="str">
        <f t="shared" si="9"/>
        <v>6 месяцев</v>
      </c>
    </row>
    <row r="115" spans="1:13" x14ac:dyDescent="0.25">
      <c r="A115" s="13" t="s">
        <v>11</v>
      </c>
      <c r="B115" s="13">
        <f t="shared" ref="B115" si="14">B114+1</f>
        <v>12</v>
      </c>
      <c r="C115" s="15">
        <v>40735470</v>
      </c>
      <c r="D115" s="58">
        <v>41430</v>
      </c>
      <c r="E115" s="51" t="s">
        <v>121</v>
      </c>
      <c r="F115" s="43">
        <v>15</v>
      </c>
      <c r="G115" s="43">
        <v>466.10169491525426</v>
      </c>
      <c r="H115" s="49" t="s">
        <v>169</v>
      </c>
      <c r="I115" s="50">
        <v>41613</v>
      </c>
      <c r="J115" s="35">
        <f t="shared" si="8"/>
        <v>183</v>
      </c>
      <c r="K115" s="11" t="str">
        <f t="shared" si="9"/>
        <v>6 месяцев</v>
      </c>
    </row>
    <row r="116" spans="1:13" x14ac:dyDescent="0.25">
      <c r="A116" s="13" t="s">
        <v>11</v>
      </c>
      <c r="B116" s="13">
        <f t="shared" si="10"/>
        <v>13</v>
      </c>
      <c r="C116" s="15">
        <v>40735535</v>
      </c>
      <c r="D116" s="58">
        <v>41429</v>
      </c>
      <c r="E116" s="51" t="s">
        <v>121</v>
      </c>
      <c r="F116" s="43">
        <v>11</v>
      </c>
      <c r="G116" s="43">
        <v>466.10169491525426</v>
      </c>
      <c r="H116" s="49" t="s">
        <v>30</v>
      </c>
      <c r="I116" s="50">
        <v>41612</v>
      </c>
      <c r="J116" s="35">
        <f t="shared" si="8"/>
        <v>183</v>
      </c>
      <c r="K116" s="11" t="str">
        <f t="shared" si="9"/>
        <v>6 месяцев</v>
      </c>
      <c r="M116" s="66"/>
    </row>
    <row r="117" spans="1:13" x14ac:dyDescent="0.25">
      <c r="A117" s="13" t="s">
        <v>11</v>
      </c>
      <c r="B117" s="13">
        <f t="shared" si="10"/>
        <v>14</v>
      </c>
      <c r="C117" s="15">
        <v>40736659</v>
      </c>
      <c r="D117" s="58">
        <v>41430</v>
      </c>
      <c r="E117" s="51" t="s">
        <v>121</v>
      </c>
      <c r="F117" s="43">
        <v>15</v>
      </c>
      <c r="G117" s="43">
        <v>466.10169491525426</v>
      </c>
      <c r="H117" s="49" t="s">
        <v>102</v>
      </c>
      <c r="I117" s="50">
        <v>41613</v>
      </c>
      <c r="J117" s="35">
        <f t="shared" si="8"/>
        <v>183</v>
      </c>
      <c r="K117" s="11" t="str">
        <f t="shared" si="9"/>
        <v>6 месяцев</v>
      </c>
    </row>
    <row r="118" spans="1:13" x14ac:dyDescent="0.25">
      <c r="A118" s="13" t="s">
        <v>11</v>
      </c>
      <c r="B118" s="13">
        <f t="shared" si="10"/>
        <v>15</v>
      </c>
      <c r="C118" s="15">
        <v>40737498</v>
      </c>
      <c r="D118" s="58">
        <v>41431</v>
      </c>
      <c r="E118" s="51" t="s">
        <v>121</v>
      </c>
      <c r="F118" s="43">
        <v>15</v>
      </c>
      <c r="G118" s="43">
        <v>466.10169491525426</v>
      </c>
      <c r="H118" s="49" t="s">
        <v>46</v>
      </c>
      <c r="I118" s="50">
        <v>41614</v>
      </c>
      <c r="J118" s="35">
        <f t="shared" si="8"/>
        <v>183</v>
      </c>
      <c r="K118" s="11" t="str">
        <f t="shared" si="9"/>
        <v>6 месяцев</v>
      </c>
    </row>
    <row r="119" spans="1:13" x14ac:dyDescent="0.25">
      <c r="A119" s="13" t="s">
        <v>11</v>
      </c>
      <c r="B119" s="13">
        <f t="shared" si="10"/>
        <v>16</v>
      </c>
      <c r="C119" s="15">
        <v>40727655</v>
      </c>
      <c r="D119" s="58">
        <v>41431</v>
      </c>
      <c r="E119" s="51" t="s">
        <v>121</v>
      </c>
      <c r="F119" s="43">
        <v>6.3</v>
      </c>
      <c r="G119" s="43">
        <v>466.10169491525426</v>
      </c>
      <c r="H119" s="49" t="s">
        <v>158</v>
      </c>
      <c r="I119" s="50">
        <v>41614</v>
      </c>
      <c r="J119" s="35">
        <f t="shared" si="8"/>
        <v>183</v>
      </c>
      <c r="K119" s="11" t="str">
        <f t="shared" si="9"/>
        <v>6 месяцев</v>
      </c>
    </row>
    <row r="120" spans="1:13" x14ac:dyDescent="0.25">
      <c r="A120" s="13" t="s">
        <v>11</v>
      </c>
      <c r="B120" s="13">
        <f t="shared" si="10"/>
        <v>17</v>
      </c>
      <c r="C120" s="15">
        <v>40737391</v>
      </c>
      <c r="D120" s="58">
        <v>41428</v>
      </c>
      <c r="E120" s="51" t="s">
        <v>121</v>
      </c>
      <c r="F120" s="43">
        <v>12</v>
      </c>
      <c r="G120" s="43">
        <v>466.10169491525426</v>
      </c>
      <c r="H120" s="49" t="s">
        <v>139</v>
      </c>
      <c r="I120" s="50">
        <v>41611</v>
      </c>
      <c r="J120" s="35">
        <f t="shared" si="8"/>
        <v>183</v>
      </c>
      <c r="K120" s="11" t="str">
        <f t="shared" si="9"/>
        <v>6 месяцев</v>
      </c>
    </row>
    <row r="121" spans="1:13" x14ac:dyDescent="0.25">
      <c r="A121" s="13" t="s">
        <v>11</v>
      </c>
      <c r="B121" s="13">
        <f t="shared" si="10"/>
        <v>18</v>
      </c>
      <c r="C121" s="15">
        <v>40737487</v>
      </c>
      <c r="D121" s="58">
        <v>41430</v>
      </c>
      <c r="E121" s="51" t="s">
        <v>121</v>
      </c>
      <c r="F121" s="43">
        <v>10</v>
      </c>
      <c r="G121" s="43">
        <v>466.10169491525426</v>
      </c>
      <c r="H121" s="49" t="s">
        <v>66</v>
      </c>
      <c r="I121" s="50">
        <v>41613</v>
      </c>
      <c r="J121" s="35">
        <f t="shared" si="8"/>
        <v>183</v>
      </c>
      <c r="K121" s="11" t="str">
        <f t="shared" si="9"/>
        <v>6 месяцев</v>
      </c>
    </row>
    <row r="122" spans="1:13" x14ac:dyDescent="0.25">
      <c r="A122" s="13" t="s">
        <v>11</v>
      </c>
      <c r="B122" s="13">
        <f t="shared" si="10"/>
        <v>19</v>
      </c>
      <c r="C122" s="15">
        <v>40737280</v>
      </c>
      <c r="D122" s="58">
        <v>41430</v>
      </c>
      <c r="E122" s="51" t="s">
        <v>121</v>
      </c>
      <c r="F122" s="43">
        <v>8</v>
      </c>
      <c r="G122" s="43">
        <v>466.10169491525426</v>
      </c>
      <c r="H122" s="49" t="s">
        <v>102</v>
      </c>
      <c r="I122" s="50">
        <v>41613</v>
      </c>
      <c r="J122" s="35">
        <f t="shared" si="8"/>
        <v>183</v>
      </c>
      <c r="K122" s="11" t="str">
        <f t="shared" si="9"/>
        <v>6 месяцев</v>
      </c>
    </row>
    <row r="123" spans="1:13" x14ac:dyDescent="0.25">
      <c r="A123" s="13" t="s">
        <v>11</v>
      </c>
      <c r="B123" s="13">
        <f t="shared" si="10"/>
        <v>20</v>
      </c>
      <c r="C123" s="15">
        <v>40737434</v>
      </c>
      <c r="D123" s="58">
        <v>41429</v>
      </c>
      <c r="E123" s="51" t="s">
        <v>121</v>
      </c>
      <c r="F123" s="43">
        <v>12</v>
      </c>
      <c r="G123" s="43">
        <v>466.10169491525426</v>
      </c>
      <c r="H123" s="49" t="s">
        <v>46</v>
      </c>
      <c r="I123" s="50">
        <v>41612</v>
      </c>
      <c r="J123" s="35">
        <f t="shared" si="8"/>
        <v>183</v>
      </c>
      <c r="K123" s="11" t="str">
        <f t="shared" si="9"/>
        <v>6 месяцев</v>
      </c>
    </row>
    <row r="124" spans="1:13" x14ac:dyDescent="0.25">
      <c r="A124" s="13" t="s">
        <v>11</v>
      </c>
      <c r="B124" s="13">
        <f t="shared" si="10"/>
        <v>21</v>
      </c>
      <c r="C124" s="15">
        <v>40737454</v>
      </c>
      <c r="D124" s="58">
        <v>41428</v>
      </c>
      <c r="E124" s="51" t="s">
        <v>121</v>
      </c>
      <c r="F124" s="43">
        <v>12</v>
      </c>
      <c r="G124" s="43">
        <v>466.10169491525426</v>
      </c>
      <c r="H124" s="49" t="s">
        <v>139</v>
      </c>
      <c r="I124" s="50">
        <v>41611</v>
      </c>
      <c r="J124" s="35">
        <f t="shared" si="8"/>
        <v>183</v>
      </c>
      <c r="K124" s="11" t="str">
        <f t="shared" si="9"/>
        <v>6 месяцев</v>
      </c>
    </row>
    <row r="125" spans="1:13" x14ac:dyDescent="0.25">
      <c r="A125" s="13" t="s">
        <v>11</v>
      </c>
      <c r="B125" s="13">
        <v>12</v>
      </c>
      <c r="C125" s="15">
        <v>40736534</v>
      </c>
      <c r="D125" s="58">
        <v>41430</v>
      </c>
      <c r="E125" s="51" t="s">
        <v>121</v>
      </c>
      <c r="F125" s="43">
        <v>6.3</v>
      </c>
      <c r="G125" s="43">
        <v>466.10169491525426</v>
      </c>
      <c r="H125" s="49" t="s">
        <v>51</v>
      </c>
      <c r="I125" s="50">
        <v>41613</v>
      </c>
      <c r="J125" s="35">
        <f t="shared" si="8"/>
        <v>183</v>
      </c>
      <c r="K125" s="11" t="str">
        <f t="shared" si="9"/>
        <v>6 месяцев</v>
      </c>
    </row>
    <row r="126" spans="1:13" x14ac:dyDescent="0.25">
      <c r="A126" s="13" t="s">
        <v>11</v>
      </c>
      <c r="B126" s="13">
        <f t="shared" ref="B126" si="15">B125+1</f>
        <v>13</v>
      </c>
      <c r="C126" s="15">
        <v>40733716</v>
      </c>
      <c r="D126" s="58">
        <v>41431</v>
      </c>
      <c r="E126" s="51" t="s">
        <v>121</v>
      </c>
      <c r="F126" s="43">
        <v>10</v>
      </c>
      <c r="G126" s="43">
        <v>466.10169491525426</v>
      </c>
      <c r="H126" s="49" t="s">
        <v>64</v>
      </c>
      <c r="I126" s="50">
        <v>41614</v>
      </c>
      <c r="J126" s="35">
        <f t="shared" si="8"/>
        <v>183</v>
      </c>
      <c r="K126" s="11" t="str">
        <f t="shared" si="9"/>
        <v>6 месяцев</v>
      </c>
    </row>
    <row r="127" spans="1:13" x14ac:dyDescent="0.25">
      <c r="A127" s="13" t="s">
        <v>11</v>
      </c>
      <c r="B127" s="13">
        <f t="shared" si="10"/>
        <v>14</v>
      </c>
      <c r="C127" s="15">
        <v>40727371</v>
      </c>
      <c r="D127" s="58">
        <v>41431</v>
      </c>
      <c r="E127" s="51" t="s">
        <v>121</v>
      </c>
      <c r="F127" s="43">
        <v>5</v>
      </c>
      <c r="G127" s="43">
        <v>466.10169491525426</v>
      </c>
      <c r="H127" s="49" t="s">
        <v>94</v>
      </c>
      <c r="I127" s="50">
        <v>41614</v>
      </c>
      <c r="J127" s="35">
        <f t="shared" ref="J127:J190" si="16">I127-D127</f>
        <v>183</v>
      </c>
      <c r="K127" s="11" t="str">
        <f t="shared" ref="K127:K190" si="17">IF(J127&lt;=186,"6 месяцев",IF(AND(J127&gt;186,J127&lt;=366),"12 месяцев",IF(J127&gt;366,"24 месяца")))</f>
        <v>6 месяцев</v>
      </c>
    </row>
    <row r="128" spans="1:13" x14ac:dyDescent="0.25">
      <c r="A128" s="13" t="s">
        <v>11</v>
      </c>
      <c r="B128" s="13">
        <f t="shared" si="10"/>
        <v>15</v>
      </c>
      <c r="C128" s="15">
        <v>40734321</v>
      </c>
      <c r="D128" s="58">
        <v>41431</v>
      </c>
      <c r="E128" s="51" t="s">
        <v>121</v>
      </c>
      <c r="F128" s="43">
        <v>10</v>
      </c>
      <c r="G128" s="43">
        <v>466.10169491525426</v>
      </c>
      <c r="H128" s="49" t="s">
        <v>64</v>
      </c>
      <c r="I128" s="50">
        <v>41614</v>
      </c>
      <c r="J128" s="35">
        <f t="shared" si="16"/>
        <v>183</v>
      </c>
      <c r="K128" s="11" t="str">
        <f t="shared" si="17"/>
        <v>6 месяцев</v>
      </c>
    </row>
    <row r="129" spans="1:11" x14ac:dyDescent="0.25">
      <c r="A129" s="13" t="s">
        <v>11</v>
      </c>
      <c r="B129" s="13">
        <f t="shared" si="10"/>
        <v>16</v>
      </c>
      <c r="C129" s="15">
        <v>40737760</v>
      </c>
      <c r="D129" s="58">
        <v>41431</v>
      </c>
      <c r="E129" s="51" t="s">
        <v>121</v>
      </c>
      <c r="F129" s="43">
        <v>10</v>
      </c>
      <c r="G129" s="43">
        <v>466.10169491525426</v>
      </c>
      <c r="H129" s="49" t="s">
        <v>68</v>
      </c>
      <c r="I129" s="50">
        <v>41614</v>
      </c>
      <c r="J129" s="35">
        <f t="shared" si="16"/>
        <v>183</v>
      </c>
      <c r="K129" s="11" t="str">
        <f t="shared" si="17"/>
        <v>6 месяцев</v>
      </c>
    </row>
    <row r="130" spans="1:11" x14ac:dyDescent="0.25">
      <c r="A130" s="13" t="s">
        <v>11</v>
      </c>
      <c r="B130" s="13">
        <f t="shared" si="10"/>
        <v>17</v>
      </c>
      <c r="C130" s="15">
        <v>40734438</v>
      </c>
      <c r="D130" s="58">
        <v>41430</v>
      </c>
      <c r="E130" s="51" t="s">
        <v>121</v>
      </c>
      <c r="F130" s="43">
        <v>10</v>
      </c>
      <c r="G130" s="43">
        <v>466.10169491525426</v>
      </c>
      <c r="H130" s="49" t="s">
        <v>64</v>
      </c>
      <c r="I130" s="50">
        <v>41613</v>
      </c>
      <c r="J130" s="35">
        <f t="shared" si="16"/>
        <v>183</v>
      </c>
      <c r="K130" s="11" t="str">
        <f t="shared" si="17"/>
        <v>6 месяцев</v>
      </c>
    </row>
    <row r="131" spans="1:11" x14ac:dyDescent="0.25">
      <c r="A131" s="13" t="s">
        <v>11</v>
      </c>
      <c r="B131" s="13">
        <f t="shared" si="10"/>
        <v>18</v>
      </c>
      <c r="C131" s="15">
        <v>40734432</v>
      </c>
      <c r="D131" s="58">
        <v>41430</v>
      </c>
      <c r="E131" s="51" t="s">
        <v>121</v>
      </c>
      <c r="F131" s="43">
        <v>10</v>
      </c>
      <c r="G131" s="43">
        <v>466.10169491525426</v>
      </c>
      <c r="H131" s="49" t="s">
        <v>64</v>
      </c>
      <c r="I131" s="50">
        <v>41613</v>
      </c>
      <c r="J131" s="35">
        <f t="shared" si="16"/>
        <v>183</v>
      </c>
      <c r="K131" s="11" t="str">
        <f t="shared" si="17"/>
        <v>6 месяцев</v>
      </c>
    </row>
    <row r="132" spans="1:11" x14ac:dyDescent="0.25">
      <c r="A132" s="13" t="s">
        <v>11</v>
      </c>
      <c r="B132" s="13">
        <f t="shared" si="10"/>
        <v>19</v>
      </c>
      <c r="C132" s="15">
        <v>40737466</v>
      </c>
      <c r="D132" s="58">
        <v>41430</v>
      </c>
      <c r="E132" s="51" t="s">
        <v>121</v>
      </c>
      <c r="F132" s="43">
        <v>10</v>
      </c>
      <c r="G132" s="43">
        <v>466.10169491525426</v>
      </c>
      <c r="H132" s="49" t="s">
        <v>39</v>
      </c>
      <c r="I132" s="50">
        <v>41613</v>
      </c>
      <c r="J132" s="35">
        <f t="shared" si="16"/>
        <v>183</v>
      </c>
      <c r="K132" s="11" t="str">
        <f t="shared" si="17"/>
        <v>6 месяцев</v>
      </c>
    </row>
    <row r="133" spans="1:11" x14ac:dyDescent="0.25">
      <c r="A133" s="13" t="s">
        <v>11</v>
      </c>
      <c r="B133" s="13">
        <f t="shared" si="10"/>
        <v>20</v>
      </c>
      <c r="C133" s="15">
        <v>40737475</v>
      </c>
      <c r="D133" s="58">
        <v>41431</v>
      </c>
      <c r="E133" s="51" t="s">
        <v>121</v>
      </c>
      <c r="F133" s="43">
        <v>15</v>
      </c>
      <c r="G133" s="43">
        <v>466.10169491525426</v>
      </c>
      <c r="H133" s="49" t="s">
        <v>64</v>
      </c>
      <c r="I133" s="50">
        <v>41614</v>
      </c>
      <c r="J133" s="35">
        <f t="shared" si="16"/>
        <v>183</v>
      </c>
      <c r="K133" s="11" t="str">
        <f t="shared" si="17"/>
        <v>6 месяцев</v>
      </c>
    </row>
    <row r="134" spans="1:11" x14ac:dyDescent="0.25">
      <c r="A134" s="13" t="s">
        <v>11</v>
      </c>
      <c r="B134" s="13">
        <f t="shared" si="10"/>
        <v>21</v>
      </c>
      <c r="C134" s="15">
        <v>40737071</v>
      </c>
      <c r="D134" s="58">
        <v>41430</v>
      </c>
      <c r="E134" s="51" t="s">
        <v>121</v>
      </c>
      <c r="F134" s="43">
        <v>1.7</v>
      </c>
      <c r="G134" s="43">
        <v>466.10169491525426</v>
      </c>
      <c r="H134" s="49" t="s">
        <v>29</v>
      </c>
      <c r="I134" s="50">
        <v>41613</v>
      </c>
      <c r="J134" s="35">
        <f t="shared" si="16"/>
        <v>183</v>
      </c>
      <c r="K134" s="11" t="str">
        <f t="shared" si="17"/>
        <v>6 месяцев</v>
      </c>
    </row>
    <row r="135" spans="1:11" x14ac:dyDescent="0.25">
      <c r="A135" s="13" t="s">
        <v>11</v>
      </c>
      <c r="B135" s="13">
        <f t="shared" ref="B135:B198" si="18">B134+1</f>
        <v>22</v>
      </c>
      <c r="C135" s="15">
        <v>40737478</v>
      </c>
      <c r="D135" s="58">
        <v>41431</v>
      </c>
      <c r="E135" s="51" t="s">
        <v>121</v>
      </c>
      <c r="F135" s="43">
        <v>10</v>
      </c>
      <c r="G135" s="43">
        <v>466.10169491525426</v>
      </c>
      <c r="H135" s="49" t="s">
        <v>57</v>
      </c>
      <c r="I135" s="50">
        <v>41614</v>
      </c>
      <c r="J135" s="35">
        <f t="shared" si="16"/>
        <v>183</v>
      </c>
      <c r="K135" s="11" t="str">
        <f t="shared" si="17"/>
        <v>6 месяцев</v>
      </c>
    </row>
    <row r="136" spans="1:11" x14ac:dyDescent="0.25">
      <c r="A136" s="13" t="s">
        <v>11</v>
      </c>
      <c r="B136" s="13">
        <v>13</v>
      </c>
      <c r="C136" s="15">
        <v>40737643</v>
      </c>
      <c r="D136" s="58">
        <v>41431</v>
      </c>
      <c r="E136" s="51" t="s">
        <v>121</v>
      </c>
      <c r="F136" s="43">
        <v>10</v>
      </c>
      <c r="G136" s="43">
        <v>466.10169491525426</v>
      </c>
      <c r="H136" s="49" t="s">
        <v>64</v>
      </c>
      <c r="I136" s="50">
        <v>41614</v>
      </c>
      <c r="J136" s="35">
        <f t="shared" si="16"/>
        <v>183</v>
      </c>
      <c r="K136" s="11" t="str">
        <f t="shared" si="17"/>
        <v>6 месяцев</v>
      </c>
    </row>
    <row r="137" spans="1:11" x14ac:dyDescent="0.25">
      <c r="A137" s="13" t="s">
        <v>11</v>
      </c>
      <c r="B137" s="13">
        <f t="shared" ref="B137" si="19">B136+1</f>
        <v>14</v>
      </c>
      <c r="C137" s="15">
        <v>40738209</v>
      </c>
      <c r="D137" s="58">
        <v>41430</v>
      </c>
      <c r="E137" s="51" t="s">
        <v>121</v>
      </c>
      <c r="F137" s="43">
        <v>10</v>
      </c>
      <c r="G137" s="43">
        <v>466.10169491525426</v>
      </c>
      <c r="H137" s="49" t="s">
        <v>44</v>
      </c>
      <c r="I137" s="50">
        <v>41613</v>
      </c>
      <c r="J137" s="35">
        <f t="shared" si="16"/>
        <v>183</v>
      </c>
      <c r="K137" s="11" t="str">
        <f t="shared" si="17"/>
        <v>6 месяцев</v>
      </c>
    </row>
    <row r="138" spans="1:11" x14ac:dyDescent="0.25">
      <c r="A138" s="13" t="s">
        <v>11</v>
      </c>
      <c r="B138" s="13">
        <f t="shared" si="18"/>
        <v>15</v>
      </c>
      <c r="C138" s="15">
        <v>40738218</v>
      </c>
      <c r="D138" s="58">
        <v>41431</v>
      </c>
      <c r="E138" s="51" t="s">
        <v>121</v>
      </c>
      <c r="F138" s="43">
        <v>10</v>
      </c>
      <c r="G138" s="43">
        <v>466.10169491525426</v>
      </c>
      <c r="H138" s="49" t="s">
        <v>64</v>
      </c>
      <c r="I138" s="50">
        <v>41614</v>
      </c>
      <c r="J138" s="35">
        <f t="shared" si="16"/>
        <v>183</v>
      </c>
      <c r="K138" s="11" t="str">
        <f t="shared" si="17"/>
        <v>6 месяцев</v>
      </c>
    </row>
    <row r="139" spans="1:11" x14ac:dyDescent="0.25">
      <c r="A139" s="13" t="s">
        <v>11</v>
      </c>
      <c r="B139" s="13">
        <f t="shared" si="18"/>
        <v>16</v>
      </c>
      <c r="C139" s="15">
        <v>40741673</v>
      </c>
      <c r="D139" s="58">
        <v>41430</v>
      </c>
      <c r="E139" s="51" t="s">
        <v>121</v>
      </c>
      <c r="F139" s="43">
        <v>12</v>
      </c>
      <c r="G139" s="43">
        <v>466.10169491525426</v>
      </c>
      <c r="H139" s="49" t="s">
        <v>30</v>
      </c>
      <c r="I139" s="50">
        <v>41613</v>
      </c>
      <c r="J139" s="35">
        <f t="shared" si="16"/>
        <v>183</v>
      </c>
      <c r="K139" s="11" t="str">
        <f t="shared" si="17"/>
        <v>6 месяцев</v>
      </c>
    </row>
    <row r="140" spans="1:11" x14ac:dyDescent="0.25">
      <c r="A140" s="13" t="s">
        <v>11</v>
      </c>
      <c r="B140" s="13">
        <f t="shared" si="18"/>
        <v>17</v>
      </c>
      <c r="C140" s="15">
        <v>40739416</v>
      </c>
      <c r="D140" s="58">
        <v>41431</v>
      </c>
      <c r="E140" s="51" t="s">
        <v>121</v>
      </c>
      <c r="F140" s="43">
        <v>10</v>
      </c>
      <c r="G140" s="43">
        <v>466.10169491525426</v>
      </c>
      <c r="H140" s="49" t="s">
        <v>155</v>
      </c>
      <c r="I140" s="50">
        <v>41614</v>
      </c>
      <c r="J140" s="35">
        <f t="shared" si="16"/>
        <v>183</v>
      </c>
      <c r="K140" s="11" t="str">
        <f t="shared" si="17"/>
        <v>6 месяцев</v>
      </c>
    </row>
    <row r="141" spans="1:11" x14ac:dyDescent="0.25">
      <c r="A141" s="13" t="s">
        <v>11</v>
      </c>
      <c r="B141" s="13">
        <f t="shared" si="18"/>
        <v>18</v>
      </c>
      <c r="C141" s="15">
        <v>40740160</v>
      </c>
      <c r="D141" s="58">
        <v>41430</v>
      </c>
      <c r="E141" s="51" t="s">
        <v>121</v>
      </c>
      <c r="F141" s="43">
        <v>10</v>
      </c>
      <c r="G141" s="43">
        <v>466.10169491525426</v>
      </c>
      <c r="H141" s="49" t="s">
        <v>39</v>
      </c>
      <c r="I141" s="50">
        <v>41613</v>
      </c>
      <c r="J141" s="35">
        <f t="shared" si="16"/>
        <v>183</v>
      </c>
      <c r="K141" s="11" t="str">
        <f t="shared" si="17"/>
        <v>6 месяцев</v>
      </c>
    </row>
    <row r="142" spans="1:11" x14ac:dyDescent="0.25">
      <c r="A142" s="13" t="s">
        <v>11</v>
      </c>
      <c r="B142" s="13">
        <f t="shared" si="18"/>
        <v>19</v>
      </c>
      <c r="C142" s="15">
        <v>40739480</v>
      </c>
      <c r="D142" s="58">
        <v>41431</v>
      </c>
      <c r="E142" s="51" t="s">
        <v>121</v>
      </c>
      <c r="F142" s="43">
        <v>15</v>
      </c>
      <c r="G142" s="43">
        <v>466.10169491525426</v>
      </c>
      <c r="H142" s="49" t="s">
        <v>64</v>
      </c>
      <c r="I142" s="50">
        <v>41614</v>
      </c>
      <c r="J142" s="35">
        <f t="shared" si="16"/>
        <v>183</v>
      </c>
      <c r="K142" s="11" t="str">
        <f t="shared" si="17"/>
        <v>6 месяцев</v>
      </c>
    </row>
    <row r="143" spans="1:11" x14ac:dyDescent="0.25">
      <c r="A143" s="13" t="s">
        <v>11</v>
      </c>
      <c r="B143" s="13">
        <f t="shared" si="18"/>
        <v>20</v>
      </c>
      <c r="C143" s="15">
        <v>40739245</v>
      </c>
      <c r="D143" s="58">
        <v>41430</v>
      </c>
      <c r="E143" s="51" t="s">
        <v>121</v>
      </c>
      <c r="F143" s="43">
        <v>10</v>
      </c>
      <c r="G143" s="43">
        <v>466.10169491525426</v>
      </c>
      <c r="H143" s="49" t="s">
        <v>39</v>
      </c>
      <c r="I143" s="50">
        <v>41613</v>
      </c>
      <c r="J143" s="35">
        <f t="shared" si="16"/>
        <v>183</v>
      </c>
      <c r="K143" s="11" t="str">
        <f t="shared" si="17"/>
        <v>6 месяцев</v>
      </c>
    </row>
    <row r="144" spans="1:11" x14ac:dyDescent="0.25">
      <c r="A144" s="13" t="s">
        <v>11</v>
      </c>
      <c r="B144" s="13">
        <f t="shared" si="18"/>
        <v>21</v>
      </c>
      <c r="C144" s="15">
        <v>40739927</v>
      </c>
      <c r="D144" s="58">
        <v>41428</v>
      </c>
      <c r="E144" s="51" t="s">
        <v>121</v>
      </c>
      <c r="F144" s="43">
        <v>15</v>
      </c>
      <c r="G144" s="43">
        <v>466.10169491525426</v>
      </c>
      <c r="H144" s="49" t="s">
        <v>50</v>
      </c>
      <c r="I144" s="50">
        <v>41611</v>
      </c>
      <c r="J144" s="35">
        <f t="shared" si="16"/>
        <v>183</v>
      </c>
      <c r="K144" s="11" t="str">
        <f t="shared" si="17"/>
        <v>6 месяцев</v>
      </c>
    </row>
    <row r="145" spans="1:11" x14ac:dyDescent="0.25">
      <c r="A145" s="13" t="s">
        <v>11</v>
      </c>
      <c r="B145" s="13">
        <f t="shared" si="18"/>
        <v>22</v>
      </c>
      <c r="C145" s="15">
        <v>40739280</v>
      </c>
      <c r="D145" s="58">
        <v>41430</v>
      </c>
      <c r="E145" s="51" t="s">
        <v>121</v>
      </c>
      <c r="F145" s="43">
        <v>6.3</v>
      </c>
      <c r="G145" s="43">
        <v>466.10169491525426</v>
      </c>
      <c r="H145" s="49" t="s">
        <v>68</v>
      </c>
      <c r="I145" s="50">
        <v>41613</v>
      </c>
      <c r="J145" s="35">
        <f t="shared" si="16"/>
        <v>183</v>
      </c>
      <c r="K145" s="11" t="str">
        <f t="shared" si="17"/>
        <v>6 месяцев</v>
      </c>
    </row>
    <row r="146" spans="1:11" x14ac:dyDescent="0.25">
      <c r="A146" s="13" t="s">
        <v>11</v>
      </c>
      <c r="B146" s="13">
        <f t="shared" si="18"/>
        <v>23</v>
      </c>
      <c r="C146" s="15">
        <v>40739461</v>
      </c>
      <c r="D146" s="58">
        <v>41431</v>
      </c>
      <c r="E146" s="51" t="s">
        <v>121</v>
      </c>
      <c r="F146" s="43">
        <v>10</v>
      </c>
      <c r="G146" s="43">
        <v>466.10169491525426</v>
      </c>
      <c r="H146" s="49" t="s">
        <v>64</v>
      </c>
      <c r="I146" s="50">
        <v>41614</v>
      </c>
      <c r="J146" s="35">
        <f t="shared" si="16"/>
        <v>183</v>
      </c>
      <c r="K146" s="11" t="str">
        <f t="shared" si="17"/>
        <v>6 месяцев</v>
      </c>
    </row>
    <row r="147" spans="1:11" x14ac:dyDescent="0.25">
      <c r="A147" s="13" t="s">
        <v>11</v>
      </c>
      <c r="B147" s="13">
        <v>14</v>
      </c>
      <c r="C147" s="15">
        <v>40739512</v>
      </c>
      <c r="D147" s="58">
        <v>41431</v>
      </c>
      <c r="E147" s="51" t="s">
        <v>121</v>
      </c>
      <c r="F147" s="43">
        <v>10</v>
      </c>
      <c r="G147" s="43">
        <v>466.10169491525426</v>
      </c>
      <c r="H147" s="49" t="s">
        <v>64</v>
      </c>
      <c r="I147" s="50">
        <v>41614</v>
      </c>
      <c r="J147" s="35">
        <f t="shared" si="16"/>
        <v>183</v>
      </c>
      <c r="K147" s="11" t="str">
        <f t="shared" si="17"/>
        <v>6 месяцев</v>
      </c>
    </row>
    <row r="148" spans="1:11" x14ac:dyDescent="0.25">
      <c r="A148" s="13" t="s">
        <v>11</v>
      </c>
      <c r="B148" s="13">
        <f t="shared" ref="B148" si="20">B147+1</f>
        <v>15</v>
      </c>
      <c r="C148" s="15">
        <v>40739350</v>
      </c>
      <c r="D148" s="58">
        <v>41431</v>
      </c>
      <c r="E148" s="51" t="s">
        <v>121</v>
      </c>
      <c r="F148" s="43">
        <v>10</v>
      </c>
      <c r="G148" s="43">
        <v>466.10169491525426</v>
      </c>
      <c r="H148" s="49" t="s">
        <v>64</v>
      </c>
      <c r="I148" s="50">
        <v>41614</v>
      </c>
      <c r="J148" s="35">
        <f t="shared" si="16"/>
        <v>183</v>
      </c>
      <c r="K148" s="11" t="str">
        <f t="shared" si="17"/>
        <v>6 месяцев</v>
      </c>
    </row>
    <row r="149" spans="1:11" x14ac:dyDescent="0.25">
      <c r="A149" s="13" t="s">
        <v>11</v>
      </c>
      <c r="B149" s="13">
        <f t="shared" si="18"/>
        <v>16</v>
      </c>
      <c r="C149" s="15">
        <v>40740334</v>
      </c>
      <c r="D149" s="58">
        <v>41430</v>
      </c>
      <c r="E149" s="51" t="s">
        <v>121</v>
      </c>
      <c r="F149" s="43">
        <v>10</v>
      </c>
      <c r="G149" s="43">
        <v>466.10169491525426</v>
      </c>
      <c r="H149" s="49" t="s">
        <v>112</v>
      </c>
      <c r="I149" s="50">
        <v>41613</v>
      </c>
      <c r="J149" s="35">
        <f t="shared" si="16"/>
        <v>183</v>
      </c>
      <c r="K149" s="11" t="str">
        <f t="shared" si="17"/>
        <v>6 месяцев</v>
      </c>
    </row>
    <row r="150" spans="1:11" x14ac:dyDescent="0.25">
      <c r="A150" s="13" t="s">
        <v>11</v>
      </c>
      <c r="B150" s="13">
        <f t="shared" si="18"/>
        <v>17</v>
      </c>
      <c r="C150" s="15">
        <v>40743409</v>
      </c>
      <c r="D150" s="58">
        <v>41431</v>
      </c>
      <c r="E150" s="51" t="s">
        <v>121</v>
      </c>
      <c r="F150" s="43">
        <v>15</v>
      </c>
      <c r="G150" s="43">
        <v>466.10169491525426</v>
      </c>
      <c r="H150" s="49" t="s">
        <v>127</v>
      </c>
      <c r="I150" s="50">
        <v>41614</v>
      </c>
      <c r="J150" s="35">
        <f t="shared" si="16"/>
        <v>183</v>
      </c>
      <c r="K150" s="11" t="str">
        <f t="shared" si="17"/>
        <v>6 месяцев</v>
      </c>
    </row>
    <row r="151" spans="1:11" x14ac:dyDescent="0.25">
      <c r="A151" s="13" t="s">
        <v>11</v>
      </c>
      <c r="B151" s="13">
        <f t="shared" si="18"/>
        <v>18</v>
      </c>
      <c r="C151" s="15">
        <v>40740429</v>
      </c>
      <c r="D151" s="58">
        <v>41430</v>
      </c>
      <c r="E151" s="51" t="s">
        <v>121</v>
      </c>
      <c r="F151" s="43">
        <v>10</v>
      </c>
      <c r="G151" s="43">
        <v>466.10169491525426</v>
      </c>
      <c r="H151" s="49" t="s">
        <v>64</v>
      </c>
      <c r="I151" s="50">
        <v>41613</v>
      </c>
      <c r="J151" s="35">
        <f t="shared" si="16"/>
        <v>183</v>
      </c>
      <c r="K151" s="11" t="str">
        <f t="shared" si="17"/>
        <v>6 месяцев</v>
      </c>
    </row>
    <row r="152" spans="1:11" x14ac:dyDescent="0.25">
      <c r="A152" s="13" t="s">
        <v>11</v>
      </c>
      <c r="B152" s="13">
        <f t="shared" si="18"/>
        <v>19</v>
      </c>
      <c r="C152" s="15">
        <v>40740516</v>
      </c>
      <c r="D152" s="58">
        <v>41431</v>
      </c>
      <c r="E152" s="51" t="s">
        <v>121</v>
      </c>
      <c r="F152" s="43">
        <v>5</v>
      </c>
      <c r="G152" s="43">
        <v>466.10169491525426</v>
      </c>
      <c r="H152" s="49" t="s">
        <v>60</v>
      </c>
      <c r="I152" s="50">
        <v>41614</v>
      </c>
      <c r="J152" s="35">
        <f t="shared" si="16"/>
        <v>183</v>
      </c>
      <c r="K152" s="11" t="str">
        <f t="shared" si="17"/>
        <v>6 месяцев</v>
      </c>
    </row>
    <row r="153" spans="1:11" x14ac:dyDescent="0.25">
      <c r="A153" s="13" t="s">
        <v>11</v>
      </c>
      <c r="B153" s="13">
        <f t="shared" si="18"/>
        <v>20</v>
      </c>
      <c r="C153" s="15">
        <v>40732207</v>
      </c>
      <c r="D153" s="58">
        <v>41431</v>
      </c>
      <c r="E153" s="51" t="s">
        <v>121</v>
      </c>
      <c r="F153" s="43">
        <v>6.3</v>
      </c>
      <c r="G153" s="43">
        <v>466.10169491525426</v>
      </c>
      <c r="H153" s="49" t="s">
        <v>158</v>
      </c>
      <c r="I153" s="50">
        <v>41614</v>
      </c>
      <c r="J153" s="35">
        <f t="shared" si="16"/>
        <v>183</v>
      </c>
      <c r="K153" s="11" t="str">
        <f t="shared" si="17"/>
        <v>6 месяцев</v>
      </c>
    </row>
    <row r="154" spans="1:11" x14ac:dyDescent="0.25">
      <c r="A154" s="13" t="s">
        <v>11</v>
      </c>
      <c r="B154" s="13">
        <f t="shared" si="18"/>
        <v>21</v>
      </c>
      <c r="C154" s="15">
        <v>40732212</v>
      </c>
      <c r="D154" s="58">
        <v>41431</v>
      </c>
      <c r="E154" s="51" t="s">
        <v>121</v>
      </c>
      <c r="F154" s="43">
        <v>10</v>
      </c>
      <c r="G154" s="43">
        <v>466.10169491525426</v>
      </c>
      <c r="H154" s="49" t="s">
        <v>158</v>
      </c>
      <c r="I154" s="50">
        <v>41614</v>
      </c>
      <c r="J154" s="35">
        <f t="shared" si="16"/>
        <v>183</v>
      </c>
      <c r="K154" s="11" t="str">
        <f t="shared" si="17"/>
        <v>6 месяцев</v>
      </c>
    </row>
    <row r="155" spans="1:11" x14ac:dyDescent="0.25">
      <c r="A155" s="13" t="s">
        <v>11</v>
      </c>
      <c r="B155" s="13">
        <f t="shared" si="18"/>
        <v>22</v>
      </c>
      <c r="C155" s="15">
        <v>40738771</v>
      </c>
      <c r="D155" s="58">
        <v>41431</v>
      </c>
      <c r="E155" s="51" t="s">
        <v>121</v>
      </c>
      <c r="F155" s="43">
        <v>2.8</v>
      </c>
      <c r="G155" s="43">
        <v>466.10169491525426</v>
      </c>
      <c r="H155" s="49" t="s">
        <v>63</v>
      </c>
      <c r="I155" s="50">
        <v>41614</v>
      </c>
      <c r="J155" s="35">
        <f t="shared" si="16"/>
        <v>183</v>
      </c>
      <c r="K155" s="11" t="str">
        <f t="shared" si="17"/>
        <v>6 месяцев</v>
      </c>
    </row>
    <row r="156" spans="1:11" x14ac:dyDescent="0.25">
      <c r="A156" s="13" t="s">
        <v>11</v>
      </c>
      <c r="B156" s="13">
        <f t="shared" si="18"/>
        <v>23</v>
      </c>
      <c r="C156" s="15">
        <v>40735748</v>
      </c>
      <c r="D156" s="58">
        <v>41431</v>
      </c>
      <c r="E156" s="51" t="s">
        <v>121</v>
      </c>
      <c r="F156" s="43">
        <v>2.8</v>
      </c>
      <c r="G156" s="43">
        <v>466.10169491525426</v>
      </c>
      <c r="H156" s="49" t="s">
        <v>63</v>
      </c>
      <c r="I156" s="50">
        <v>41614</v>
      </c>
      <c r="J156" s="35">
        <f t="shared" si="16"/>
        <v>183</v>
      </c>
      <c r="K156" s="11" t="str">
        <f t="shared" si="17"/>
        <v>6 месяцев</v>
      </c>
    </row>
    <row r="157" spans="1:11" x14ac:dyDescent="0.25">
      <c r="A157" s="13" t="s">
        <v>11</v>
      </c>
      <c r="B157" s="13">
        <f t="shared" si="18"/>
        <v>24</v>
      </c>
      <c r="C157" s="15">
        <v>40734282</v>
      </c>
      <c r="D157" s="58">
        <v>41430</v>
      </c>
      <c r="E157" s="51" t="s">
        <v>121</v>
      </c>
      <c r="F157" s="43">
        <v>10</v>
      </c>
      <c r="G157" s="43">
        <v>466.10169491525426</v>
      </c>
      <c r="H157" s="49" t="s">
        <v>84</v>
      </c>
      <c r="I157" s="50">
        <v>41613</v>
      </c>
      <c r="J157" s="35">
        <f t="shared" si="16"/>
        <v>183</v>
      </c>
      <c r="K157" s="11" t="str">
        <f t="shared" si="17"/>
        <v>6 месяцев</v>
      </c>
    </row>
    <row r="158" spans="1:11" x14ac:dyDescent="0.25">
      <c r="A158" s="13" t="s">
        <v>11</v>
      </c>
      <c r="B158" s="13">
        <v>15</v>
      </c>
      <c r="C158" s="15">
        <v>40738804</v>
      </c>
      <c r="D158" s="58">
        <v>41428</v>
      </c>
      <c r="E158" s="51" t="s">
        <v>121</v>
      </c>
      <c r="F158" s="43">
        <v>15</v>
      </c>
      <c r="G158" s="43">
        <v>466.10169491525426</v>
      </c>
      <c r="H158" s="49" t="s">
        <v>66</v>
      </c>
      <c r="I158" s="50">
        <v>41611</v>
      </c>
      <c r="J158" s="35">
        <f t="shared" si="16"/>
        <v>183</v>
      </c>
      <c r="K158" s="11" t="str">
        <f t="shared" si="17"/>
        <v>6 месяцев</v>
      </c>
    </row>
    <row r="159" spans="1:11" x14ac:dyDescent="0.25">
      <c r="A159" s="13" t="s">
        <v>11</v>
      </c>
      <c r="B159" s="13">
        <f t="shared" ref="B159" si="21">B158+1</f>
        <v>16</v>
      </c>
      <c r="C159" s="15">
        <v>40736947</v>
      </c>
      <c r="D159" s="58">
        <v>41430</v>
      </c>
      <c r="E159" s="51" t="s">
        <v>121</v>
      </c>
      <c r="F159" s="43">
        <v>3</v>
      </c>
      <c r="G159" s="43">
        <v>466.10169491525426</v>
      </c>
      <c r="H159" s="49" t="s">
        <v>147</v>
      </c>
      <c r="I159" s="50">
        <v>41613</v>
      </c>
      <c r="J159" s="35">
        <f t="shared" si="16"/>
        <v>183</v>
      </c>
      <c r="K159" s="11" t="str">
        <f t="shared" si="17"/>
        <v>6 месяцев</v>
      </c>
    </row>
    <row r="160" spans="1:11" x14ac:dyDescent="0.25">
      <c r="A160" s="13" t="s">
        <v>11</v>
      </c>
      <c r="B160" s="13">
        <f t="shared" si="18"/>
        <v>17</v>
      </c>
      <c r="C160" s="15">
        <v>40738009</v>
      </c>
      <c r="D160" s="58">
        <v>41430</v>
      </c>
      <c r="E160" s="51" t="s">
        <v>121</v>
      </c>
      <c r="F160" s="43">
        <v>10</v>
      </c>
      <c r="G160" s="43">
        <v>466.10169491525426</v>
      </c>
      <c r="H160" s="49" t="s">
        <v>158</v>
      </c>
      <c r="I160" s="50">
        <v>41613</v>
      </c>
      <c r="J160" s="35">
        <f t="shared" si="16"/>
        <v>183</v>
      </c>
      <c r="K160" s="11" t="str">
        <f t="shared" si="17"/>
        <v>6 месяцев</v>
      </c>
    </row>
    <row r="161" spans="1:11" x14ac:dyDescent="0.25">
      <c r="A161" s="13" t="s">
        <v>11</v>
      </c>
      <c r="B161" s="13">
        <f t="shared" si="18"/>
        <v>18</v>
      </c>
      <c r="C161" s="15">
        <v>40740484</v>
      </c>
      <c r="D161" s="58">
        <v>41431</v>
      </c>
      <c r="E161" s="51" t="s">
        <v>121</v>
      </c>
      <c r="F161" s="43">
        <v>15</v>
      </c>
      <c r="G161" s="43">
        <v>466.10169491525426</v>
      </c>
      <c r="H161" s="49" t="s">
        <v>21</v>
      </c>
      <c r="I161" s="50">
        <v>41614</v>
      </c>
      <c r="J161" s="35">
        <f t="shared" si="16"/>
        <v>183</v>
      </c>
      <c r="K161" s="11" t="str">
        <f t="shared" si="17"/>
        <v>6 месяцев</v>
      </c>
    </row>
    <row r="162" spans="1:11" x14ac:dyDescent="0.25">
      <c r="A162" s="13" t="s">
        <v>11</v>
      </c>
      <c r="B162" s="13">
        <f t="shared" si="18"/>
        <v>19</v>
      </c>
      <c r="C162" s="15">
        <v>40740461</v>
      </c>
      <c r="D162" s="58">
        <v>41431</v>
      </c>
      <c r="E162" s="51" t="s">
        <v>121</v>
      </c>
      <c r="F162" s="43">
        <v>15</v>
      </c>
      <c r="G162" s="43">
        <v>466.10169491525426</v>
      </c>
      <c r="H162" s="49" t="s">
        <v>139</v>
      </c>
      <c r="I162" s="50">
        <v>41614</v>
      </c>
      <c r="J162" s="35">
        <f t="shared" si="16"/>
        <v>183</v>
      </c>
      <c r="K162" s="11" t="str">
        <f t="shared" si="17"/>
        <v>6 месяцев</v>
      </c>
    </row>
    <row r="163" spans="1:11" x14ac:dyDescent="0.25">
      <c r="A163" s="13" t="s">
        <v>11</v>
      </c>
      <c r="B163" s="13">
        <f t="shared" si="18"/>
        <v>20</v>
      </c>
      <c r="C163" s="15">
        <v>40737949</v>
      </c>
      <c r="D163" s="58">
        <v>41431</v>
      </c>
      <c r="E163" s="51" t="s">
        <v>121</v>
      </c>
      <c r="F163" s="43">
        <v>8</v>
      </c>
      <c r="G163" s="43">
        <v>466.10169491525426</v>
      </c>
      <c r="H163" s="49" t="s">
        <v>133</v>
      </c>
      <c r="I163" s="50">
        <v>41614</v>
      </c>
      <c r="J163" s="35">
        <f t="shared" si="16"/>
        <v>183</v>
      </c>
      <c r="K163" s="11" t="str">
        <f t="shared" si="17"/>
        <v>6 месяцев</v>
      </c>
    </row>
    <row r="164" spans="1:11" x14ac:dyDescent="0.25">
      <c r="A164" s="13" t="s">
        <v>11</v>
      </c>
      <c r="B164" s="13">
        <f t="shared" si="18"/>
        <v>21</v>
      </c>
      <c r="C164" s="15">
        <v>40738668</v>
      </c>
      <c r="D164" s="58">
        <v>41431</v>
      </c>
      <c r="E164" s="51" t="s">
        <v>121</v>
      </c>
      <c r="F164" s="43">
        <v>8</v>
      </c>
      <c r="G164" s="43">
        <v>466.10169491525426</v>
      </c>
      <c r="H164" s="49" t="s">
        <v>74</v>
      </c>
      <c r="I164" s="50">
        <v>41614</v>
      </c>
      <c r="J164" s="35">
        <f t="shared" si="16"/>
        <v>183</v>
      </c>
      <c r="K164" s="11" t="str">
        <f t="shared" si="17"/>
        <v>6 месяцев</v>
      </c>
    </row>
    <row r="165" spans="1:11" x14ac:dyDescent="0.25">
      <c r="A165" s="13" t="s">
        <v>11</v>
      </c>
      <c r="B165" s="13">
        <f t="shared" si="18"/>
        <v>22</v>
      </c>
      <c r="C165" s="15">
        <v>40738760</v>
      </c>
      <c r="D165" s="58">
        <v>41431</v>
      </c>
      <c r="E165" s="51" t="s">
        <v>121</v>
      </c>
      <c r="F165" s="43">
        <v>8</v>
      </c>
      <c r="G165" s="43">
        <v>466.10169491525426</v>
      </c>
      <c r="H165" s="49" t="s">
        <v>74</v>
      </c>
      <c r="I165" s="50">
        <v>41614</v>
      </c>
      <c r="J165" s="35">
        <f t="shared" si="16"/>
        <v>183</v>
      </c>
      <c r="K165" s="11" t="str">
        <f t="shared" si="17"/>
        <v>6 месяцев</v>
      </c>
    </row>
    <row r="166" spans="1:11" x14ac:dyDescent="0.25">
      <c r="A166" s="13" t="s">
        <v>11</v>
      </c>
      <c r="B166" s="13">
        <f t="shared" si="18"/>
        <v>23</v>
      </c>
      <c r="C166" s="15">
        <v>40739842</v>
      </c>
      <c r="D166" s="58">
        <v>41431</v>
      </c>
      <c r="E166" s="51" t="s">
        <v>121</v>
      </c>
      <c r="F166" s="43">
        <v>3</v>
      </c>
      <c r="G166" s="43">
        <v>466.10169491525426</v>
      </c>
      <c r="H166" s="49" t="s">
        <v>147</v>
      </c>
      <c r="I166" s="50">
        <v>41614</v>
      </c>
      <c r="J166" s="35">
        <f t="shared" si="16"/>
        <v>183</v>
      </c>
      <c r="K166" s="11" t="str">
        <f t="shared" si="17"/>
        <v>6 месяцев</v>
      </c>
    </row>
    <row r="167" spans="1:11" x14ac:dyDescent="0.25">
      <c r="A167" s="13" t="s">
        <v>11</v>
      </c>
      <c r="B167" s="13">
        <f t="shared" si="18"/>
        <v>24</v>
      </c>
      <c r="C167" s="15">
        <v>40742700</v>
      </c>
      <c r="D167" s="58">
        <v>41432</v>
      </c>
      <c r="E167" s="51" t="s">
        <v>121</v>
      </c>
      <c r="F167" s="43">
        <v>8</v>
      </c>
      <c r="G167" s="43">
        <v>466.10169491525426</v>
      </c>
      <c r="H167" s="49" t="s">
        <v>24</v>
      </c>
      <c r="I167" s="50">
        <v>41614</v>
      </c>
      <c r="J167" s="35">
        <f t="shared" si="16"/>
        <v>182</v>
      </c>
      <c r="K167" s="11" t="str">
        <f t="shared" si="17"/>
        <v>6 месяцев</v>
      </c>
    </row>
    <row r="168" spans="1:11" x14ac:dyDescent="0.25">
      <c r="A168" s="13" t="s">
        <v>11</v>
      </c>
      <c r="B168" s="13">
        <f t="shared" si="18"/>
        <v>25</v>
      </c>
      <c r="C168" s="15">
        <v>40742290</v>
      </c>
      <c r="D168" s="58">
        <v>41431</v>
      </c>
      <c r="E168" s="51" t="s">
        <v>121</v>
      </c>
      <c r="F168" s="43">
        <v>10</v>
      </c>
      <c r="G168" s="43">
        <v>466.10169491525426</v>
      </c>
      <c r="H168" s="49" t="s">
        <v>114</v>
      </c>
      <c r="I168" s="50">
        <v>41614</v>
      </c>
      <c r="J168" s="35">
        <f t="shared" si="16"/>
        <v>183</v>
      </c>
      <c r="K168" s="11" t="str">
        <f t="shared" si="17"/>
        <v>6 месяцев</v>
      </c>
    </row>
    <row r="169" spans="1:11" x14ac:dyDescent="0.25">
      <c r="A169" s="13" t="s">
        <v>11</v>
      </c>
      <c r="B169" s="13">
        <v>16</v>
      </c>
      <c r="C169" s="15">
        <v>40742954</v>
      </c>
      <c r="D169" s="58">
        <v>41431</v>
      </c>
      <c r="E169" s="51" t="s">
        <v>121</v>
      </c>
      <c r="F169" s="43">
        <v>10</v>
      </c>
      <c r="G169" s="43">
        <v>466.10169491525426</v>
      </c>
      <c r="H169" s="49" t="s">
        <v>37</v>
      </c>
      <c r="I169" s="50">
        <v>41614</v>
      </c>
      <c r="J169" s="35">
        <f t="shared" si="16"/>
        <v>183</v>
      </c>
      <c r="K169" s="11" t="str">
        <f t="shared" si="17"/>
        <v>6 месяцев</v>
      </c>
    </row>
    <row r="170" spans="1:11" x14ac:dyDescent="0.25">
      <c r="A170" s="13" t="s">
        <v>11</v>
      </c>
      <c r="B170" s="13">
        <f t="shared" ref="B170" si="22">B169+1</f>
        <v>17</v>
      </c>
      <c r="C170" s="15">
        <v>40743165</v>
      </c>
      <c r="D170" s="58">
        <v>41431</v>
      </c>
      <c r="E170" s="51" t="s">
        <v>121</v>
      </c>
      <c r="F170" s="43">
        <v>10</v>
      </c>
      <c r="G170" s="43">
        <v>466.10169491525426</v>
      </c>
      <c r="H170" s="49" t="s">
        <v>25</v>
      </c>
      <c r="I170" s="50">
        <v>41614</v>
      </c>
      <c r="J170" s="35">
        <f t="shared" si="16"/>
        <v>183</v>
      </c>
      <c r="K170" s="11" t="str">
        <f t="shared" si="17"/>
        <v>6 месяцев</v>
      </c>
    </row>
    <row r="171" spans="1:11" x14ac:dyDescent="0.25">
      <c r="A171" s="13" t="s">
        <v>11</v>
      </c>
      <c r="B171" s="13">
        <f t="shared" si="18"/>
        <v>18</v>
      </c>
      <c r="C171" s="15">
        <v>40739564</v>
      </c>
      <c r="D171" s="58">
        <v>41432</v>
      </c>
      <c r="E171" s="51" t="s">
        <v>121</v>
      </c>
      <c r="F171" s="43">
        <v>10</v>
      </c>
      <c r="G171" s="43">
        <v>466.10169491525426</v>
      </c>
      <c r="H171" s="49" t="s">
        <v>76</v>
      </c>
      <c r="I171" s="50">
        <v>41615</v>
      </c>
      <c r="J171" s="35">
        <f t="shared" si="16"/>
        <v>183</v>
      </c>
      <c r="K171" s="11" t="str">
        <f t="shared" si="17"/>
        <v>6 месяцев</v>
      </c>
    </row>
    <row r="172" spans="1:11" x14ac:dyDescent="0.25">
      <c r="A172" s="13" t="s">
        <v>11</v>
      </c>
      <c r="B172" s="13">
        <f t="shared" si="18"/>
        <v>19</v>
      </c>
      <c r="C172" s="15">
        <v>40739538</v>
      </c>
      <c r="D172" s="58">
        <v>41432</v>
      </c>
      <c r="E172" s="51" t="s">
        <v>121</v>
      </c>
      <c r="F172" s="43">
        <v>10</v>
      </c>
      <c r="G172" s="43">
        <v>466.10169491525426</v>
      </c>
      <c r="H172" s="49" t="s">
        <v>64</v>
      </c>
      <c r="I172" s="50">
        <v>41615</v>
      </c>
      <c r="J172" s="35">
        <f t="shared" si="16"/>
        <v>183</v>
      </c>
      <c r="K172" s="11" t="str">
        <f t="shared" si="17"/>
        <v>6 месяцев</v>
      </c>
    </row>
    <row r="173" spans="1:11" x14ac:dyDescent="0.25">
      <c r="A173" s="13" t="s">
        <v>11</v>
      </c>
      <c r="B173" s="13">
        <f t="shared" si="18"/>
        <v>20</v>
      </c>
      <c r="C173" s="15">
        <v>40739070</v>
      </c>
      <c r="D173" s="58">
        <v>41432</v>
      </c>
      <c r="E173" s="51" t="s">
        <v>121</v>
      </c>
      <c r="F173" s="43">
        <v>10</v>
      </c>
      <c r="G173" s="43">
        <v>466.10169491525426</v>
      </c>
      <c r="H173" s="49" t="s">
        <v>64</v>
      </c>
      <c r="I173" s="50">
        <v>41615</v>
      </c>
      <c r="J173" s="35">
        <f t="shared" si="16"/>
        <v>183</v>
      </c>
      <c r="K173" s="11" t="str">
        <f t="shared" si="17"/>
        <v>6 месяцев</v>
      </c>
    </row>
    <row r="174" spans="1:11" x14ac:dyDescent="0.25">
      <c r="A174" s="13" t="s">
        <v>11</v>
      </c>
      <c r="B174" s="13">
        <f t="shared" si="18"/>
        <v>21</v>
      </c>
      <c r="C174" s="15">
        <v>40737189</v>
      </c>
      <c r="D174" s="58">
        <v>41432</v>
      </c>
      <c r="E174" s="51" t="s">
        <v>121</v>
      </c>
      <c r="F174" s="43">
        <v>10</v>
      </c>
      <c r="G174" s="43">
        <v>466.10169491525426</v>
      </c>
      <c r="H174" s="49" t="s">
        <v>68</v>
      </c>
      <c r="I174" s="50">
        <v>41615</v>
      </c>
      <c r="J174" s="35">
        <f t="shared" si="16"/>
        <v>183</v>
      </c>
      <c r="K174" s="11" t="str">
        <f t="shared" si="17"/>
        <v>6 месяцев</v>
      </c>
    </row>
    <row r="175" spans="1:11" x14ac:dyDescent="0.25">
      <c r="A175" s="13" t="s">
        <v>11</v>
      </c>
      <c r="B175" s="13">
        <f t="shared" si="18"/>
        <v>22</v>
      </c>
      <c r="C175" s="15">
        <v>40739336</v>
      </c>
      <c r="D175" s="58">
        <v>41432</v>
      </c>
      <c r="E175" s="51" t="s">
        <v>121</v>
      </c>
      <c r="F175" s="43">
        <v>10</v>
      </c>
      <c r="G175" s="43">
        <v>466.10169491525426</v>
      </c>
      <c r="H175" s="49" t="s">
        <v>64</v>
      </c>
      <c r="I175" s="50">
        <v>41615</v>
      </c>
      <c r="J175" s="35">
        <f t="shared" si="16"/>
        <v>183</v>
      </c>
      <c r="K175" s="11" t="str">
        <f t="shared" si="17"/>
        <v>6 месяцев</v>
      </c>
    </row>
    <row r="176" spans="1:11" x14ac:dyDescent="0.25">
      <c r="A176" s="13" t="s">
        <v>11</v>
      </c>
      <c r="B176" s="13">
        <f t="shared" si="18"/>
        <v>23</v>
      </c>
      <c r="C176" s="15">
        <v>40737277</v>
      </c>
      <c r="D176" s="58">
        <v>41428</v>
      </c>
      <c r="E176" s="51" t="s">
        <v>121</v>
      </c>
      <c r="F176" s="43">
        <v>14</v>
      </c>
      <c r="G176" s="43">
        <v>466.10169491525426</v>
      </c>
      <c r="H176" s="49" t="s">
        <v>56</v>
      </c>
      <c r="I176" s="50">
        <v>41611</v>
      </c>
      <c r="J176" s="35">
        <f t="shared" si="16"/>
        <v>183</v>
      </c>
      <c r="K176" s="11" t="str">
        <f t="shared" si="17"/>
        <v>6 месяцев</v>
      </c>
    </row>
    <row r="177" spans="1:11" x14ac:dyDescent="0.25">
      <c r="A177" s="13" t="s">
        <v>11</v>
      </c>
      <c r="B177" s="13">
        <f t="shared" si="18"/>
        <v>24</v>
      </c>
      <c r="C177" s="15">
        <v>40739957</v>
      </c>
      <c r="D177" s="58">
        <v>41432</v>
      </c>
      <c r="E177" s="51" t="s">
        <v>121</v>
      </c>
      <c r="F177" s="43">
        <v>10</v>
      </c>
      <c r="G177" s="43">
        <v>466.10169491525426</v>
      </c>
      <c r="H177" s="49" t="s">
        <v>68</v>
      </c>
      <c r="I177" s="50">
        <v>41615</v>
      </c>
      <c r="J177" s="35">
        <f t="shared" si="16"/>
        <v>183</v>
      </c>
      <c r="K177" s="11" t="str">
        <f t="shared" si="17"/>
        <v>6 месяцев</v>
      </c>
    </row>
    <row r="178" spans="1:11" x14ac:dyDescent="0.25">
      <c r="A178" s="13" t="s">
        <v>11</v>
      </c>
      <c r="B178" s="13">
        <f t="shared" si="18"/>
        <v>25</v>
      </c>
      <c r="C178" s="15">
        <v>40739884</v>
      </c>
      <c r="D178" s="58">
        <v>41432</v>
      </c>
      <c r="E178" s="51" t="s">
        <v>121</v>
      </c>
      <c r="F178" s="43">
        <v>10</v>
      </c>
      <c r="G178" s="43">
        <v>466.10169491525426</v>
      </c>
      <c r="H178" s="49" t="s">
        <v>44</v>
      </c>
      <c r="I178" s="50">
        <v>41615</v>
      </c>
      <c r="J178" s="35">
        <f t="shared" si="16"/>
        <v>183</v>
      </c>
      <c r="K178" s="11" t="str">
        <f t="shared" si="17"/>
        <v>6 месяцев</v>
      </c>
    </row>
    <row r="179" spans="1:11" x14ac:dyDescent="0.25">
      <c r="A179" s="13" t="s">
        <v>11</v>
      </c>
      <c r="B179" s="13">
        <f t="shared" si="18"/>
        <v>26</v>
      </c>
      <c r="C179" s="15">
        <v>40739841</v>
      </c>
      <c r="D179" s="58">
        <v>41432</v>
      </c>
      <c r="E179" s="51" t="s">
        <v>121</v>
      </c>
      <c r="F179" s="43">
        <v>10</v>
      </c>
      <c r="G179" s="43">
        <v>466.10169491525426</v>
      </c>
      <c r="H179" s="49" t="s">
        <v>39</v>
      </c>
      <c r="I179" s="50">
        <v>41615</v>
      </c>
      <c r="J179" s="35">
        <f t="shared" si="16"/>
        <v>183</v>
      </c>
      <c r="K179" s="11" t="str">
        <f t="shared" si="17"/>
        <v>6 месяцев</v>
      </c>
    </row>
    <row r="180" spans="1:11" x14ac:dyDescent="0.25">
      <c r="A180" s="13" t="s">
        <v>11</v>
      </c>
      <c r="B180" s="13">
        <v>17</v>
      </c>
      <c r="C180" s="15">
        <v>40739977</v>
      </c>
      <c r="D180" s="58">
        <v>41432</v>
      </c>
      <c r="E180" s="51" t="s">
        <v>121</v>
      </c>
      <c r="F180" s="43">
        <v>10</v>
      </c>
      <c r="G180" s="43">
        <v>466.10169491525426</v>
      </c>
      <c r="H180" s="49" t="s">
        <v>64</v>
      </c>
      <c r="I180" s="50">
        <v>41615</v>
      </c>
      <c r="J180" s="35">
        <f t="shared" si="16"/>
        <v>183</v>
      </c>
      <c r="K180" s="11" t="str">
        <f t="shared" si="17"/>
        <v>6 месяцев</v>
      </c>
    </row>
    <row r="181" spans="1:11" x14ac:dyDescent="0.25">
      <c r="A181" s="13" t="s">
        <v>11</v>
      </c>
      <c r="B181" s="13">
        <f t="shared" ref="B181" si="23">B180+1</f>
        <v>18</v>
      </c>
      <c r="C181" s="15">
        <v>40740261</v>
      </c>
      <c r="D181" s="58">
        <v>41432</v>
      </c>
      <c r="E181" s="51" t="s">
        <v>121</v>
      </c>
      <c r="F181" s="43">
        <v>10</v>
      </c>
      <c r="G181" s="43">
        <v>466.10169491525426</v>
      </c>
      <c r="H181" s="49" t="s">
        <v>64</v>
      </c>
      <c r="I181" s="50">
        <v>41615</v>
      </c>
      <c r="J181" s="35">
        <f t="shared" si="16"/>
        <v>183</v>
      </c>
      <c r="K181" s="11" t="str">
        <f t="shared" si="17"/>
        <v>6 месяцев</v>
      </c>
    </row>
    <row r="182" spans="1:11" x14ac:dyDescent="0.25">
      <c r="A182" s="13" t="s">
        <v>11</v>
      </c>
      <c r="B182" s="13">
        <f t="shared" si="18"/>
        <v>19</v>
      </c>
      <c r="C182" s="15">
        <v>40739026</v>
      </c>
      <c r="D182" s="58">
        <v>41432</v>
      </c>
      <c r="E182" s="51" t="s">
        <v>121</v>
      </c>
      <c r="F182" s="43">
        <v>10</v>
      </c>
      <c r="G182" s="43">
        <v>466.10169491525426</v>
      </c>
      <c r="H182" s="49" t="s">
        <v>64</v>
      </c>
      <c r="I182" s="50">
        <v>41615</v>
      </c>
      <c r="J182" s="35">
        <f t="shared" si="16"/>
        <v>183</v>
      </c>
      <c r="K182" s="11" t="str">
        <f t="shared" si="17"/>
        <v>6 месяцев</v>
      </c>
    </row>
    <row r="183" spans="1:11" x14ac:dyDescent="0.25">
      <c r="A183" s="13" t="s">
        <v>11</v>
      </c>
      <c r="B183" s="13">
        <f t="shared" si="18"/>
        <v>20</v>
      </c>
      <c r="C183" s="15">
        <v>40740498</v>
      </c>
      <c r="D183" s="58">
        <v>41432</v>
      </c>
      <c r="E183" s="51" t="s">
        <v>121</v>
      </c>
      <c r="F183" s="43">
        <v>10</v>
      </c>
      <c r="G183" s="43">
        <v>466.10169491525426</v>
      </c>
      <c r="H183" s="49" t="s">
        <v>27</v>
      </c>
      <c r="I183" s="50">
        <v>41615</v>
      </c>
      <c r="J183" s="35">
        <f t="shared" si="16"/>
        <v>183</v>
      </c>
      <c r="K183" s="11" t="str">
        <f t="shared" si="17"/>
        <v>6 месяцев</v>
      </c>
    </row>
    <row r="184" spans="1:11" x14ac:dyDescent="0.25">
      <c r="A184" s="13" t="s">
        <v>11</v>
      </c>
      <c r="B184" s="13">
        <f t="shared" si="18"/>
        <v>21</v>
      </c>
      <c r="C184" s="15">
        <v>40740585</v>
      </c>
      <c r="D184" s="58">
        <v>41432</v>
      </c>
      <c r="E184" s="51" t="s">
        <v>121</v>
      </c>
      <c r="F184" s="43">
        <v>10</v>
      </c>
      <c r="G184" s="43">
        <v>466.10169491525426</v>
      </c>
      <c r="H184" s="49" t="s">
        <v>64</v>
      </c>
      <c r="I184" s="50">
        <v>41615</v>
      </c>
      <c r="J184" s="35">
        <f t="shared" si="16"/>
        <v>183</v>
      </c>
      <c r="K184" s="11" t="str">
        <f t="shared" si="17"/>
        <v>6 месяцев</v>
      </c>
    </row>
    <row r="185" spans="1:11" x14ac:dyDescent="0.25">
      <c r="A185" s="13" t="s">
        <v>11</v>
      </c>
      <c r="B185" s="13">
        <f t="shared" si="18"/>
        <v>22</v>
      </c>
      <c r="C185" s="15">
        <v>40743048</v>
      </c>
      <c r="D185" s="58">
        <v>41432</v>
      </c>
      <c r="E185" s="51" t="s">
        <v>121</v>
      </c>
      <c r="F185" s="43">
        <v>8</v>
      </c>
      <c r="G185" s="43">
        <v>466.10169491525426</v>
      </c>
      <c r="H185" s="49" t="s">
        <v>74</v>
      </c>
      <c r="I185" s="50">
        <v>41615</v>
      </c>
      <c r="J185" s="35">
        <f t="shared" si="16"/>
        <v>183</v>
      </c>
      <c r="K185" s="11" t="str">
        <f t="shared" si="17"/>
        <v>6 месяцев</v>
      </c>
    </row>
    <row r="186" spans="1:11" x14ac:dyDescent="0.25">
      <c r="A186" s="13" t="s">
        <v>11</v>
      </c>
      <c r="B186" s="13">
        <f t="shared" si="18"/>
        <v>23</v>
      </c>
      <c r="C186" s="15">
        <v>40742534</v>
      </c>
      <c r="D186" s="58">
        <v>41432</v>
      </c>
      <c r="E186" s="51" t="s">
        <v>121</v>
      </c>
      <c r="F186" s="43">
        <v>8</v>
      </c>
      <c r="G186" s="43">
        <v>466.10169491525426</v>
      </c>
      <c r="H186" s="49" t="s">
        <v>24</v>
      </c>
      <c r="I186" s="50">
        <v>41615</v>
      </c>
      <c r="J186" s="35">
        <f t="shared" si="16"/>
        <v>183</v>
      </c>
      <c r="K186" s="11" t="str">
        <f t="shared" si="17"/>
        <v>6 месяцев</v>
      </c>
    </row>
    <row r="187" spans="1:11" x14ac:dyDescent="0.25">
      <c r="A187" s="13" t="s">
        <v>11</v>
      </c>
      <c r="B187" s="13">
        <f t="shared" si="18"/>
        <v>24</v>
      </c>
      <c r="C187" s="15">
        <v>40742453</v>
      </c>
      <c r="D187" s="58">
        <v>41432</v>
      </c>
      <c r="E187" s="51" t="s">
        <v>121</v>
      </c>
      <c r="F187" s="43">
        <v>8</v>
      </c>
      <c r="G187" s="43">
        <v>466.10169491525426</v>
      </c>
      <c r="H187" s="49" t="s">
        <v>33</v>
      </c>
      <c r="I187" s="50">
        <v>41615</v>
      </c>
      <c r="J187" s="35">
        <f t="shared" si="16"/>
        <v>183</v>
      </c>
      <c r="K187" s="11" t="str">
        <f t="shared" si="17"/>
        <v>6 месяцев</v>
      </c>
    </row>
    <row r="188" spans="1:11" x14ac:dyDescent="0.25">
      <c r="A188" s="13" t="s">
        <v>11</v>
      </c>
      <c r="B188" s="13">
        <f t="shared" si="18"/>
        <v>25</v>
      </c>
      <c r="C188" s="15">
        <v>40743478</v>
      </c>
      <c r="D188" s="58">
        <v>41432</v>
      </c>
      <c r="E188" s="51" t="s">
        <v>121</v>
      </c>
      <c r="F188" s="43">
        <v>9</v>
      </c>
      <c r="G188" s="43">
        <v>466.10169491525426</v>
      </c>
      <c r="H188" s="49" t="s">
        <v>154</v>
      </c>
      <c r="I188" s="50">
        <v>41615</v>
      </c>
      <c r="J188" s="35">
        <f t="shared" si="16"/>
        <v>183</v>
      </c>
      <c r="K188" s="11" t="str">
        <f t="shared" si="17"/>
        <v>6 месяцев</v>
      </c>
    </row>
    <row r="189" spans="1:11" x14ac:dyDescent="0.25">
      <c r="A189" s="13" t="s">
        <v>11</v>
      </c>
      <c r="B189" s="13">
        <f t="shared" si="18"/>
        <v>26</v>
      </c>
      <c r="C189" s="15">
        <v>40743536</v>
      </c>
      <c r="D189" s="58">
        <v>41432</v>
      </c>
      <c r="E189" s="51" t="s">
        <v>121</v>
      </c>
      <c r="F189" s="43">
        <v>9</v>
      </c>
      <c r="G189" s="43">
        <v>466.10169491525426</v>
      </c>
      <c r="H189" s="49" t="s">
        <v>22</v>
      </c>
      <c r="I189" s="50">
        <v>41615</v>
      </c>
      <c r="J189" s="35">
        <f t="shared" si="16"/>
        <v>183</v>
      </c>
      <c r="K189" s="11" t="str">
        <f t="shared" si="17"/>
        <v>6 месяцев</v>
      </c>
    </row>
    <row r="190" spans="1:11" x14ac:dyDescent="0.25">
      <c r="A190" s="13" t="s">
        <v>11</v>
      </c>
      <c r="B190" s="13">
        <f t="shared" si="18"/>
        <v>27</v>
      </c>
      <c r="C190" s="15">
        <v>40737545</v>
      </c>
      <c r="D190" s="58">
        <v>41432</v>
      </c>
      <c r="E190" s="51" t="s">
        <v>121</v>
      </c>
      <c r="F190" s="43">
        <v>15</v>
      </c>
      <c r="G190" s="43">
        <v>466.10169491525426</v>
      </c>
      <c r="H190" s="49" t="s">
        <v>64</v>
      </c>
      <c r="I190" s="50">
        <v>41615</v>
      </c>
      <c r="J190" s="35">
        <f t="shared" si="16"/>
        <v>183</v>
      </c>
      <c r="K190" s="11" t="str">
        <f t="shared" si="17"/>
        <v>6 месяцев</v>
      </c>
    </row>
    <row r="191" spans="1:11" x14ac:dyDescent="0.25">
      <c r="A191" s="13" t="s">
        <v>11</v>
      </c>
      <c r="B191" s="13">
        <v>18</v>
      </c>
      <c r="C191" s="15">
        <v>40741585</v>
      </c>
      <c r="D191" s="58">
        <v>41431</v>
      </c>
      <c r="E191" s="51" t="s">
        <v>121</v>
      </c>
      <c r="F191" s="43">
        <v>5</v>
      </c>
      <c r="G191" s="43">
        <v>466.10169491525426</v>
      </c>
      <c r="H191" s="49" t="s">
        <v>24</v>
      </c>
      <c r="I191" s="50">
        <v>41614</v>
      </c>
      <c r="J191" s="35">
        <f t="shared" ref="J191:J253" si="24">I191-D191</f>
        <v>183</v>
      </c>
      <c r="K191" s="11" t="str">
        <f t="shared" ref="K191:K253" si="25">IF(J191&lt;=186,"6 месяцев",IF(AND(J191&gt;186,J191&lt;=366),"12 месяцев",IF(J191&gt;366,"24 месяца")))</f>
        <v>6 месяцев</v>
      </c>
    </row>
    <row r="192" spans="1:11" x14ac:dyDescent="0.25">
      <c r="A192" s="13" t="s">
        <v>11</v>
      </c>
      <c r="B192" s="13">
        <f t="shared" ref="B192" si="26">B191+1</f>
        <v>19</v>
      </c>
      <c r="C192" s="15">
        <v>40735988</v>
      </c>
      <c r="D192" s="58">
        <v>41432</v>
      </c>
      <c r="E192" s="51" t="s">
        <v>121</v>
      </c>
      <c r="F192" s="43">
        <v>6.3</v>
      </c>
      <c r="G192" s="43">
        <v>466.10169491525426</v>
      </c>
      <c r="H192" s="49" t="s">
        <v>80</v>
      </c>
      <c r="I192" s="50">
        <v>41615</v>
      </c>
      <c r="J192" s="35">
        <f t="shared" si="24"/>
        <v>183</v>
      </c>
      <c r="K192" s="11" t="str">
        <f t="shared" si="25"/>
        <v>6 месяцев</v>
      </c>
    </row>
    <row r="193" spans="1:11" x14ac:dyDescent="0.25">
      <c r="A193" s="13" t="s">
        <v>11</v>
      </c>
      <c r="B193" s="13">
        <f t="shared" si="18"/>
        <v>20</v>
      </c>
      <c r="C193" s="15">
        <v>40735049</v>
      </c>
      <c r="D193" s="58">
        <v>41432</v>
      </c>
      <c r="E193" s="51" t="s">
        <v>121</v>
      </c>
      <c r="F193" s="43">
        <v>15</v>
      </c>
      <c r="G193" s="43">
        <v>466.10169491525426</v>
      </c>
      <c r="H193" s="49" t="s">
        <v>41</v>
      </c>
      <c r="I193" s="50">
        <v>41615</v>
      </c>
      <c r="J193" s="35">
        <f t="shared" si="24"/>
        <v>183</v>
      </c>
      <c r="K193" s="11" t="str">
        <f t="shared" si="25"/>
        <v>6 месяцев</v>
      </c>
    </row>
    <row r="194" spans="1:11" x14ac:dyDescent="0.25">
      <c r="A194" s="13" t="s">
        <v>11</v>
      </c>
      <c r="B194" s="13">
        <f t="shared" si="18"/>
        <v>21</v>
      </c>
      <c r="C194" s="15">
        <v>40735635</v>
      </c>
      <c r="D194" s="58">
        <v>41432</v>
      </c>
      <c r="E194" s="51" t="s">
        <v>121</v>
      </c>
      <c r="F194" s="43">
        <v>1.3</v>
      </c>
      <c r="G194" s="43">
        <v>466.10169491525426</v>
      </c>
      <c r="H194" s="49" t="s">
        <v>54</v>
      </c>
      <c r="I194" s="50">
        <v>41615</v>
      </c>
      <c r="J194" s="35">
        <f t="shared" si="24"/>
        <v>183</v>
      </c>
      <c r="K194" s="11" t="str">
        <f t="shared" si="25"/>
        <v>6 месяцев</v>
      </c>
    </row>
    <row r="195" spans="1:11" x14ac:dyDescent="0.25">
      <c r="A195" s="13" t="s">
        <v>11</v>
      </c>
      <c r="B195" s="13">
        <f t="shared" si="18"/>
        <v>22</v>
      </c>
      <c r="C195" s="15">
        <v>40735689</v>
      </c>
      <c r="D195" s="58">
        <v>41432</v>
      </c>
      <c r="E195" s="51" t="s">
        <v>121</v>
      </c>
      <c r="F195" s="43">
        <v>6.3</v>
      </c>
      <c r="G195" s="43">
        <v>466.10169491525426</v>
      </c>
      <c r="H195" s="49" t="s">
        <v>106</v>
      </c>
      <c r="I195" s="50">
        <v>41615</v>
      </c>
      <c r="J195" s="35">
        <f t="shared" si="24"/>
        <v>183</v>
      </c>
      <c r="K195" s="11" t="str">
        <f t="shared" si="25"/>
        <v>6 месяцев</v>
      </c>
    </row>
    <row r="196" spans="1:11" x14ac:dyDescent="0.25">
      <c r="A196" s="13" t="s">
        <v>11</v>
      </c>
      <c r="B196" s="13">
        <f t="shared" si="18"/>
        <v>23</v>
      </c>
      <c r="C196" s="15">
        <v>40736841</v>
      </c>
      <c r="D196" s="58">
        <v>41432</v>
      </c>
      <c r="E196" s="51" t="s">
        <v>121</v>
      </c>
      <c r="F196" s="43">
        <v>6.3</v>
      </c>
      <c r="G196" s="43">
        <v>466.10169491525426</v>
      </c>
      <c r="H196" s="49" t="s">
        <v>80</v>
      </c>
      <c r="I196" s="50">
        <v>41615</v>
      </c>
      <c r="J196" s="35">
        <f t="shared" si="24"/>
        <v>183</v>
      </c>
      <c r="K196" s="11" t="str">
        <f t="shared" si="25"/>
        <v>6 месяцев</v>
      </c>
    </row>
    <row r="197" spans="1:11" x14ac:dyDescent="0.25">
      <c r="A197" s="13" t="s">
        <v>11</v>
      </c>
      <c r="B197" s="13">
        <f t="shared" si="18"/>
        <v>24</v>
      </c>
      <c r="C197" s="15">
        <v>40735696</v>
      </c>
      <c r="D197" s="58">
        <v>41432</v>
      </c>
      <c r="E197" s="51" t="s">
        <v>121</v>
      </c>
      <c r="F197" s="43">
        <v>6.3</v>
      </c>
      <c r="G197" s="43">
        <v>466.10169491525426</v>
      </c>
      <c r="H197" s="49" t="s">
        <v>158</v>
      </c>
      <c r="I197" s="50">
        <v>41615</v>
      </c>
      <c r="J197" s="35">
        <f t="shared" si="24"/>
        <v>183</v>
      </c>
      <c r="K197" s="11" t="str">
        <f t="shared" si="25"/>
        <v>6 месяцев</v>
      </c>
    </row>
    <row r="198" spans="1:11" x14ac:dyDescent="0.25">
      <c r="A198" s="13" t="s">
        <v>11</v>
      </c>
      <c r="B198" s="13">
        <f t="shared" si="18"/>
        <v>25</v>
      </c>
      <c r="C198" s="15">
        <v>40737164</v>
      </c>
      <c r="D198" s="58">
        <v>41432</v>
      </c>
      <c r="E198" s="51" t="s">
        <v>121</v>
      </c>
      <c r="F198" s="43">
        <v>6.3</v>
      </c>
      <c r="G198" s="43">
        <v>466.10169491525426</v>
      </c>
      <c r="H198" s="49" t="s">
        <v>80</v>
      </c>
      <c r="I198" s="50">
        <v>41615</v>
      </c>
      <c r="J198" s="35">
        <f t="shared" si="24"/>
        <v>183</v>
      </c>
      <c r="K198" s="11" t="str">
        <f t="shared" si="25"/>
        <v>6 месяцев</v>
      </c>
    </row>
    <row r="199" spans="1:11" x14ac:dyDescent="0.25">
      <c r="A199" s="13" t="s">
        <v>11</v>
      </c>
      <c r="B199" s="13">
        <f t="shared" ref="B199:B262" si="27">B198+1</f>
        <v>26</v>
      </c>
      <c r="C199" s="15">
        <v>40735729</v>
      </c>
      <c r="D199" s="58">
        <v>41432</v>
      </c>
      <c r="E199" s="51" t="s">
        <v>121</v>
      </c>
      <c r="F199" s="43">
        <v>6</v>
      </c>
      <c r="G199" s="43">
        <v>466.10169491525426</v>
      </c>
      <c r="H199" s="49" t="s">
        <v>62</v>
      </c>
      <c r="I199" s="50">
        <v>41615</v>
      </c>
      <c r="J199" s="35">
        <f t="shared" si="24"/>
        <v>183</v>
      </c>
      <c r="K199" s="11" t="str">
        <f t="shared" si="25"/>
        <v>6 месяцев</v>
      </c>
    </row>
    <row r="200" spans="1:11" x14ac:dyDescent="0.25">
      <c r="A200" s="13" t="s">
        <v>11</v>
      </c>
      <c r="B200" s="13">
        <f t="shared" si="27"/>
        <v>27</v>
      </c>
      <c r="C200" s="15">
        <v>40744157</v>
      </c>
      <c r="D200" s="58">
        <v>41432</v>
      </c>
      <c r="E200" s="51" t="s">
        <v>121</v>
      </c>
      <c r="F200" s="43">
        <v>15</v>
      </c>
      <c r="G200" s="43">
        <v>466.10169491525426</v>
      </c>
      <c r="H200" s="49" t="s">
        <v>35</v>
      </c>
      <c r="I200" s="50">
        <v>41615</v>
      </c>
      <c r="J200" s="35">
        <f t="shared" si="24"/>
        <v>183</v>
      </c>
      <c r="K200" s="11" t="str">
        <f t="shared" si="25"/>
        <v>6 месяцев</v>
      </c>
    </row>
    <row r="201" spans="1:11" x14ac:dyDescent="0.25">
      <c r="A201" s="13" t="s">
        <v>11</v>
      </c>
      <c r="B201" s="13">
        <f t="shared" si="27"/>
        <v>28</v>
      </c>
      <c r="C201" s="15">
        <v>40738064</v>
      </c>
      <c r="D201" s="58">
        <v>41432</v>
      </c>
      <c r="E201" s="51" t="s">
        <v>121</v>
      </c>
      <c r="F201" s="43">
        <v>7</v>
      </c>
      <c r="G201" s="43">
        <v>466.10169491525426</v>
      </c>
      <c r="H201" s="49" t="s">
        <v>109</v>
      </c>
      <c r="I201" s="50">
        <v>41615</v>
      </c>
      <c r="J201" s="35">
        <f t="shared" si="24"/>
        <v>183</v>
      </c>
      <c r="K201" s="11" t="str">
        <f t="shared" si="25"/>
        <v>6 месяцев</v>
      </c>
    </row>
    <row r="202" spans="1:11" x14ac:dyDescent="0.25">
      <c r="A202" s="13" t="s">
        <v>11</v>
      </c>
      <c r="B202" s="13">
        <v>19</v>
      </c>
      <c r="C202" s="15">
        <v>40738159</v>
      </c>
      <c r="D202" s="58">
        <v>41432</v>
      </c>
      <c r="E202" s="51" t="s">
        <v>121</v>
      </c>
      <c r="F202" s="43">
        <v>6.3</v>
      </c>
      <c r="G202" s="43">
        <v>466.10169491525426</v>
      </c>
      <c r="H202" s="49" t="s">
        <v>54</v>
      </c>
      <c r="I202" s="50">
        <v>41615</v>
      </c>
      <c r="J202" s="35">
        <f t="shared" si="24"/>
        <v>183</v>
      </c>
      <c r="K202" s="11" t="str">
        <f t="shared" si="25"/>
        <v>6 месяцев</v>
      </c>
    </row>
    <row r="203" spans="1:11" x14ac:dyDescent="0.25">
      <c r="A203" s="13" t="s">
        <v>11</v>
      </c>
      <c r="B203" s="13">
        <f t="shared" ref="B203" si="28">B202+1</f>
        <v>20</v>
      </c>
      <c r="C203" s="15">
        <v>40736845</v>
      </c>
      <c r="D203" s="58">
        <v>41432</v>
      </c>
      <c r="E203" s="51" t="s">
        <v>121</v>
      </c>
      <c r="F203" s="43">
        <v>8</v>
      </c>
      <c r="G203" s="43">
        <v>466.10169491525426</v>
      </c>
      <c r="H203" s="49" t="s">
        <v>80</v>
      </c>
      <c r="I203" s="50">
        <v>41615</v>
      </c>
      <c r="J203" s="35">
        <f t="shared" si="24"/>
        <v>183</v>
      </c>
      <c r="K203" s="11" t="str">
        <f t="shared" si="25"/>
        <v>6 месяцев</v>
      </c>
    </row>
    <row r="204" spans="1:11" x14ac:dyDescent="0.25">
      <c r="A204" s="13" t="s">
        <v>11</v>
      </c>
      <c r="B204" s="13">
        <f t="shared" si="27"/>
        <v>21</v>
      </c>
      <c r="C204" s="15">
        <v>40744031</v>
      </c>
      <c r="D204" s="58">
        <v>41432</v>
      </c>
      <c r="E204" s="51" t="s">
        <v>121</v>
      </c>
      <c r="F204" s="43">
        <v>15</v>
      </c>
      <c r="G204" s="43">
        <v>466.10169491525426</v>
      </c>
      <c r="H204" s="49" t="s">
        <v>36</v>
      </c>
      <c r="I204" s="50">
        <v>41615</v>
      </c>
      <c r="J204" s="35">
        <f t="shared" si="24"/>
        <v>183</v>
      </c>
      <c r="K204" s="11" t="str">
        <f t="shared" si="25"/>
        <v>6 месяцев</v>
      </c>
    </row>
    <row r="205" spans="1:11" x14ac:dyDescent="0.25">
      <c r="A205" s="13" t="s">
        <v>11</v>
      </c>
      <c r="B205" s="13">
        <f t="shared" si="27"/>
        <v>22</v>
      </c>
      <c r="C205" s="15">
        <v>40743606</v>
      </c>
      <c r="D205" s="58">
        <v>41431</v>
      </c>
      <c r="E205" s="51" t="s">
        <v>121</v>
      </c>
      <c r="F205" s="43">
        <v>9</v>
      </c>
      <c r="G205" s="43">
        <v>466.10169491525426</v>
      </c>
      <c r="H205" s="49" t="s">
        <v>144</v>
      </c>
      <c r="I205" s="50">
        <v>41614</v>
      </c>
      <c r="J205" s="35">
        <f t="shared" si="24"/>
        <v>183</v>
      </c>
      <c r="K205" s="11" t="str">
        <f t="shared" si="25"/>
        <v>6 месяцев</v>
      </c>
    </row>
    <row r="206" spans="1:11" x14ac:dyDescent="0.25">
      <c r="A206" s="13" t="s">
        <v>11</v>
      </c>
      <c r="B206" s="13">
        <f t="shared" si="27"/>
        <v>23</v>
      </c>
      <c r="C206" s="15">
        <v>40743643</v>
      </c>
      <c r="D206" s="58">
        <v>41432</v>
      </c>
      <c r="E206" s="51" t="s">
        <v>121</v>
      </c>
      <c r="F206" s="43">
        <v>7</v>
      </c>
      <c r="G206" s="43">
        <v>466.10169491525426</v>
      </c>
      <c r="H206" s="49" t="s">
        <v>58</v>
      </c>
      <c r="I206" s="50">
        <v>41615</v>
      </c>
      <c r="J206" s="35">
        <f t="shared" si="24"/>
        <v>183</v>
      </c>
      <c r="K206" s="11" t="str">
        <f t="shared" si="25"/>
        <v>6 месяцев</v>
      </c>
    </row>
    <row r="207" spans="1:11" x14ac:dyDescent="0.25">
      <c r="A207" s="13" t="s">
        <v>11</v>
      </c>
      <c r="B207" s="13">
        <f t="shared" si="27"/>
        <v>24</v>
      </c>
      <c r="C207" s="15">
        <v>40743103</v>
      </c>
      <c r="D207" s="58">
        <v>41432</v>
      </c>
      <c r="E207" s="51" t="s">
        <v>121</v>
      </c>
      <c r="F207" s="43">
        <v>8</v>
      </c>
      <c r="G207" s="43">
        <v>466.10169491525426</v>
      </c>
      <c r="H207" s="49" t="s">
        <v>132</v>
      </c>
      <c r="I207" s="50">
        <v>41615</v>
      </c>
      <c r="J207" s="35">
        <f t="shared" si="24"/>
        <v>183</v>
      </c>
      <c r="K207" s="11" t="str">
        <f t="shared" si="25"/>
        <v>6 месяцев</v>
      </c>
    </row>
    <row r="208" spans="1:11" x14ac:dyDescent="0.25">
      <c r="A208" s="13" t="s">
        <v>11</v>
      </c>
      <c r="B208" s="13">
        <f t="shared" si="27"/>
        <v>25</v>
      </c>
      <c r="C208" s="15">
        <v>40743909</v>
      </c>
      <c r="D208" s="58">
        <v>41432</v>
      </c>
      <c r="E208" s="51" t="s">
        <v>121</v>
      </c>
      <c r="F208" s="43">
        <v>10</v>
      </c>
      <c r="G208" s="43">
        <v>466.10169491525426</v>
      </c>
      <c r="H208" s="49" t="s">
        <v>25</v>
      </c>
      <c r="I208" s="50">
        <v>41615</v>
      </c>
      <c r="J208" s="35">
        <f t="shared" si="24"/>
        <v>183</v>
      </c>
      <c r="K208" s="11" t="str">
        <f t="shared" si="25"/>
        <v>6 месяцев</v>
      </c>
    </row>
    <row r="209" spans="1:13" x14ac:dyDescent="0.25">
      <c r="A209" s="13" t="s">
        <v>11</v>
      </c>
      <c r="B209" s="13">
        <f t="shared" si="27"/>
        <v>26</v>
      </c>
      <c r="C209" s="15">
        <v>40731784</v>
      </c>
      <c r="D209" s="58">
        <v>41431</v>
      </c>
      <c r="E209" s="51" t="s">
        <v>121</v>
      </c>
      <c r="F209" s="43">
        <v>10</v>
      </c>
      <c r="G209" s="43">
        <v>466.10169491525426</v>
      </c>
      <c r="H209" s="49" t="s">
        <v>107</v>
      </c>
      <c r="I209" s="50">
        <v>41614</v>
      </c>
      <c r="J209" s="35">
        <f t="shared" si="24"/>
        <v>183</v>
      </c>
      <c r="K209" s="11" t="str">
        <f t="shared" si="25"/>
        <v>6 месяцев</v>
      </c>
    </row>
    <row r="210" spans="1:13" x14ac:dyDescent="0.25">
      <c r="A210" s="13" t="s">
        <v>11</v>
      </c>
      <c r="B210" s="13">
        <f t="shared" si="27"/>
        <v>27</v>
      </c>
      <c r="C210" s="15">
        <v>40735534</v>
      </c>
      <c r="D210" s="58">
        <v>41435</v>
      </c>
      <c r="E210" s="51" t="s">
        <v>121</v>
      </c>
      <c r="F210" s="43">
        <v>11</v>
      </c>
      <c r="G210" s="43">
        <v>466.10169491525426</v>
      </c>
      <c r="H210" s="49" t="s">
        <v>149</v>
      </c>
      <c r="I210" s="50">
        <v>41618</v>
      </c>
      <c r="J210" s="35">
        <f t="shared" si="24"/>
        <v>183</v>
      </c>
      <c r="K210" s="11" t="str">
        <f t="shared" si="25"/>
        <v>6 месяцев</v>
      </c>
    </row>
    <row r="211" spans="1:13" x14ac:dyDescent="0.25">
      <c r="A211" s="13" t="s">
        <v>11</v>
      </c>
      <c r="B211" s="13">
        <f t="shared" si="27"/>
        <v>28</v>
      </c>
      <c r="C211" s="15">
        <v>40737509</v>
      </c>
      <c r="D211" s="58">
        <v>41429</v>
      </c>
      <c r="E211" s="51" t="s">
        <v>121</v>
      </c>
      <c r="F211" s="43">
        <v>15</v>
      </c>
      <c r="G211" s="43">
        <v>466.10169491525426</v>
      </c>
      <c r="H211" s="49" t="s">
        <v>88</v>
      </c>
      <c r="I211" s="50">
        <v>41612</v>
      </c>
      <c r="J211" s="35">
        <f t="shared" si="24"/>
        <v>183</v>
      </c>
      <c r="K211" s="11" t="str">
        <f t="shared" si="25"/>
        <v>6 месяцев</v>
      </c>
    </row>
    <row r="212" spans="1:13" x14ac:dyDescent="0.25">
      <c r="A212" s="13" t="s">
        <v>11</v>
      </c>
      <c r="B212" s="13">
        <f t="shared" si="27"/>
        <v>29</v>
      </c>
      <c r="C212" s="15">
        <v>40737510</v>
      </c>
      <c r="D212" s="58">
        <v>41435</v>
      </c>
      <c r="E212" s="51" t="s">
        <v>121</v>
      </c>
      <c r="F212" s="43">
        <v>15</v>
      </c>
      <c r="G212" s="43">
        <v>466.10169491525426</v>
      </c>
      <c r="H212" s="49" t="s">
        <v>139</v>
      </c>
      <c r="I212" s="50">
        <v>41618</v>
      </c>
      <c r="J212" s="35">
        <f t="shared" si="24"/>
        <v>183</v>
      </c>
      <c r="K212" s="11" t="str">
        <f t="shared" si="25"/>
        <v>6 месяцев</v>
      </c>
    </row>
    <row r="213" spans="1:13" x14ac:dyDescent="0.25">
      <c r="A213" s="13" t="s">
        <v>11</v>
      </c>
      <c r="B213" s="13">
        <v>20</v>
      </c>
      <c r="C213" s="15">
        <v>40737513</v>
      </c>
      <c r="D213" s="58">
        <v>41432</v>
      </c>
      <c r="E213" s="51" t="s">
        <v>121</v>
      </c>
      <c r="F213" s="43">
        <v>15</v>
      </c>
      <c r="G213" s="43">
        <v>466.10169491525426</v>
      </c>
      <c r="H213" s="49" t="s">
        <v>31</v>
      </c>
      <c r="I213" s="50">
        <v>41615</v>
      </c>
      <c r="J213" s="35">
        <f t="shared" si="24"/>
        <v>183</v>
      </c>
      <c r="K213" s="11" t="str">
        <f t="shared" si="25"/>
        <v>6 месяцев</v>
      </c>
    </row>
    <row r="214" spans="1:13" x14ac:dyDescent="0.25">
      <c r="A214" s="13" t="s">
        <v>11</v>
      </c>
      <c r="B214" s="13">
        <f t="shared" ref="B214" si="29">B213+1</f>
        <v>21</v>
      </c>
      <c r="C214" s="15">
        <v>40737512</v>
      </c>
      <c r="D214" s="58">
        <v>41432</v>
      </c>
      <c r="E214" s="51" t="s">
        <v>121</v>
      </c>
      <c r="F214" s="43">
        <v>15</v>
      </c>
      <c r="G214" s="43">
        <v>466.10169491525426</v>
      </c>
      <c r="H214" s="49" t="s">
        <v>20</v>
      </c>
      <c r="I214" s="50">
        <v>41615</v>
      </c>
      <c r="J214" s="35">
        <f t="shared" si="24"/>
        <v>183</v>
      </c>
      <c r="K214" s="11" t="str">
        <f t="shared" si="25"/>
        <v>6 месяцев</v>
      </c>
    </row>
    <row r="215" spans="1:13" x14ac:dyDescent="0.25">
      <c r="A215" s="13" t="s">
        <v>11</v>
      </c>
      <c r="B215" s="13">
        <f t="shared" si="27"/>
        <v>22</v>
      </c>
      <c r="C215" s="15">
        <v>40737511</v>
      </c>
      <c r="D215" s="58">
        <v>41432</v>
      </c>
      <c r="E215" s="51" t="s">
        <v>121</v>
      </c>
      <c r="F215" s="43">
        <v>15</v>
      </c>
      <c r="G215" s="43">
        <v>466.10169491525426</v>
      </c>
      <c r="H215" s="49" t="s">
        <v>20</v>
      </c>
      <c r="I215" s="50">
        <v>41615</v>
      </c>
      <c r="J215" s="35">
        <f t="shared" si="24"/>
        <v>183</v>
      </c>
      <c r="K215" s="11" t="str">
        <f t="shared" si="25"/>
        <v>6 месяцев</v>
      </c>
    </row>
    <row r="216" spans="1:13" x14ac:dyDescent="0.25">
      <c r="A216" s="13" t="s">
        <v>11</v>
      </c>
      <c r="B216" s="13">
        <f t="shared" si="27"/>
        <v>23</v>
      </c>
      <c r="C216" s="15">
        <v>40737517</v>
      </c>
      <c r="D216" s="58">
        <v>41432</v>
      </c>
      <c r="E216" s="51" t="s">
        <v>121</v>
      </c>
      <c r="F216" s="43">
        <v>15</v>
      </c>
      <c r="G216" s="43">
        <v>466.10169491525426</v>
      </c>
      <c r="H216" s="49" t="s">
        <v>77</v>
      </c>
      <c r="I216" s="50">
        <v>41615</v>
      </c>
      <c r="J216" s="35">
        <f t="shared" si="24"/>
        <v>183</v>
      </c>
      <c r="K216" s="11" t="str">
        <f t="shared" si="25"/>
        <v>6 месяцев</v>
      </c>
    </row>
    <row r="217" spans="1:13" x14ac:dyDescent="0.25">
      <c r="A217" s="13" t="s">
        <v>11</v>
      </c>
      <c r="B217" s="13">
        <f t="shared" si="27"/>
        <v>24</v>
      </c>
      <c r="C217" s="15">
        <v>40730104</v>
      </c>
      <c r="D217" s="58">
        <v>41432</v>
      </c>
      <c r="E217" s="51" t="s">
        <v>121</v>
      </c>
      <c r="F217" s="43">
        <v>10</v>
      </c>
      <c r="G217" s="43">
        <v>466.10169491525426</v>
      </c>
      <c r="H217" s="49" t="s">
        <v>158</v>
      </c>
      <c r="I217" s="50">
        <v>41615</v>
      </c>
      <c r="J217" s="35">
        <f t="shared" si="24"/>
        <v>183</v>
      </c>
      <c r="K217" s="11" t="str">
        <f t="shared" si="25"/>
        <v>6 месяцев</v>
      </c>
    </row>
    <row r="218" spans="1:13" x14ac:dyDescent="0.25">
      <c r="A218" s="13" t="s">
        <v>11</v>
      </c>
      <c r="B218" s="13">
        <f t="shared" si="27"/>
        <v>25</v>
      </c>
      <c r="C218" s="15">
        <v>40734304</v>
      </c>
      <c r="D218" s="58">
        <v>41432</v>
      </c>
      <c r="E218" s="51" t="s">
        <v>121</v>
      </c>
      <c r="F218" s="43">
        <v>10</v>
      </c>
      <c r="G218" s="43">
        <v>466.10169491525426</v>
      </c>
      <c r="H218" s="49" t="s">
        <v>64</v>
      </c>
      <c r="I218" s="50">
        <v>41615</v>
      </c>
      <c r="J218" s="35">
        <f t="shared" si="24"/>
        <v>183</v>
      </c>
      <c r="K218" s="11" t="str">
        <f t="shared" si="25"/>
        <v>6 месяцев</v>
      </c>
      <c r="M218" s="66"/>
    </row>
    <row r="219" spans="1:13" x14ac:dyDescent="0.25">
      <c r="A219" s="13" t="s">
        <v>11</v>
      </c>
      <c r="B219" s="13">
        <f t="shared" si="27"/>
        <v>26</v>
      </c>
      <c r="C219" s="15">
        <v>40737398</v>
      </c>
      <c r="D219" s="58">
        <v>41429</v>
      </c>
      <c r="E219" s="51" t="s">
        <v>121</v>
      </c>
      <c r="F219" s="43">
        <v>15</v>
      </c>
      <c r="G219" s="43">
        <v>466.10169491525426</v>
      </c>
      <c r="H219" s="49" t="s">
        <v>31</v>
      </c>
      <c r="I219" s="50">
        <v>41612</v>
      </c>
      <c r="J219" s="35">
        <f t="shared" si="24"/>
        <v>183</v>
      </c>
      <c r="K219" s="11" t="str">
        <f t="shared" si="25"/>
        <v>6 месяцев</v>
      </c>
      <c r="M219" s="66"/>
    </row>
    <row r="220" spans="1:13" x14ac:dyDescent="0.25">
      <c r="A220" s="13" t="s">
        <v>11</v>
      </c>
      <c r="B220" s="13">
        <f t="shared" si="27"/>
        <v>27</v>
      </c>
      <c r="C220" s="15">
        <v>40738906</v>
      </c>
      <c r="D220" s="58">
        <v>41428</v>
      </c>
      <c r="E220" s="51" t="s">
        <v>121</v>
      </c>
      <c r="F220" s="43">
        <v>11</v>
      </c>
      <c r="G220" s="43">
        <v>466.10169491525426</v>
      </c>
      <c r="H220" s="49" t="s">
        <v>149</v>
      </c>
      <c r="I220" s="50">
        <v>41611</v>
      </c>
      <c r="J220" s="35">
        <f t="shared" si="24"/>
        <v>183</v>
      </c>
      <c r="K220" s="11" t="str">
        <f t="shared" si="25"/>
        <v>6 месяцев</v>
      </c>
    </row>
    <row r="221" spans="1:13" x14ac:dyDescent="0.25">
      <c r="A221" s="13" t="s">
        <v>11</v>
      </c>
      <c r="B221" s="13">
        <f t="shared" si="27"/>
        <v>28</v>
      </c>
      <c r="C221" s="15">
        <v>40738895</v>
      </c>
      <c r="D221" s="58">
        <v>41429</v>
      </c>
      <c r="E221" s="51" t="s">
        <v>121</v>
      </c>
      <c r="F221" s="43">
        <v>12</v>
      </c>
      <c r="G221" s="43">
        <v>466.10169491525426</v>
      </c>
      <c r="H221" s="49" t="s">
        <v>30</v>
      </c>
      <c r="I221" s="50">
        <v>41612</v>
      </c>
      <c r="J221" s="35">
        <f t="shared" si="24"/>
        <v>183</v>
      </c>
      <c r="K221" s="11" t="str">
        <f t="shared" si="25"/>
        <v>6 месяцев</v>
      </c>
    </row>
    <row r="222" spans="1:13" x14ac:dyDescent="0.25">
      <c r="A222" s="13" t="s">
        <v>11</v>
      </c>
      <c r="B222" s="13">
        <f t="shared" si="27"/>
        <v>29</v>
      </c>
      <c r="C222" s="15">
        <v>40738943</v>
      </c>
      <c r="D222" s="58">
        <v>41429</v>
      </c>
      <c r="E222" s="51" t="s">
        <v>121</v>
      </c>
      <c r="F222" s="43">
        <v>12</v>
      </c>
      <c r="G222" s="43">
        <v>466.10169491525426</v>
      </c>
      <c r="H222" s="49" t="s">
        <v>149</v>
      </c>
      <c r="I222" s="50">
        <v>41612</v>
      </c>
      <c r="J222" s="35">
        <f t="shared" si="24"/>
        <v>183</v>
      </c>
      <c r="K222" s="11" t="str">
        <f t="shared" si="25"/>
        <v>6 месяцев</v>
      </c>
    </row>
    <row r="223" spans="1:13" x14ac:dyDescent="0.25">
      <c r="A223" s="13" t="s">
        <v>11</v>
      </c>
      <c r="B223" s="13">
        <f t="shared" si="27"/>
        <v>30</v>
      </c>
      <c r="C223" s="15">
        <v>40738944</v>
      </c>
      <c r="D223" s="58">
        <v>41429</v>
      </c>
      <c r="E223" s="51" t="s">
        <v>121</v>
      </c>
      <c r="F223" s="43">
        <v>11</v>
      </c>
      <c r="G223" s="43">
        <v>466.10169491525426</v>
      </c>
      <c r="H223" s="49" t="s">
        <v>66</v>
      </c>
      <c r="I223" s="50">
        <v>41612</v>
      </c>
      <c r="J223" s="35">
        <f t="shared" si="24"/>
        <v>183</v>
      </c>
      <c r="K223" s="11" t="str">
        <f t="shared" si="25"/>
        <v>6 месяцев</v>
      </c>
    </row>
    <row r="224" spans="1:13" x14ac:dyDescent="0.25">
      <c r="A224" s="13" t="s">
        <v>11</v>
      </c>
      <c r="B224" s="13">
        <v>21</v>
      </c>
      <c r="C224" s="15">
        <v>40732118</v>
      </c>
      <c r="D224" s="58">
        <v>41435</v>
      </c>
      <c r="E224" s="51" t="s">
        <v>121</v>
      </c>
      <c r="F224" s="43">
        <v>6.3</v>
      </c>
      <c r="G224" s="43">
        <v>466.10169491525426</v>
      </c>
      <c r="H224" s="49" t="s">
        <v>156</v>
      </c>
      <c r="I224" s="50">
        <v>41618</v>
      </c>
      <c r="J224" s="35">
        <f t="shared" si="24"/>
        <v>183</v>
      </c>
      <c r="K224" s="11" t="str">
        <f t="shared" si="25"/>
        <v>6 месяцев</v>
      </c>
    </row>
    <row r="225" spans="1:13" x14ac:dyDescent="0.25">
      <c r="A225" s="13" t="s">
        <v>11</v>
      </c>
      <c r="B225" s="13">
        <f t="shared" ref="B225" si="30">B224+1</f>
        <v>22</v>
      </c>
      <c r="C225" s="15">
        <v>40735552</v>
      </c>
      <c r="D225" s="58">
        <v>41428</v>
      </c>
      <c r="E225" s="51" t="s">
        <v>121</v>
      </c>
      <c r="F225" s="43">
        <v>14</v>
      </c>
      <c r="G225" s="43">
        <v>466.10169491525426</v>
      </c>
      <c r="H225" s="49" t="s">
        <v>139</v>
      </c>
      <c r="I225" s="50">
        <v>41611</v>
      </c>
      <c r="J225" s="35">
        <f t="shared" si="24"/>
        <v>183</v>
      </c>
      <c r="K225" s="11" t="str">
        <f t="shared" si="25"/>
        <v>6 месяцев</v>
      </c>
      <c r="M225" s="66"/>
    </row>
    <row r="226" spans="1:13" x14ac:dyDescent="0.25">
      <c r="A226" s="13" t="s">
        <v>11</v>
      </c>
      <c r="B226" s="13">
        <f t="shared" si="27"/>
        <v>23</v>
      </c>
      <c r="C226" s="15">
        <v>40734317</v>
      </c>
      <c r="D226" s="58">
        <v>41432</v>
      </c>
      <c r="E226" s="51" t="s">
        <v>121</v>
      </c>
      <c r="F226" s="43">
        <v>15</v>
      </c>
      <c r="G226" s="43">
        <v>466.10169491525426</v>
      </c>
      <c r="H226" s="49" t="s">
        <v>64</v>
      </c>
      <c r="I226" s="50">
        <v>41615</v>
      </c>
      <c r="J226" s="35">
        <f t="shared" si="24"/>
        <v>183</v>
      </c>
      <c r="K226" s="11" t="str">
        <f t="shared" si="25"/>
        <v>6 месяцев</v>
      </c>
    </row>
    <row r="227" spans="1:13" x14ac:dyDescent="0.25">
      <c r="A227" s="13" t="s">
        <v>11</v>
      </c>
      <c r="B227" s="13">
        <f t="shared" si="27"/>
        <v>24</v>
      </c>
      <c r="C227" s="15">
        <v>40738919</v>
      </c>
      <c r="D227" s="58">
        <v>41429</v>
      </c>
      <c r="E227" s="51" t="s">
        <v>121</v>
      </c>
      <c r="F227" s="43">
        <v>15</v>
      </c>
      <c r="G227" s="43">
        <v>466.10169491525426</v>
      </c>
      <c r="H227" s="49" t="s">
        <v>139</v>
      </c>
      <c r="I227" s="50">
        <v>41612</v>
      </c>
      <c r="J227" s="35">
        <f t="shared" si="24"/>
        <v>183</v>
      </c>
      <c r="K227" s="11" t="str">
        <f t="shared" si="25"/>
        <v>6 месяцев</v>
      </c>
    </row>
    <row r="228" spans="1:13" x14ac:dyDescent="0.25">
      <c r="A228" s="13" t="s">
        <v>11</v>
      </c>
      <c r="B228" s="13">
        <f t="shared" si="27"/>
        <v>25</v>
      </c>
      <c r="C228" s="15">
        <v>40738949</v>
      </c>
      <c r="D228" s="58">
        <v>41428</v>
      </c>
      <c r="E228" s="51" t="s">
        <v>121</v>
      </c>
      <c r="F228" s="43">
        <v>12</v>
      </c>
      <c r="G228" s="43">
        <v>466.10169491525426</v>
      </c>
      <c r="H228" s="49" t="s">
        <v>66</v>
      </c>
      <c r="I228" s="50">
        <v>41611</v>
      </c>
      <c r="J228" s="35">
        <f t="shared" si="24"/>
        <v>183</v>
      </c>
      <c r="K228" s="11" t="str">
        <f t="shared" si="25"/>
        <v>6 месяцев</v>
      </c>
    </row>
    <row r="229" spans="1:13" x14ac:dyDescent="0.25">
      <c r="A229" s="13" t="s">
        <v>11</v>
      </c>
      <c r="B229" s="13">
        <f t="shared" si="27"/>
        <v>26</v>
      </c>
      <c r="C229" s="15">
        <v>40738986</v>
      </c>
      <c r="D229" s="58">
        <v>41432</v>
      </c>
      <c r="E229" s="51" t="s">
        <v>121</v>
      </c>
      <c r="F229" s="43">
        <v>15</v>
      </c>
      <c r="G229" s="43">
        <v>466.10169491525426</v>
      </c>
      <c r="H229" s="49" t="s">
        <v>88</v>
      </c>
      <c r="I229" s="50">
        <v>41615</v>
      </c>
      <c r="J229" s="35">
        <f t="shared" si="24"/>
        <v>183</v>
      </c>
      <c r="K229" s="11" t="str">
        <f t="shared" si="25"/>
        <v>6 месяцев</v>
      </c>
    </row>
    <row r="230" spans="1:13" x14ac:dyDescent="0.25">
      <c r="A230" s="13" t="s">
        <v>11</v>
      </c>
      <c r="B230" s="13">
        <f t="shared" si="27"/>
        <v>27</v>
      </c>
      <c r="C230" s="15">
        <v>40738984</v>
      </c>
      <c r="D230" s="58">
        <v>41432</v>
      </c>
      <c r="E230" s="51" t="s">
        <v>121</v>
      </c>
      <c r="F230" s="43">
        <v>15</v>
      </c>
      <c r="G230" s="43">
        <v>466.10169491525426</v>
      </c>
      <c r="H230" s="49" t="s">
        <v>30</v>
      </c>
      <c r="I230" s="50">
        <v>41615</v>
      </c>
      <c r="J230" s="35">
        <f t="shared" si="24"/>
        <v>183</v>
      </c>
      <c r="K230" s="11" t="str">
        <f t="shared" si="25"/>
        <v>6 месяцев</v>
      </c>
    </row>
    <row r="231" spans="1:13" x14ac:dyDescent="0.25">
      <c r="A231" s="13" t="s">
        <v>11</v>
      </c>
      <c r="B231" s="13">
        <f t="shared" si="27"/>
        <v>28</v>
      </c>
      <c r="C231" s="15">
        <v>40738985</v>
      </c>
      <c r="D231" s="58">
        <v>41432</v>
      </c>
      <c r="E231" s="51" t="s">
        <v>121</v>
      </c>
      <c r="F231" s="43">
        <v>15</v>
      </c>
      <c r="G231" s="43">
        <v>466.10169491525426</v>
      </c>
      <c r="H231" s="49" t="s">
        <v>30</v>
      </c>
      <c r="I231" s="50">
        <v>41615</v>
      </c>
      <c r="J231" s="35">
        <f t="shared" si="24"/>
        <v>183</v>
      </c>
      <c r="K231" s="11" t="str">
        <f t="shared" si="25"/>
        <v>6 месяцев</v>
      </c>
    </row>
    <row r="232" spans="1:13" x14ac:dyDescent="0.25">
      <c r="A232" s="13" t="s">
        <v>11</v>
      </c>
      <c r="B232" s="13">
        <f t="shared" si="27"/>
        <v>29</v>
      </c>
      <c r="C232" s="15">
        <v>40738989</v>
      </c>
      <c r="D232" s="58">
        <v>41432</v>
      </c>
      <c r="E232" s="51" t="s">
        <v>121</v>
      </c>
      <c r="F232" s="43">
        <v>15</v>
      </c>
      <c r="G232" s="43">
        <v>466.10169491525426</v>
      </c>
      <c r="H232" s="49" t="s">
        <v>46</v>
      </c>
      <c r="I232" s="50">
        <v>41615</v>
      </c>
      <c r="J232" s="35">
        <f t="shared" si="24"/>
        <v>183</v>
      </c>
      <c r="K232" s="11" t="str">
        <f t="shared" si="25"/>
        <v>6 месяцев</v>
      </c>
    </row>
    <row r="233" spans="1:13" x14ac:dyDescent="0.25">
      <c r="A233" s="13" t="s">
        <v>11</v>
      </c>
      <c r="B233" s="13">
        <f t="shared" si="27"/>
        <v>30</v>
      </c>
      <c r="C233" s="15">
        <v>40738966</v>
      </c>
      <c r="D233" s="58">
        <v>41431</v>
      </c>
      <c r="E233" s="51" t="s">
        <v>121</v>
      </c>
      <c r="F233" s="43">
        <v>15</v>
      </c>
      <c r="G233" s="43">
        <v>466.10169491525426</v>
      </c>
      <c r="H233" s="49" t="s">
        <v>66</v>
      </c>
      <c r="I233" s="50">
        <v>41614</v>
      </c>
      <c r="J233" s="35">
        <f t="shared" si="24"/>
        <v>183</v>
      </c>
      <c r="K233" s="11" t="str">
        <f t="shared" si="25"/>
        <v>6 месяцев</v>
      </c>
    </row>
    <row r="234" spans="1:13" x14ac:dyDescent="0.25">
      <c r="A234" s="13" t="s">
        <v>11</v>
      </c>
      <c r="B234" s="13">
        <f t="shared" si="27"/>
        <v>31</v>
      </c>
      <c r="C234" s="15">
        <v>40738200</v>
      </c>
      <c r="D234" s="58">
        <v>41432</v>
      </c>
      <c r="E234" s="51" t="s">
        <v>121</v>
      </c>
      <c r="F234" s="43">
        <v>6.3</v>
      </c>
      <c r="G234" s="43">
        <v>466.10169491525426</v>
      </c>
      <c r="H234" s="49" t="s">
        <v>150</v>
      </c>
      <c r="I234" s="50">
        <v>41615</v>
      </c>
      <c r="J234" s="35">
        <f t="shared" si="24"/>
        <v>183</v>
      </c>
      <c r="K234" s="11" t="str">
        <f t="shared" si="25"/>
        <v>6 месяцев</v>
      </c>
    </row>
    <row r="235" spans="1:13" x14ac:dyDescent="0.25">
      <c r="A235" s="13" t="s">
        <v>11</v>
      </c>
      <c r="B235" s="13">
        <v>22</v>
      </c>
      <c r="C235" s="15">
        <v>40737840</v>
      </c>
      <c r="D235" s="58">
        <v>41432</v>
      </c>
      <c r="E235" s="51" t="s">
        <v>121</v>
      </c>
      <c r="F235" s="43">
        <v>6.3</v>
      </c>
      <c r="G235" s="43">
        <v>466.10169491525426</v>
      </c>
      <c r="H235" s="49" t="s">
        <v>150</v>
      </c>
      <c r="I235" s="50">
        <v>41615</v>
      </c>
      <c r="J235" s="35">
        <f t="shared" si="24"/>
        <v>183</v>
      </c>
      <c r="K235" s="11" t="str">
        <f t="shared" si="25"/>
        <v>6 месяцев</v>
      </c>
    </row>
    <row r="236" spans="1:13" x14ac:dyDescent="0.25">
      <c r="A236" s="13" t="s">
        <v>11</v>
      </c>
      <c r="B236" s="13">
        <f t="shared" ref="B236" si="31">B235+1</f>
        <v>23</v>
      </c>
      <c r="C236" s="15">
        <v>40738958</v>
      </c>
      <c r="D236" s="58">
        <v>41429</v>
      </c>
      <c r="E236" s="51" t="s">
        <v>121</v>
      </c>
      <c r="F236" s="43">
        <v>10</v>
      </c>
      <c r="G236" s="43">
        <v>466.10169491525426</v>
      </c>
      <c r="H236" s="49" t="s">
        <v>46</v>
      </c>
      <c r="I236" s="50">
        <v>41612</v>
      </c>
      <c r="J236" s="35">
        <f t="shared" si="24"/>
        <v>183</v>
      </c>
      <c r="K236" s="11" t="str">
        <f t="shared" si="25"/>
        <v>6 месяцев</v>
      </c>
    </row>
    <row r="237" spans="1:13" x14ac:dyDescent="0.25">
      <c r="A237" s="13" t="s">
        <v>11</v>
      </c>
      <c r="B237" s="13">
        <f t="shared" si="27"/>
        <v>24</v>
      </c>
      <c r="C237" s="15">
        <v>40738959</v>
      </c>
      <c r="D237" s="58">
        <v>41429</v>
      </c>
      <c r="E237" s="51" t="s">
        <v>121</v>
      </c>
      <c r="F237" s="43">
        <v>10</v>
      </c>
      <c r="G237" s="43">
        <v>466.10169491525426</v>
      </c>
      <c r="H237" s="49" t="s">
        <v>139</v>
      </c>
      <c r="I237" s="50">
        <v>41612</v>
      </c>
      <c r="J237" s="35">
        <f t="shared" si="24"/>
        <v>183</v>
      </c>
      <c r="K237" s="11" t="str">
        <f t="shared" si="25"/>
        <v>6 месяцев</v>
      </c>
    </row>
    <row r="238" spans="1:13" x14ac:dyDescent="0.25">
      <c r="A238" s="13" t="s">
        <v>11</v>
      </c>
      <c r="B238" s="13">
        <f t="shared" si="27"/>
        <v>25</v>
      </c>
      <c r="C238" s="15">
        <v>40739952</v>
      </c>
      <c r="D238" s="58">
        <v>41435</v>
      </c>
      <c r="E238" s="51" t="s">
        <v>121</v>
      </c>
      <c r="F238" s="43">
        <v>10</v>
      </c>
      <c r="G238" s="43">
        <v>466.10169491525426</v>
      </c>
      <c r="H238" s="49" t="s">
        <v>64</v>
      </c>
      <c r="I238" s="50">
        <v>41618</v>
      </c>
      <c r="J238" s="35">
        <f t="shared" si="24"/>
        <v>183</v>
      </c>
      <c r="K238" s="11" t="str">
        <f t="shared" si="25"/>
        <v>6 месяцев</v>
      </c>
    </row>
    <row r="239" spans="1:13" x14ac:dyDescent="0.25">
      <c r="A239" s="13" t="s">
        <v>11</v>
      </c>
      <c r="B239" s="13">
        <f t="shared" si="27"/>
        <v>26</v>
      </c>
      <c r="C239" s="15">
        <v>40740025</v>
      </c>
      <c r="D239" s="58">
        <v>41435</v>
      </c>
      <c r="E239" s="51" t="s">
        <v>121</v>
      </c>
      <c r="F239" s="43">
        <v>10</v>
      </c>
      <c r="G239" s="43">
        <v>466.10169491525426</v>
      </c>
      <c r="H239" s="49" t="s">
        <v>64</v>
      </c>
      <c r="I239" s="50">
        <v>41618</v>
      </c>
      <c r="J239" s="35">
        <f t="shared" si="24"/>
        <v>183</v>
      </c>
      <c r="K239" s="11" t="str">
        <f t="shared" si="25"/>
        <v>6 месяцев</v>
      </c>
    </row>
    <row r="240" spans="1:13" x14ac:dyDescent="0.25">
      <c r="A240" s="13" t="s">
        <v>11</v>
      </c>
      <c r="B240" s="13">
        <f t="shared" si="27"/>
        <v>27</v>
      </c>
      <c r="C240" s="15">
        <v>40740230</v>
      </c>
      <c r="D240" s="58">
        <v>41435</v>
      </c>
      <c r="E240" s="51" t="s">
        <v>121</v>
      </c>
      <c r="F240" s="43">
        <v>10</v>
      </c>
      <c r="G240" s="43">
        <v>466.10169491525426</v>
      </c>
      <c r="H240" s="49" t="s">
        <v>64</v>
      </c>
      <c r="I240" s="50">
        <v>41618</v>
      </c>
      <c r="J240" s="35">
        <f t="shared" si="24"/>
        <v>183</v>
      </c>
      <c r="K240" s="11" t="str">
        <f t="shared" si="25"/>
        <v>6 месяцев</v>
      </c>
    </row>
    <row r="241" spans="1:14" x14ac:dyDescent="0.25">
      <c r="A241" s="13" t="s">
        <v>11</v>
      </c>
      <c r="B241" s="13">
        <f t="shared" si="27"/>
        <v>28</v>
      </c>
      <c r="C241" s="15">
        <v>40740290</v>
      </c>
      <c r="D241" s="58">
        <v>41435</v>
      </c>
      <c r="E241" s="51" t="s">
        <v>121</v>
      </c>
      <c r="F241" s="43">
        <v>10</v>
      </c>
      <c r="G241" s="43">
        <v>466.10169491525426</v>
      </c>
      <c r="H241" s="49" t="s">
        <v>64</v>
      </c>
      <c r="I241" s="50">
        <v>41618</v>
      </c>
      <c r="J241" s="35">
        <f t="shared" si="24"/>
        <v>183</v>
      </c>
      <c r="K241" s="11" t="str">
        <f t="shared" si="25"/>
        <v>6 месяцев</v>
      </c>
    </row>
    <row r="242" spans="1:14" x14ac:dyDescent="0.25">
      <c r="A242" s="13" t="s">
        <v>11</v>
      </c>
      <c r="B242" s="13">
        <f t="shared" si="27"/>
        <v>29</v>
      </c>
      <c r="C242" s="15">
        <v>40737269</v>
      </c>
      <c r="D242" s="58">
        <v>41435</v>
      </c>
      <c r="E242" s="51" t="s">
        <v>121</v>
      </c>
      <c r="F242" s="43">
        <v>10</v>
      </c>
      <c r="G242" s="43">
        <v>466.10169491525426</v>
      </c>
      <c r="H242" s="49" t="s">
        <v>64</v>
      </c>
      <c r="I242" s="50">
        <v>41618</v>
      </c>
      <c r="J242" s="35">
        <f t="shared" si="24"/>
        <v>183</v>
      </c>
      <c r="K242" s="11" t="str">
        <f t="shared" si="25"/>
        <v>6 месяцев</v>
      </c>
    </row>
    <row r="243" spans="1:14" x14ac:dyDescent="0.25">
      <c r="A243" s="13" t="s">
        <v>11</v>
      </c>
      <c r="B243" s="13">
        <f t="shared" si="27"/>
        <v>30</v>
      </c>
      <c r="C243" s="15">
        <v>40740545</v>
      </c>
      <c r="D243" s="58">
        <v>41435</v>
      </c>
      <c r="E243" s="15" t="s">
        <v>121</v>
      </c>
      <c r="F243" s="43">
        <v>6.3</v>
      </c>
      <c r="G243" s="43">
        <v>466.10169491525426</v>
      </c>
      <c r="H243" s="49" t="s">
        <v>112</v>
      </c>
      <c r="I243" s="50">
        <v>41618</v>
      </c>
      <c r="J243" s="35">
        <f t="shared" si="24"/>
        <v>183</v>
      </c>
      <c r="K243" s="11" t="str">
        <f t="shared" si="25"/>
        <v>6 месяцев</v>
      </c>
      <c r="M243" s="59"/>
      <c r="N243" s="61"/>
    </row>
    <row r="244" spans="1:14" x14ac:dyDescent="0.25">
      <c r="A244" s="13" t="s">
        <v>11</v>
      </c>
      <c r="B244" s="13">
        <f t="shared" si="27"/>
        <v>31</v>
      </c>
      <c r="C244" s="15">
        <v>40739637</v>
      </c>
      <c r="D244" s="58">
        <v>41435</v>
      </c>
      <c r="E244" s="51" t="s">
        <v>121</v>
      </c>
      <c r="F244" s="43">
        <v>6.3</v>
      </c>
      <c r="G244" s="43">
        <v>466.10169491525426</v>
      </c>
      <c r="H244" s="49" t="s">
        <v>48</v>
      </c>
      <c r="I244" s="50">
        <v>41618</v>
      </c>
      <c r="J244" s="35">
        <f t="shared" si="24"/>
        <v>183</v>
      </c>
      <c r="K244" s="11" t="str">
        <f t="shared" si="25"/>
        <v>6 месяцев</v>
      </c>
    </row>
    <row r="245" spans="1:14" x14ac:dyDescent="0.25">
      <c r="A245" s="13" t="s">
        <v>11</v>
      </c>
      <c r="B245" s="13">
        <f t="shared" si="27"/>
        <v>32</v>
      </c>
      <c r="C245" s="15">
        <v>40740451</v>
      </c>
      <c r="D245" s="58">
        <v>41435</v>
      </c>
      <c r="E245" s="51" t="s">
        <v>121</v>
      </c>
      <c r="F245" s="43">
        <v>10</v>
      </c>
      <c r="G245" s="43">
        <v>466.10169491525426</v>
      </c>
      <c r="H245" s="49" t="s">
        <v>64</v>
      </c>
      <c r="I245" s="50">
        <v>41618</v>
      </c>
      <c r="J245" s="35">
        <f t="shared" si="24"/>
        <v>183</v>
      </c>
      <c r="K245" s="11" t="str">
        <f t="shared" si="25"/>
        <v>6 месяцев</v>
      </c>
    </row>
    <row r="246" spans="1:14" x14ac:dyDescent="0.25">
      <c r="A246" s="13" t="s">
        <v>11</v>
      </c>
      <c r="B246" s="13">
        <v>23</v>
      </c>
      <c r="C246" s="15">
        <v>40744310</v>
      </c>
      <c r="D246" s="58">
        <v>41434</v>
      </c>
      <c r="E246" s="51" t="s">
        <v>121</v>
      </c>
      <c r="F246" s="43">
        <v>9</v>
      </c>
      <c r="G246" s="43">
        <v>466.10169491525426</v>
      </c>
      <c r="H246" s="49" t="s">
        <v>144</v>
      </c>
      <c r="I246" s="50">
        <v>41617</v>
      </c>
      <c r="J246" s="35">
        <f t="shared" si="24"/>
        <v>183</v>
      </c>
      <c r="K246" s="11" t="str">
        <f t="shared" si="25"/>
        <v>6 месяцев</v>
      </c>
    </row>
    <row r="247" spans="1:14" x14ac:dyDescent="0.25">
      <c r="A247" s="13" t="s">
        <v>11</v>
      </c>
      <c r="B247" s="13">
        <f t="shared" ref="B247" si="32">B246+1</f>
        <v>24</v>
      </c>
      <c r="C247" s="15">
        <v>40744530</v>
      </c>
      <c r="D247" s="58">
        <v>41434</v>
      </c>
      <c r="E247" s="51" t="s">
        <v>121</v>
      </c>
      <c r="F247" s="43">
        <v>9</v>
      </c>
      <c r="G247" s="43">
        <v>466.10169491525426</v>
      </c>
      <c r="H247" s="49" t="s">
        <v>144</v>
      </c>
      <c r="I247" s="50">
        <v>41617</v>
      </c>
      <c r="J247" s="35">
        <f t="shared" si="24"/>
        <v>183</v>
      </c>
      <c r="K247" s="11" t="str">
        <f t="shared" si="25"/>
        <v>6 месяцев</v>
      </c>
    </row>
    <row r="248" spans="1:14" x14ac:dyDescent="0.25">
      <c r="A248" s="13" t="s">
        <v>11</v>
      </c>
      <c r="B248" s="13">
        <f t="shared" si="27"/>
        <v>25</v>
      </c>
      <c r="C248" s="15">
        <v>40744493</v>
      </c>
      <c r="D248" s="58">
        <v>41434</v>
      </c>
      <c r="E248" s="51" t="s">
        <v>121</v>
      </c>
      <c r="F248" s="43">
        <v>9</v>
      </c>
      <c r="G248" s="43">
        <v>466.10169491525426</v>
      </c>
      <c r="H248" s="49" t="s">
        <v>22</v>
      </c>
      <c r="I248" s="50">
        <v>41617</v>
      </c>
      <c r="J248" s="35">
        <f t="shared" si="24"/>
        <v>183</v>
      </c>
      <c r="K248" s="11" t="str">
        <f t="shared" si="25"/>
        <v>6 месяцев</v>
      </c>
    </row>
    <row r="249" spans="1:14" x14ac:dyDescent="0.25">
      <c r="A249" s="13" t="s">
        <v>11</v>
      </c>
      <c r="B249" s="13">
        <f t="shared" si="27"/>
        <v>26</v>
      </c>
      <c r="C249" s="15">
        <v>40732215</v>
      </c>
      <c r="D249" s="58">
        <v>41432</v>
      </c>
      <c r="E249" s="51" t="s">
        <v>121</v>
      </c>
      <c r="F249" s="43">
        <v>6.3</v>
      </c>
      <c r="G249" s="43">
        <v>466.10169491525426</v>
      </c>
      <c r="H249" s="49" t="s">
        <v>128</v>
      </c>
      <c r="I249" s="50">
        <v>41615</v>
      </c>
      <c r="J249" s="35">
        <f t="shared" si="24"/>
        <v>183</v>
      </c>
      <c r="K249" s="11" t="str">
        <f t="shared" si="25"/>
        <v>6 месяцев</v>
      </c>
    </row>
    <row r="250" spans="1:14" x14ac:dyDescent="0.25">
      <c r="A250" s="13" t="s">
        <v>11</v>
      </c>
      <c r="B250" s="13">
        <f t="shared" si="27"/>
        <v>27</v>
      </c>
      <c r="C250" s="15">
        <v>40731714</v>
      </c>
      <c r="D250" s="58">
        <v>41430</v>
      </c>
      <c r="E250" s="51" t="s">
        <v>122</v>
      </c>
      <c r="F250" s="43">
        <v>30</v>
      </c>
      <c r="G250" s="43">
        <v>3348</v>
      </c>
      <c r="H250" s="49" t="s">
        <v>160</v>
      </c>
      <c r="I250" s="50">
        <v>41795</v>
      </c>
      <c r="J250" s="35">
        <f t="shared" si="24"/>
        <v>365</v>
      </c>
      <c r="K250" s="11" t="str">
        <f t="shared" si="25"/>
        <v>12 месяцев</v>
      </c>
    </row>
    <row r="251" spans="1:14" x14ac:dyDescent="0.25">
      <c r="A251" s="13" t="s">
        <v>11</v>
      </c>
      <c r="B251" s="13">
        <f t="shared" si="27"/>
        <v>28</v>
      </c>
      <c r="C251" s="15">
        <v>40738466</v>
      </c>
      <c r="D251" s="58">
        <v>41435</v>
      </c>
      <c r="E251" s="51" t="s">
        <v>121</v>
      </c>
      <c r="F251" s="43">
        <v>10</v>
      </c>
      <c r="G251" s="43">
        <v>466.10169491525426</v>
      </c>
      <c r="H251" s="49" t="s">
        <v>152</v>
      </c>
      <c r="I251" s="50">
        <v>41618</v>
      </c>
      <c r="J251" s="35">
        <f t="shared" si="24"/>
        <v>183</v>
      </c>
      <c r="K251" s="11" t="str">
        <f t="shared" si="25"/>
        <v>6 месяцев</v>
      </c>
    </row>
    <row r="252" spans="1:14" x14ac:dyDescent="0.25">
      <c r="A252" s="13" t="s">
        <v>11</v>
      </c>
      <c r="B252" s="13">
        <f t="shared" si="27"/>
        <v>29</v>
      </c>
      <c r="C252" s="15">
        <v>40738647</v>
      </c>
      <c r="D252" s="58">
        <v>41432</v>
      </c>
      <c r="E252" s="51" t="s">
        <v>121</v>
      </c>
      <c r="F252" s="43">
        <v>2.8</v>
      </c>
      <c r="G252" s="43">
        <v>466.10169491525426</v>
      </c>
      <c r="H252" s="49" t="s">
        <v>63</v>
      </c>
      <c r="I252" s="50">
        <v>41615</v>
      </c>
      <c r="J252" s="35">
        <f t="shared" si="24"/>
        <v>183</v>
      </c>
      <c r="K252" s="11" t="str">
        <f t="shared" si="25"/>
        <v>6 месяцев</v>
      </c>
    </row>
    <row r="253" spans="1:14" x14ac:dyDescent="0.25">
      <c r="A253" s="13" t="s">
        <v>11</v>
      </c>
      <c r="B253" s="13">
        <f t="shared" si="27"/>
        <v>30</v>
      </c>
      <c r="C253" s="15">
        <v>40736431</v>
      </c>
      <c r="D253" s="58">
        <v>41432</v>
      </c>
      <c r="E253" s="51" t="s">
        <v>122</v>
      </c>
      <c r="F253" s="43">
        <v>20</v>
      </c>
      <c r="G253" s="43">
        <v>2232</v>
      </c>
      <c r="H253" s="49" t="s">
        <v>70</v>
      </c>
      <c r="I253" s="50">
        <v>41797</v>
      </c>
      <c r="J253" s="35">
        <f t="shared" si="24"/>
        <v>365</v>
      </c>
      <c r="K253" s="11" t="str">
        <f t="shared" si="25"/>
        <v>12 месяцев</v>
      </c>
    </row>
    <row r="254" spans="1:14" x14ac:dyDescent="0.25">
      <c r="A254" s="13" t="s">
        <v>11</v>
      </c>
      <c r="B254" s="13">
        <f t="shared" si="27"/>
        <v>31</v>
      </c>
      <c r="C254" s="15">
        <v>40736843</v>
      </c>
      <c r="D254" s="58">
        <v>41435</v>
      </c>
      <c r="E254" s="51" t="s">
        <v>121</v>
      </c>
      <c r="F254" s="43">
        <v>5</v>
      </c>
      <c r="G254" s="43">
        <v>466.10169491525426</v>
      </c>
      <c r="H254" s="49" t="s">
        <v>96</v>
      </c>
      <c r="I254" s="50">
        <v>41618</v>
      </c>
      <c r="J254" s="35">
        <f t="shared" ref="J254:J317" si="33">I254-D254</f>
        <v>183</v>
      </c>
      <c r="K254" s="11" t="str">
        <f t="shared" ref="K254:K317" si="34">IF(J254&lt;=186,"6 месяцев",IF(AND(J254&gt;186,J254&lt;=366),"12 месяцев",IF(J254&gt;366,"24 месяца")))</f>
        <v>6 месяцев</v>
      </c>
    </row>
    <row r="255" spans="1:14" x14ac:dyDescent="0.25">
      <c r="A255" s="13" t="s">
        <v>11</v>
      </c>
      <c r="B255" s="13">
        <f t="shared" si="27"/>
        <v>32</v>
      </c>
      <c r="C255" s="15">
        <v>40739151</v>
      </c>
      <c r="D255" s="58">
        <v>41432</v>
      </c>
      <c r="E255" s="51" t="s">
        <v>121</v>
      </c>
      <c r="F255" s="43">
        <v>10</v>
      </c>
      <c r="G255" s="43">
        <v>466.10169491525426</v>
      </c>
      <c r="H255" s="49" t="s">
        <v>70</v>
      </c>
      <c r="I255" s="50">
        <v>41615</v>
      </c>
      <c r="J255" s="35">
        <f t="shared" si="33"/>
        <v>183</v>
      </c>
      <c r="K255" s="11" t="str">
        <f t="shared" si="34"/>
        <v>6 месяцев</v>
      </c>
    </row>
    <row r="256" spans="1:14" x14ac:dyDescent="0.25">
      <c r="A256" s="13" t="s">
        <v>11</v>
      </c>
      <c r="B256" s="13">
        <f t="shared" si="27"/>
        <v>33</v>
      </c>
      <c r="C256" s="15">
        <v>40744395</v>
      </c>
      <c r="D256" s="58">
        <v>41435</v>
      </c>
      <c r="E256" s="51" t="s">
        <v>121</v>
      </c>
      <c r="F256" s="43">
        <v>8</v>
      </c>
      <c r="G256" s="43">
        <v>466.10169491525426</v>
      </c>
      <c r="H256" s="49" t="s">
        <v>24</v>
      </c>
      <c r="I256" s="50">
        <v>41618</v>
      </c>
      <c r="J256" s="35">
        <f t="shared" si="33"/>
        <v>183</v>
      </c>
      <c r="K256" s="11" t="str">
        <f t="shared" si="34"/>
        <v>6 месяцев</v>
      </c>
    </row>
    <row r="257" spans="1:11" x14ac:dyDescent="0.25">
      <c r="A257" s="13" t="s">
        <v>11</v>
      </c>
      <c r="B257" s="13">
        <v>24</v>
      </c>
      <c r="C257" s="15">
        <v>40741872</v>
      </c>
      <c r="D257" s="58">
        <v>41432</v>
      </c>
      <c r="E257" s="51" t="s">
        <v>122</v>
      </c>
      <c r="F257" s="43">
        <v>150</v>
      </c>
      <c r="G257" s="43">
        <v>3362102.161016949</v>
      </c>
      <c r="H257" s="49" t="s">
        <v>102</v>
      </c>
      <c r="I257" s="50">
        <v>41796</v>
      </c>
      <c r="J257" s="35">
        <f t="shared" si="33"/>
        <v>364</v>
      </c>
      <c r="K257" s="11" t="str">
        <f t="shared" si="34"/>
        <v>12 месяцев</v>
      </c>
    </row>
    <row r="258" spans="1:11" x14ac:dyDescent="0.25">
      <c r="A258" s="13" t="s">
        <v>11</v>
      </c>
      <c r="B258" s="13">
        <f t="shared" ref="B258" si="35">B257+1</f>
        <v>25</v>
      </c>
      <c r="C258" s="15">
        <v>40702431</v>
      </c>
      <c r="D258" s="58">
        <v>41436</v>
      </c>
      <c r="E258" s="51" t="s">
        <v>121</v>
      </c>
      <c r="F258" s="43">
        <v>15</v>
      </c>
      <c r="G258" s="43">
        <v>466.10169491525426</v>
      </c>
      <c r="H258" s="49" t="s">
        <v>56</v>
      </c>
      <c r="I258" s="50">
        <v>41619</v>
      </c>
      <c r="J258" s="35">
        <f t="shared" si="33"/>
        <v>183</v>
      </c>
      <c r="K258" s="11" t="str">
        <f t="shared" si="34"/>
        <v>6 месяцев</v>
      </c>
    </row>
    <row r="259" spans="1:11" x14ac:dyDescent="0.25">
      <c r="A259" s="13" t="s">
        <v>11</v>
      </c>
      <c r="B259" s="13">
        <f t="shared" si="27"/>
        <v>26</v>
      </c>
      <c r="C259" s="15">
        <v>40744400</v>
      </c>
      <c r="D259" s="58">
        <v>41436</v>
      </c>
      <c r="E259" s="51" t="s">
        <v>121</v>
      </c>
      <c r="F259" s="43">
        <v>10</v>
      </c>
      <c r="G259" s="43">
        <v>466.10169491525426</v>
      </c>
      <c r="H259" s="49" t="s">
        <v>20</v>
      </c>
      <c r="I259" s="50">
        <v>41619</v>
      </c>
      <c r="J259" s="35">
        <f t="shared" si="33"/>
        <v>183</v>
      </c>
      <c r="K259" s="11" t="str">
        <f t="shared" si="34"/>
        <v>6 месяцев</v>
      </c>
    </row>
    <row r="260" spans="1:11" x14ac:dyDescent="0.25">
      <c r="A260" s="13" t="s">
        <v>11</v>
      </c>
      <c r="B260" s="13">
        <f t="shared" si="27"/>
        <v>27</v>
      </c>
      <c r="C260" s="15">
        <v>40728490</v>
      </c>
      <c r="D260" s="58">
        <v>41429</v>
      </c>
      <c r="E260" s="51" t="s">
        <v>121</v>
      </c>
      <c r="F260" s="43">
        <v>12</v>
      </c>
      <c r="G260" s="43">
        <v>466.10169491525426</v>
      </c>
      <c r="H260" s="49" t="s">
        <v>99</v>
      </c>
      <c r="I260" s="50">
        <v>41612</v>
      </c>
      <c r="J260" s="35">
        <f t="shared" si="33"/>
        <v>183</v>
      </c>
      <c r="K260" s="11" t="str">
        <f t="shared" si="34"/>
        <v>6 месяцев</v>
      </c>
    </row>
    <row r="261" spans="1:11" x14ac:dyDescent="0.25">
      <c r="A261" s="13" t="s">
        <v>11</v>
      </c>
      <c r="B261" s="13">
        <f t="shared" si="27"/>
        <v>28</v>
      </c>
      <c r="C261" s="15">
        <v>40734723</v>
      </c>
      <c r="D261" s="58">
        <v>41435</v>
      </c>
      <c r="E261" s="51" t="s">
        <v>121</v>
      </c>
      <c r="F261" s="43">
        <v>6.3</v>
      </c>
      <c r="G261" s="43">
        <v>466.10169491525426</v>
      </c>
      <c r="H261" s="49" t="s">
        <v>51</v>
      </c>
      <c r="I261" s="50">
        <v>41618</v>
      </c>
      <c r="J261" s="35">
        <f t="shared" si="33"/>
        <v>183</v>
      </c>
      <c r="K261" s="11" t="str">
        <f t="shared" si="34"/>
        <v>6 месяцев</v>
      </c>
    </row>
    <row r="262" spans="1:11" x14ac:dyDescent="0.25">
      <c r="A262" s="13" t="s">
        <v>11</v>
      </c>
      <c r="B262" s="13">
        <f t="shared" si="27"/>
        <v>29</v>
      </c>
      <c r="C262" s="15">
        <v>40740275</v>
      </c>
      <c r="D262" s="58">
        <v>41435</v>
      </c>
      <c r="E262" s="51" t="s">
        <v>121</v>
      </c>
      <c r="F262" s="43">
        <v>15</v>
      </c>
      <c r="G262" s="43">
        <v>466.10169491525426</v>
      </c>
      <c r="H262" s="49" t="s">
        <v>141</v>
      </c>
      <c r="I262" s="50">
        <v>41618</v>
      </c>
      <c r="J262" s="35">
        <f t="shared" si="33"/>
        <v>183</v>
      </c>
      <c r="K262" s="11" t="str">
        <f t="shared" si="34"/>
        <v>6 месяцев</v>
      </c>
    </row>
    <row r="263" spans="1:11" x14ac:dyDescent="0.25">
      <c r="A263" s="13" t="s">
        <v>11</v>
      </c>
      <c r="B263" s="13">
        <f t="shared" ref="B263:B326" si="36">B262+1</f>
        <v>30</v>
      </c>
      <c r="C263" s="15">
        <v>40739930</v>
      </c>
      <c r="D263" s="58">
        <v>41428</v>
      </c>
      <c r="E263" s="51" t="s">
        <v>121</v>
      </c>
      <c r="F263" s="43">
        <v>15</v>
      </c>
      <c r="G263" s="43">
        <v>466.10169491525426</v>
      </c>
      <c r="H263" s="49" t="s">
        <v>30</v>
      </c>
      <c r="I263" s="50">
        <v>41611</v>
      </c>
      <c r="J263" s="35">
        <f t="shared" si="33"/>
        <v>183</v>
      </c>
      <c r="K263" s="11" t="str">
        <f t="shared" si="34"/>
        <v>6 месяцев</v>
      </c>
    </row>
    <row r="264" spans="1:11" x14ac:dyDescent="0.25">
      <c r="A264" s="13" t="s">
        <v>11</v>
      </c>
      <c r="B264" s="13">
        <f t="shared" si="36"/>
        <v>31</v>
      </c>
      <c r="C264" s="15">
        <v>40738749</v>
      </c>
      <c r="D264" s="58">
        <v>41436</v>
      </c>
      <c r="E264" s="51" t="s">
        <v>121</v>
      </c>
      <c r="F264" s="43">
        <v>10</v>
      </c>
      <c r="G264" s="43">
        <v>466.10169491525426</v>
      </c>
      <c r="H264" s="49" t="s">
        <v>64</v>
      </c>
      <c r="I264" s="50">
        <v>41619</v>
      </c>
      <c r="J264" s="35">
        <f t="shared" si="33"/>
        <v>183</v>
      </c>
      <c r="K264" s="11" t="str">
        <f t="shared" si="34"/>
        <v>6 месяцев</v>
      </c>
    </row>
    <row r="265" spans="1:11" x14ac:dyDescent="0.25">
      <c r="A265" s="13" t="s">
        <v>11</v>
      </c>
      <c r="B265" s="13">
        <f t="shared" si="36"/>
        <v>32</v>
      </c>
      <c r="C265" s="15">
        <v>40743460</v>
      </c>
      <c r="D265" s="58">
        <v>41435</v>
      </c>
      <c r="E265" s="51" t="s">
        <v>121</v>
      </c>
      <c r="F265" s="43">
        <v>5</v>
      </c>
      <c r="G265" s="43">
        <v>466.10169491525426</v>
      </c>
      <c r="H265" s="49" t="s">
        <v>36</v>
      </c>
      <c r="I265" s="50">
        <v>41618</v>
      </c>
      <c r="J265" s="35">
        <f t="shared" si="33"/>
        <v>183</v>
      </c>
      <c r="K265" s="11" t="str">
        <f t="shared" si="34"/>
        <v>6 месяцев</v>
      </c>
    </row>
    <row r="266" spans="1:11" x14ac:dyDescent="0.25">
      <c r="A266" s="13" t="s">
        <v>11</v>
      </c>
      <c r="B266" s="13">
        <f t="shared" si="36"/>
        <v>33</v>
      </c>
      <c r="C266" s="15">
        <v>40744475</v>
      </c>
      <c r="D266" s="58">
        <v>41436</v>
      </c>
      <c r="E266" s="51" t="s">
        <v>121</v>
      </c>
      <c r="F266" s="43">
        <v>12</v>
      </c>
      <c r="G266" s="43">
        <v>466.10169491525426</v>
      </c>
      <c r="H266" s="49" t="s">
        <v>46</v>
      </c>
      <c r="I266" s="50">
        <v>41619</v>
      </c>
      <c r="J266" s="35">
        <f t="shared" si="33"/>
        <v>183</v>
      </c>
      <c r="K266" s="11" t="str">
        <f t="shared" si="34"/>
        <v>6 месяцев</v>
      </c>
    </row>
    <row r="267" spans="1:11" x14ac:dyDescent="0.25">
      <c r="A267" s="13" t="s">
        <v>11</v>
      </c>
      <c r="B267" s="13">
        <f t="shared" si="36"/>
        <v>34</v>
      </c>
      <c r="C267" s="15">
        <v>40737397</v>
      </c>
      <c r="D267" s="58">
        <v>41436</v>
      </c>
      <c r="E267" s="51" t="s">
        <v>121</v>
      </c>
      <c r="F267" s="43">
        <v>15</v>
      </c>
      <c r="G267" s="43">
        <v>466.10169491525426</v>
      </c>
      <c r="H267" s="49" t="s">
        <v>23</v>
      </c>
      <c r="I267" s="50">
        <v>41619</v>
      </c>
      <c r="J267" s="35">
        <f t="shared" si="33"/>
        <v>183</v>
      </c>
      <c r="K267" s="11" t="str">
        <f t="shared" si="34"/>
        <v>6 месяцев</v>
      </c>
    </row>
    <row r="268" spans="1:11" x14ac:dyDescent="0.25">
      <c r="A268" s="13" t="s">
        <v>11</v>
      </c>
      <c r="B268" s="13">
        <v>25</v>
      </c>
      <c r="C268" s="15">
        <v>40731981</v>
      </c>
      <c r="D268" s="58">
        <v>41436</v>
      </c>
      <c r="E268" s="51" t="s">
        <v>121</v>
      </c>
      <c r="F268" s="43">
        <v>10</v>
      </c>
      <c r="G268" s="43">
        <v>466.10169491525426</v>
      </c>
      <c r="H268" s="49" t="s">
        <v>168</v>
      </c>
      <c r="I268" s="50">
        <v>41619</v>
      </c>
      <c r="J268" s="35">
        <f t="shared" si="33"/>
        <v>183</v>
      </c>
      <c r="K268" s="11" t="str">
        <f t="shared" si="34"/>
        <v>6 месяцев</v>
      </c>
    </row>
    <row r="269" spans="1:11" x14ac:dyDescent="0.25">
      <c r="A269" s="13" t="s">
        <v>11</v>
      </c>
      <c r="B269" s="13">
        <f t="shared" ref="B269" si="37">B268+1</f>
        <v>26</v>
      </c>
      <c r="C269" s="15">
        <v>40732892</v>
      </c>
      <c r="D269" s="58">
        <v>41436</v>
      </c>
      <c r="E269" s="51" t="s">
        <v>122</v>
      </c>
      <c r="F269" s="43">
        <v>16.5</v>
      </c>
      <c r="G269" s="43">
        <v>1841.4</v>
      </c>
      <c r="H269" s="49" t="s">
        <v>163</v>
      </c>
      <c r="I269" s="50">
        <v>41801</v>
      </c>
      <c r="J269" s="35">
        <f t="shared" si="33"/>
        <v>365</v>
      </c>
      <c r="K269" s="11" t="str">
        <f t="shared" si="34"/>
        <v>12 месяцев</v>
      </c>
    </row>
    <row r="270" spans="1:11" x14ac:dyDescent="0.25">
      <c r="A270" s="13" t="s">
        <v>11</v>
      </c>
      <c r="B270" s="13">
        <f t="shared" si="36"/>
        <v>27</v>
      </c>
      <c r="C270" s="15">
        <v>40738468</v>
      </c>
      <c r="D270" s="58">
        <v>41435</v>
      </c>
      <c r="E270" s="51" t="s">
        <v>121</v>
      </c>
      <c r="F270" s="43">
        <v>15</v>
      </c>
      <c r="G270" s="43">
        <v>466.10169491525426</v>
      </c>
      <c r="H270" s="49" t="s">
        <v>152</v>
      </c>
      <c r="I270" s="50">
        <v>41618</v>
      </c>
      <c r="J270" s="35">
        <f t="shared" si="33"/>
        <v>183</v>
      </c>
      <c r="K270" s="11" t="str">
        <f t="shared" si="34"/>
        <v>6 месяцев</v>
      </c>
    </row>
    <row r="271" spans="1:11" x14ac:dyDescent="0.25">
      <c r="A271" s="13" t="s">
        <v>11</v>
      </c>
      <c r="B271" s="13">
        <f t="shared" si="36"/>
        <v>28</v>
      </c>
      <c r="C271" s="15">
        <v>40738473</v>
      </c>
      <c r="D271" s="58">
        <v>41435</v>
      </c>
      <c r="E271" s="51" t="s">
        <v>121</v>
      </c>
      <c r="F271" s="43">
        <v>7</v>
      </c>
      <c r="G271" s="43">
        <v>466.10169491525426</v>
      </c>
      <c r="H271" s="49" t="s">
        <v>152</v>
      </c>
      <c r="I271" s="50">
        <v>41618</v>
      </c>
      <c r="J271" s="35">
        <f t="shared" si="33"/>
        <v>183</v>
      </c>
      <c r="K271" s="11" t="str">
        <f t="shared" si="34"/>
        <v>6 месяцев</v>
      </c>
    </row>
    <row r="272" spans="1:11" x14ac:dyDescent="0.25">
      <c r="A272" s="13" t="s">
        <v>11</v>
      </c>
      <c r="B272" s="13">
        <f t="shared" si="36"/>
        <v>29</v>
      </c>
      <c r="C272" s="15">
        <v>40742660</v>
      </c>
      <c r="D272" s="58">
        <v>41432</v>
      </c>
      <c r="E272" s="51" t="s">
        <v>121</v>
      </c>
      <c r="F272" s="43">
        <v>15</v>
      </c>
      <c r="G272" s="43">
        <v>466.10169491525426</v>
      </c>
      <c r="H272" s="49" t="s">
        <v>30</v>
      </c>
      <c r="I272" s="50">
        <v>41615</v>
      </c>
      <c r="J272" s="35">
        <f t="shared" si="33"/>
        <v>183</v>
      </c>
      <c r="K272" s="11" t="str">
        <f t="shared" si="34"/>
        <v>6 месяцев</v>
      </c>
    </row>
    <row r="273" spans="1:13" x14ac:dyDescent="0.25">
      <c r="A273" s="13" t="s">
        <v>11</v>
      </c>
      <c r="B273" s="13">
        <f t="shared" si="36"/>
        <v>30</v>
      </c>
      <c r="C273" s="15">
        <v>40740375</v>
      </c>
      <c r="D273" s="58">
        <v>41435</v>
      </c>
      <c r="E273" s="51" t="s">
        <v>121</v>
      </c>
      <c r="F273" s="43">
        <v>15</v>
      </c>
      <c r="G273" s="43">
        <v>466.10169491525426</v>
      </c>
      <c r="H273" s="49" t="s">
        <v>35</v>
      </c>
      <c r="I273" s="50">
        <v>41618</v>
      </c>
      <c r="J273" s="35">
        <f t="shared" si="33"/>
        <v>183</v>
      </c>
      <c r="K273" s="11" t="str">
        <f t="shared" si="34"/>
        <v>6 месяцев</v>
      </c>
    </row>
    <row r="274" spans="1:13" x14ac:dyDescent="0.25">
      <c r="A274" s="13" t="s">
        <v>11</v>
      </c>
      <c r="B274" s="13">
        <f t="shared" si="36"/>
        <v>31</v>
      </c>
      <c r="C274" s="15">
        <v>40741072</v>
      </c>
      <c r="D274" s="58">
        <v>41436</v>
      </c>
      <c r="E274" s="51" t="s">
        <v>121</v>
      </c>
      <c r="F274" s="43">
        <v>7</v>
      </c>
      <c r="G274" s="43">
        <v>466.10169491525426</v>
      </c>
      <c r="H274" s="49" t="s">
        <v>100</v>
      </c>
      <c r="I274" s="50">
        <v>41619</v>
      </c>
      <c r="J274" s="35">
        <f t="shared" si="33"/>
        <v>183</v>
      </c>
      <c r="K274" s="11" t="str">
        <f t="shared" si="34"/>
        <v>6 месяцев</v>
      </c>
    </row>
    <row r="275" spans="1:13" x14ac:dyDescent="0.25">
      <c r="A275" s="13" t="s">
        <v>11</v>
      </c>
      <c r="B275" s="13">
        <f t="shared" si="36"/>
        <v>32</v>
      </c>
      <c r="C275" s="15">
        <v>40739839</v>
      </c>
      <c r="D275" s="58">
        <v>41435</v>
      </c>
      <c r="E275" s="51" t="s">
        <v>121</v>
      </c>
      <c r="F275" s="43">
        <v>5</v>
      </c>
      <c r="G275" s="43">
        <v>466.10169491525426</v>
      </c>
      <c r="H275" s="49" t="s">
        <v>58</v>
      </c>
      <c r="I275" s="50">
        <v>41618</v>
      </c>
      <c r="J275" s="35">
        <f t="shared" si="33"/>
        <v>183</v>
      </c>
      <c r="K275" s="11" t="str">
        <f t="shared" si="34"/>
        <v>6 месяцев</v>
      </c>
    </row>
    <row r="276" spans="1:13" x14ac:dyDescent="0.25">
      <c r="A276" s="13" t="s">
        <v>11</v>
      </c>
      <c r="B276" s="13">
        <f t="shared" si="36"/>
        <v>33</v>
      </c>
      <c r="C276" s="15">
        <v>40740944</v>
      </c>
      <c r="D276" s="58">
        <v>41435</v>
      </c>
      <c r="E276" s="51" t="s">
        <v>121</v>
      </c>
      <c r="F276" s="43">
        <v>5</v>
      </c>
      <c r="G276" s="43">
        <v>466.10169491525426</v>
      </c>
      <c r="H276" s="49" t="s">
        <v>38</v>
      </c>
      <c r="I276" s="50">
        <v>41618</v>
      </c>
      <c r="J276" s="35">
        <f t="shared" si="33"/>
        <v>183</v>
      </c>
      <c r="K276" s="11" t="str">
        <f t="shared" si="34"/>
        <v>6 месяцев</v>
      </c>
    </row>
    <row r="277" spans="1:13" x14ac:dyDescent="0.25">
      <c r="A277" s="13" t="s">
        <v>11</v>
      </c>
      <c r="B277" s="13">
        <f t="shared" si="36"/>
        <v>34</v>
      </c>
      <c r="C277" s="15">
        <v>40743658</v>
      </c>
      <c r="D277" s="58">
        <v>41435</v>
      </c>
      <c r="E277" s="51" t="s">
        <v>121</v>
      </c>
      <c r="F277" s="43">
        <v>9</v>
      </c>
      <c r="G277" s="43">
        <v>466.10169491525426</v>
      </c>
      <c r="H277" s="49" t="s">
        <v>22</v>
      </c>
      <c r="I277" s="50">
        <v>41618</v>
      </c>
      <c r="J277" s="35">
        <f t="shared" si="33"/>
        <v>183</v>
      </c>
      <c r="K277" s="11" t="str">
        <f t="shared" si="34"/>
        <v>6 месяцев</v>
      </c>
    </row>
    <row r="278" spans="1:13" x14ac:dyDescent="0.25">
      <c r="A278" s="13" t="s">
        <v>11</v>
      </c>
      <c r="B278" s="13">
        <f t="shared" si="36"/>
        <v>35</v>
      </c>
      <c r="C278" s="15">
        <v>40740312</v>
      </c>
      <c r="D278" s="58">
        <v>41436</v>
      </c>
      <c r="E278" s="51" t="s">
        <v>121</v>
      </c>
      <c r="F278" s="43">
        <v>5</v>
      </c>
      <c r="G278" s="43">
        <v>466.10169491525426</v>
      </c>
      <c r="H278" s="49" t="s">
        <v>90</v>
      </c>
      <c r="I278" s="50">
        <v>41619</v>
      </c>
      <c r="J278" s="35">
        <f t="shared" si="33"/>
        <v>183</v>
      </c>
      <c r="K278" s="11" t="str">
        <f t="shared" si="34"/>
        <v>6 месяцев</v>
      </c>
    </row>
    <row r="279" spans="1:13" x14ac:dyDescent="0.25">
      <c r="A279" s="13" t="s">
        <v>11</v>
      </c>
      <c r="B279" s="13">
        <v>26</v>
      </c>
      <c r="C279" s="15">
        <v>40740959</v>
      </c>
      <c r="D279" s="58">
        <v>41436</v>
      </c>
      <c r="E279" s="51" t="s">
        <v>121</v>
      </c>
      <c r="F279" s="43">
        <v>5</v>
      </c>
      <c r="G279" s="43">
        <v>466.10169491525426</v>
      </c>
      <c r="H279" s="49" t="s">
        <v>98</v>
      </c>
      <c r="I279" s="50">
        <v>41619</v>
      </c>
      <c r="J279" s="35">
        <f t="shared" si="33"/>
        <v>183</v>
      </c>
      <c r="K279" s="11" t="str">
        <f t="shared" si="34"/>
        <v>6 месяцев</v>
      </c>
    </row>
    <row r="280" spans="1:13" x14ac:dyDescent="0.25">
      <c r="A280" s="13" t="s">
        <v>11</v>
      </c>
      <c r="B280" s="13">
        <f t="shared" ref="B280" si="38">B279+1</f>
        <v>27</v>
      </c>
      <c r="C280" s="15">
        <v>40745310</v>
      </c>
      <c r="D280" s="58">
        <v>41436</v>
      </c>
      <c r="E280" s="51" t="s">
        <v>121</v>
      </c>
      <c r="F280" s="43">
        <v>6</v>
      </c>
      <c r="G280" s="43">
        <v>466.10169491525426</v>
      </c>
      <c r="H280" s="49" t="s">
        <v>170</v>
      </c>
      <c r="I280" s="50">
        <v>41619</v>
      </c>
      <c r="J280" s="35">
        <f t="shared" si="33"/>
        <v>183</v>
      </c>
      <c r="K280" s="11" t="str">
        <f t="shared" si="34"/>
        <v>6 месяцев</v>
      </c>
    </row>
    <row r="281" spans="1:13" x14ac:dyDescent="0.25">
      <c r="A281" s="13" t="s">
        <v>11</v>
      </c>
      <c r="B281" s="13">
        <f t="shared" si="36"/>
        <v>28</v>
      </c>
      <c r="C281" s="15">
        <v>40745483</v>
      </c>
      <c r="D281" s="58">
        <v>41436</v>
      </c>
      <c r="E281" s="51" t="s">
        <v>121</v>
      </c>
      <c r="F281" s="43">
        <v>10</v>
      </c>
      <c r="G281" s="43">
        <v>466.10169491525426</v>
      </c>
      <c r="H281" s="49" t="s">
        <v>67</v>
      </c>
      <c r="I281" s="50">
        <v>41619</v>
      </c>
      <c r="J281" s="35">
        <f t="shared" si="33"/>
        <v>183</v>
      </c>
      <c r="K281" s="11" t="str">
        <f t="shared" si="34"/>
        <v>6 месяцев</v>
      </c>
    </row>
    <row r="282" spans="1:13" x14ac:dyDescent="0.25">
      <c r="A282" s="13" t="s">
        <v>11</v>
      </c>
      <c r="B282" s="13">
        <f t="shared" si="36"/>
        <v>29</v>
      </c>
      <c r="C282" s="15">
        <v>40724678</v>
      </c>
      <c r="D282" s="58">
        <v>41429</v>
      </c>
      <c r="E282" s="51" t="s">
        <v>121</v>
      </c>
      <c r="F282" s="43">
        <v>15</v>
      </c>
      <c r="G282" s="43">
        <v>466.10169491525426</v>
      </c>
      <c r="H282" s="49" t="s">
        <v>171</v>
      </c>
      <c r="I282" s="50">
        <v>41612</v>
      </c>
      <c r="J282" s="35">
        <f t="shared" si="33"/>
        <v>183</v>
      </c>
      <c r="K282" s="11" t="str">
        <f t="shared" si="34"/>
        <v>6 месяцев</v>
      </c>
    </row>
    <row r="283" spans="1:13" x14ac:dyDescent="0.25">
      <c r="A283" s="13" t="s">
        <v>11</v>
      </c>
      <c r="B283" s="13">
        <f t="shared" si="36"/>
        <v>30</v>
      </c>
      <c r="C283" s="15">
        <v>40725729</v>
      </c>
      <c r="D283" s="58">
        <v>41432</v>
      </c>
      <c r="E283" s="51" t="s">
        <v>121</v>
      </c>
      <c r="F283" s="43">
        <v>15</v>
      </c>
      <c r="G283" s="43">
        <v>466.10169491525426</v>
      </c>
      <c r="H283" s="49" t="s">
        <v>139</v>
      </c>
      <c r="I283" s="50">
        <v>41615</v>
      </c>
      <c r="J283" s="35">
        <f t="shared" si="33"/>
        <v>183</v>
      </c>
      <c r="K283" s="11" t="str">
        <f t="shared" si="34"/>
        <v>6 месяцев</v>
      </c>
    </row>
    <row r="284" spans="1:13" x14ac:dyDescent="0.25">
      <c r="A284" s="13" t="s">
        <v>11</v>
      </c>
      <c r="B284" s="13">
        <f t="shared" si="36"/>
        <v>31</v>
      </c>
      <c r="C284" s="15">
        <v>40728689</v>
      </c>
      <c r="D284" s="58">
        <v>41429</v>
      </c>
      <c r="E284" s="51" t="s">
        <v>121</v>
      </c>
      <c r="F284" s="43">
        <v>14</v>
      </c>
      <c r="G284" s="43">
        <v>466.10169491525426</v>
      </c>
      <c r="H284" s="49" t="s">
        <v>157</v>
      </c>
      <c r="I284" s="50">
        <v>41612</v>
      </c>
      <c r="J284" s="35">
        <f t="shared" si="33"/>
        <v>183</v>
      </c>
      <c r="K284" s="11" t="str">
        <f t="shared" si="34"/>
        <v>6 месяцев</v>
      </c>
    </row>
    <row r="285" spans="1:13" x14ac:dyDescent="0.25">
      <c r="A285" s="13" t="s">
        <v>11</v>
      </c>
      <c r="B285" s="13">
        <f t="shared" si="36"/>
        <v>32</v>
      </c>
      <c r="C285" s="15">
        <v>40728504</v>
      </c>
      <c r="D285" s="58">
        <v>41436</v>
      </c>
      <c r="E285" s="51" t="s">
        <v>121</v>
      </c>
      <c r="F285" s="43">
        <v>12</v>
      </c>
      <c r="G285" s="43">
        <v>466.10169491525426</v>
      </c>
      <c r="H285" s="49" t="s">
        <v>172</v>
      </c>
      <c r="I285" s="50">
        <v>41619</v>
      </c>
      <c r="J285" s="35">
        <f t="shared" si="33"/>
        <v>183</v>
      </c>
      <c r="K285" s="11" t="str">
        <f t="shared" si="34"/>
        <v>6 месяцев</v>
      </c>
    </row>
    <row r="286" spans="1:13" x14ac:dyDescent="0.25">
      <c r="A286" s="13" t="s">
        <v>11</v>
      </c>
      <c r="B286" s="13">
        <f t="shared" si="36"/>
        <v>33</v>
      </c>
      <c r="C286" s="15">
        <v>40728451</v>
      </c>
      <c r="D286" s="58">
        <v>41432</v>
      </c>
      <c r="E286" s="51" t="s">
        <v>121</v>
      </c>
      <c r="F286" s="43">
        <v>10</v>
      </c>
      <c r="G286" s="43">
        <v>466.10169491525426</v>
      </c>
      <c r="H286" s="49" t="s">
        <v>171</v>
      </c>
      <c r="I286" s="50">
        <v>41615</v>
      </c>
      <c r="J286" s="35">
        <f t="shared" si="33"/>
        <v>183</v>
      </c>
      <c r="K286" s="11" t="str">
        <f t="shared" si="34"/>
        <v>6 месяцев</v>
      </c>
    </row>
    <row r="287" spans="1:13" x14ac:dyDescent="0.25">
      <c r="A287" s="13" t="s">
        <v>11</v>
      </c>
      <c r="B287" s="13">
        <f t="shared" si="36"/>
        <v>34</v>
      </c>
      <c r="C287" s="15">
        <v>40731081</v>
      </c>
      <c r="D287" s="58">
        <v>41430</v>
      </c>
      <c r="E287" s="51" t="s">
        <v>121</v>
      </c>
      <c r="F287" s="43">
        <v>10</v>
      </c>
      <c r="G287" s="43">
        <v>466.10169491525426</v>
      </c>
      <c r="H287" s="49" t="s">
        <v>173</v>
      </c>
      <c r="I287" s="50">
        <v>41613</v>
      </c>
      <c r="J287" s="35">
        <f t="shared" si="33"/>
        <v>183</v>
      </c>
      <c r="K287" s="11" t="str">
        <f t="shared" si="34"/>
        <v>6 месяцев</v>
      </c>
      <c r="M287" s="66"/>
    </row>
    <row r="288" spans="1:13" x14ac:dyDescent="0.25">
      <c r="A288" s="13" t="s">
        <v>11</v>
      </c>
      <c r="B288" s="13">
        <f t="shared" si="36"/>
        <v>35</v>
      </c>
      <c r="C288" s="15">
        <v>40731101</v>
      </c>
      <c r="D288" s="58">
        <v>41436</v>
      </c>
      <c r="E288" s="51" t="s">
        <v>121</v>
      </c>
      <c r="F288" s="43">
        <v>15</v>
      </c>
      <c r="G288" s="43">
        <v>466.10169491525426</v>
      </c>
      <c r="H288" s="49" t="s">
        <v>174</v>
      </c>
      <c r="I288" s="50">
        <v>41619</v>
      </c>
      <c r="J288" s="35">
        <f t="shared" si="33"/>
        <v>183</v>
      </c>
      <c r="K288" s="11" t="str">
        <f t="shared" si="34"/>
        <v>6 месяцев</v>
      </c>
      <c r="M288" s="66"/>
    </row>
    <row r="289" spans="1:11" x14ac:dyDescent="0.25">
      <c r="A289" s="13" t="s">
        <v>11</v>
      </c>
      <c r="B289" s="13">
        <f t="shared" si="36"/>
        <v>36</v>
      </c>
      <c r="C289" s="15">
        <v>40730993</v>
      </c>
      <c r="D289" s="58">
        <v>41432</v>
      </c>
      <c r="E289" s="51" t="s">
        <v>121</v>
      </c>
      <c r="F289" s="43">
        <v>15</v>
      </c>
      <c r="G289" s="43">
        <v>466.10169491525426</v>
      </c>
      <c r="H289" s="49" t="s">
        <v>157</v>
      </c>
      <c r="I289" s="50">
        <v>41615</v>
      </c>
      <c r="J289" s="35">
        <f t="shared" si="33"/>
        <v>183</v>
      </c>
      <c r="K289" s="11" t="str">
        <f t="shared" si="34"/>
        <v>6 месяцев</v>
      </c>
    </row>
    <row r="290" spans="1:11" x14ac:dyDescent="0.25">
      <c r="A290" s="13" t="s">
        <v>11</v>
      </c>
      <c r="B290" s="13">
        <v>27</v>
      </c>
      <c r="C290" s="15">
        <v>40731756</v>
      </c>
      <c r="D290" s="58">
        <v>41432</v>
      </c>
      <c r="E290" s="51" t="s">
        <v>121</v>
      </c>
      <c r="F290" s="43">
        <v>10</v>
      </c>
      <c r="G290" s="43">
        <v>466.10169491525426</v>
      </c>
      <c r="H290" s="49" t="s">
        <v>175</v>
      </c>
      <c r="I290" s="50">
        <v>41615</v>
      </c>
      <c r="J290" s="35">
        <f t="shared" si="33"/>
        <v>183</v>
      </c>
      <c r="K290" s="11" t="str">
        <f t="shared" si="34"/>
        <v>6 месяцев</v>
      </c>
    </row>
    <row r="291" spans="1:11" x14ac:dyDescent="0.25">
      <c r="A291" s="13" t="s">
        <v>11</v>
      </c>
      <c r="B291" s="13">
        <f t="shared" ref="B291" si="39">B290+1</f>
        <v>28</v>
      </c>
      <c r="C291" s="15">
        <v>40731821</v>
      </c>
      <c r="D291" s="58">
        <v>41431</v>
      </c>
      <c r="E291" s="51" t="s">
        <v>121</v>
      </c>
      <c r="F291" s="43">
        <v>12</v>
      </c>
      <c r="G291" s="43">
        <v>466.10169491525426</v>
      </c>
      <c r="H291" s="49" t="s">
        <v>176</v>
      </c>
      <c r="I291" s="50">
        <v>41614</v>
      </c>
      <c r="J291" s="35">
        <f t="shared" si="33"/>
        <v>183</v>
      </c>
      <c r="K291" s="11" t="str">
        <f t="shared" si="34"/>
        <v>6 месяцев</v>
      </c>
    </row>
    <row r="292" spans="1:11" x14ac:dyDescent="0.25">
      <c r="A292" s="13" t="s">
        <v>11</v>
      </c>
      <c r="B292" s="13">
        <f t="shared" si="36"/>
        <v>29</v>
      </c>
      <c r="C292" s="15">
        <v>40732001</v>
      </c>
      <c r="D292" s="58">
        <v>41431</v>
      </c>
      <c r="E292" s="51" t="s">
        <v>121</v>
      </c>
      <c r="F292" s="43">
        <v>10</v>
      </c>
      <c r="G292" s="43">
        <v>466.10169491525426</v>
      </c>
      <c r="H292" s="49" t="s">
        <v>149</v>
      </c>
      <c r="I292" s="50">
        <v>41614</v>
      </c>
      <c r="J292" s="35">
        <f t="shared" si="33"/>
        <v>183</v>
      </c>
      <c r="K292" s="11" t="str">
        <f t="shared" si="34"/>
        <v>6 месяцев</v>
      </c>
    </row>
    <row r="293" spans="1:11" x14ac:dyDescent="0.25">
      <c r="A293" s="13" t="s">
        <v>11</v>
      </c>
      <c r="B293" s="13">
        <f t="shared" si="36"/>
        <v>30</v>
      </c>
      <c r="C293" s="15">
        <v>40731836</v>
      </c>
      <c r="D293" s="58">
        <v>41429</v>
      </c>
      <c r="E293" s="51" t="s">
        <v>121</v>
      </c>
      <c r="F293" s="43">
        <v>12</v>
      </c>
      <c r="G293" s="43">
        <v>466.10169491525426</v>
      </c>
      <c r="H293" s="49" t="s">
        <v>176</v>
      </c>
      <c r="I293" s="50">
        <v>41612</v>
      </c>
      <c r="J293" s="35">
        <f t="shared" si="33"/>
        <v>183</v>
      </c>
      <c r="K293" s="11" t="str">
        <f t="shared" si="34"/>
        <v>6 месяцев</v>
      </c>
    </row>
    <row r="294" spans="1:11" x14ac:dyDescent="0.25">
      <c r="A294" s="13" t="s">
        <v>11</v>
      </c>
      <c r="B294" s="13">
        <f t="shared" si="36"/>
        <v>31</v>
      </c>
      <c r="C294" s="15">
        <v>40731742</v>
      </c>
      <c r="D294" s="58">
        <v>41429</v>
      </c>
      <c r="E294" s="51" t="s">
        <v>121</v>
      </c>
      <c r="F294" s="43">
        <v>15</v>
      </c>
      <c r="G294" s="43">
        <v>466.10169491525426</v>
      </c>
      <c r="H294" s="49" t="s">
        <v>171</v>
      </c>
      <c r="I294" s="50">
        <v>41612</v>
      </c>
      <c r="J294" s="35">
        <f t="shared" si="33"/>
        <v>183</v>
      </c>
      <c r="K294" s="11" t="str">
        <f t="shared" si="34"/>
        <v>6 месяцев</v>
      </c>
    </row>
    <row r="295" spans="1:11" x14ac:dyDescent="0.25">
      <c r="A295" s="13" t="s">
        <v>11</v>
      </c>
      <c r="B295" s="13">
        <f t="shared" si="36"/>
        <v>32</v>
      </c>
      <c r="C295" s="15">
        <v>40731788</v>
      </c>
      <c r="D295" s="58">
        <v>41429</v>
      </c>
      <c r="E295" s="51" t="s">
        <v>121</v>
      </c>
      <c r="F295" s="43">
        <v>12</v>
      </c>
      <c r="G295" s="43">
        <v>466.10169491525426</v>
      </c>
      <c r="H295" s="49" t="s">
        <v>139</v>
      </c>
      <c r="I295" s="50">
        <v>41612</v>
      </c>
      <c r="J295" s="35">
        <f t="shared" si="33"/>
        <v>183</v>
      </c>
      <c r="K295" s="11" t="str">
        <f t="shared" si="34"/>
        <v>6 месяцев</v>
      </c>
    </row>
    <row r="296" spans="1:11" x14ac:dyDescent="0.25">
      <c r="A296" s="13" t="s">
        <v>11</v>
      </c>
      <c r="B296" s="13">
        <f t="shared" si="36"/>
        <v>33</v>
      </c>
      <c r="C296" s="15">
        <v>40732791</v>
      </c>
      <c r="D296" s="58">
        <v>41430</v>
      </c>
      <c r="E296" s="51" t="s">
        <v>121</v>
      </c>
      <c r="F296" s="43">
        <v>11</v>
      </c>
      <c r="G296" s="43">
        <v>466.10169491525426</v>
      </c>
      <c r="H296" s="49" t="s">
        <v>173</v>
      </c>
      <c r="I296" s="50">
        <v>41613</v>
      </c>
      <c r="J296" s="35">
        <f t="shared" si="33"/>
        <v>183</v>
      </c>
      <c r="K296" s="11" t="str">
        <f t="shared" si="34"/>
        <v>6 месяцев</v>
      </c>
    </row>
    <row r="297" spans="1:11" x14ac:dyDescent="0.25">
      <c r="A297" s="13" t="s">
        <v>11</v>
      </c>
      <c r="B297" s="13">
        <f t="shared" si="36"/>
        <v>34</v>
      </c>
      <c r="C297" s="15">
        <v>40732718</v>
      </c>
      <c r="D297" s="58">
        <v>41432</v>
      </c>
      <c r="E297" s="51" t="s">
        <v>121</v>
      </c>
      <c r="F297" s="43">
        <v>15</v>
      </c>
      <c r="G297" s="43">
        <v>466.10169491525426</v>
      </c>
      <c r="H297" s="49" t="s">
        <v>139</v>
      </c>
      <c r="I297" s="50">
        <v>41615</v>
      </c>
      <c r="J297" s="35">
        <f t="shared" si="33"/>
        <v>183</v>
      </c>
      <c r="K297" s="11" t="str">
        <f t="shared" si="34"/>
        <v>6 месяцев</v>
      </c>
    </row>
    <row r="298" spans="1:11" x14ac:dyDescent="0.25">
      <c r="A298" s="13" t="s">
        <v>11</v>
      </c>
      <c r="B298" s="13">
        <f t="shared" si="36"/>
        <v>35</v>
      </c>
      <c r="C298" s="15">
        <v>40733376</v>
      </c>
      <c r="D298" s="58">
        <v>41429</v>
      </c>
      <c r="E298" s="51" t="s">
        <v>121</v>
      </c>
      <c r="F298" s="43">
        <v>13</v>
      </c>
      <c r="G298" s="43">
        <v>466.10169491525426</v>
      </c>
      <c r="H298" s="49" t="s">
        <v>176</v>
      </c>
      <c r="I298" s="50">
        <v>41612</v>
      </c>
      <c r="J298" s="35">
        <f t="shared" si="33"/>
        <v>183</v>
      </c>
      <c r="K298" s="11" t="str">
        <f t="shared" si="34"/>
        <v>6 месяцев</v>
      </c>
    </row>
    <row r="299" spans="1:11" x14ac:dyDescent="0.25">
      <c r="A299" s="13" t="s">
        <v>11</v>
      </c>
      <c r="B299" s="13">
        <f t="shared" si="36"/>
        <v>36</v>
      </c>
      <c r="C299" s="15">
        <v>40733301</v>
      </c>
      <c r="D299" s="58">
        <v>41431</v>
      </c>
      <c r="E299" s="51" t="s">
        <v>121</v>
      </c>
      <c r="F299" s="43">
        <v>12</v>
      </c>
      <c r="G299" s="43">
        <v>466.10169491525426</v>
      </c>
      <c r="H299" s="49" t="s">
        <v>171</v>
      </c>
      <c r="I299" s="50">
        <v>41614</v>
      </c>
      <c r="J299" s="35">
        <f t="shared" si="33"/>
        <v>183</v>
      </c>
      <c r="K299" s="11" t="str">
        <f t="shared" si="34"/>
        <v>6 месяцев</v>
      </c>
    </row>
    <row r="300" spans="1:11" x14ac:dyDescent="0.25">
      <c r="A300" s="13" t="s">
        <v>11</v>
      </c>
      <c r="B300" s="13">
        <f t="shared" si="36"/>
        <v>37</v>
      </c>
      <c r="C300" s="15">
        <v>40735205</v>
      </c>
      <c r="D300" s="58">
        <v>41429</v>
      </c>
      <c r="E300" s="51" t="s">
        <v>121</v>
      </c>
      <c r="F300" s="43">
        <v>15</v>
      </c>
      <c r="G300" s="43">
        <v>466.10169491525426</v>
      </c>
      <c r="H300" s="49" t="s">
        <v>175</v>
      </c>
      <c r="I300" s="50">
        <v>41612</v>
      </c>
      <c r="J300" s="35">
        <f t="shared" si="33"/>
        <v>183</v>
      </c>
      <c r="K300" s="11" t="str">
        <f t="shared" si="34"/>
        <v>6 месяцев</v>
      </c>
    </row>
    <row r="301" spans="1:11" x14ac:dyDescent="0.25">
      <c r="A301" s="13" t="s">
        <v>11</v>
      </c>
      <c r="B301" s="13">
        <v>28</v>
      </c>
      <c r="C301" s="15">
        <v>40736131</v>
      </c>
      <c r="D301" s="58">
        <v>41429</v>
      </c>
      <c r="E301" s="51" t="s">
        <v>121</v>
      </c>
      <c r="F301" s="43">
        <v>5</v>
      </c>
      <c r="G301" s="43">
        <v>466.10169491525426</v>
      </c>
      <c r="H301" s="49" t="s">
        <v>171</v>
      </c>
      <c r="I301" s="50">
        <v>41612</v>
      </c>
      <c r="J301" s="35">
        <f t="shared" si="33"/>
        <v>183</v>
      </c>
      <c r="K301" s="11" t="str">
        <f t="shared" si="34"/>
        <v>6 месяцев</v>
      </c>
    </row>
    <row r="302" spans="1:11" x14ac:dyDescent="0.25">
      <c r="A302" s="13" t="s">
        <v>11</v>
      </c>
      <c r="B302" s="13">
        <f t="shared" ref="B302" si="40">B301+1</f>
        <v>29</v>
      </c>
      <c r="C302" s="15">
        <v>40733485</v>
      </c>
      <c r="D302" s="58">
        <v>41432</v>
      </c>
      <c r="E302" s="51" t="s">
        <v>121</v>
      </c>
      <c r="F302" s="43">
        <v>10</v>
      </c>
      <c r="G302" s="43">
        <v>466.10169491525426</v>
      </c>
      <c r="H302" s="49" t="s">
        <v>174</v>
      </c>
      <c r="I302" s="50">
        <v>41615</v>
      </c>
      <c r="J302" s="35">
        <f t="shared" si="33"/>
        <v>183</v>
      </c>
      <c r="K302" s="11" t="str">
        <f t="shared" si="34"/>
        <v>6 месяцев</v>
      </c>
    </row>
    <row r="303" spans="1:11" x14ac:dyDescent="0.25">
      <c r="A303" s="13" t="s">
        <v>11</v>
      </c>
      <c r="B303" s="13">
        <f t="shared" si="36"/>
        <v>30</v>
      </c>
      <c r="C303" s="15">
        <v>40734867</v>
      </c>
      <c r="D303" s="58">
        <v>41432</v>
      </c>
      <c r="E303" s="51" t="s">
        <v>121</v>
      </c>
      <c r="F303" s="43">
        <v>12</v>
      </c>
      <c r="G303" s="43">
        <v>466.10169491525426</v>
      </c>
      <c r="H303" s="49" t="s">
        <v>172</v>
      </c>
      <c r="I303" s="50">
        <v>41615</v>
      </c>
      <c r="J303" s="35">
        <f t="shared" si="33"/>
        <v>183</v>
      </c>
      <c r="K303" s="11" t="str">
        <f t="shared" si="34"/>
        <v>6 месяцев</v>
      </c>
    </row>
    <row r="304" spans="1:11" x14ac:dyDescent="0.25">
      <c r="A304" s="13" t="s">
        <v>11</v>
      </c>
      <c r="B304" s="13">
        <f t="shared" si="36"/>
        <v>31</v>
      </c>
      <c r="C304" s="15">
        <v>40733598</v>
      </c>
      <c r="D304" s="58">
        <v>41430</v>
      </c>
      <c r="E304" s="51" t="s">
        <v>121</v>
      </c>
      <c r="F304" s="43">
        <v>11</v>
      </c>
      <c r="G304" s="43">
        <v>466.10169491525426</v>
      </c>
      <c r="H304" s="49" t="s">
        <v>199</v>
      </c>
      <c r="I304" s="50">
        <v>41613</v>
      </c>
      <c r="J304" s="35">
        <f t="shared" si="33"/>
        <v>183</v>
      </c>
      <c r="K304" s="11" t="str">
        <f t="shared" si="34"/>
        <v>6 месяцев</v>
      </c>
    </row>
    <row r="305" spans="1:14" x14ac:dyDescent="0.25">
      <c r="A305" s="13" t="s">
        <v>11</v>
      </c>
      <c r="B305" s="13">
        <f t="shared" si="36"/>
        <v>32</v>
      </c>
      <c r="C305" s="15">
        <v>40733533</v>
      </c>
      <c r="D305" s="58">
        <v>41432</v>
      </c>
      <c r="E305" s="51" t="s">
        <v>121</v>
      </c>
      <c r="F305" s="43">
        <v>15</v>
      </c>
      <c r="G305" s="43">
        <v>466.10169491525426</v>
      </c>
      <c r="H305" s="49" t="s">
        <v>139</v>
      </c>
      <c r="I305" s="50">
        <v>41615</v>
      </c>
      <c r="J305" s="35">
        <f t="shared" si="33"/>
        <v>183</v>
      </c>
      <c r="K305" s="11" t="str">
        <f t="shared" si="34"/>
        <v>6 месяцев</v>
      </c>
    </row>
    <row r="306" spans="1:14" x14ac:dyDescent="0.25">
      <c r="A306" s="13" t="s">
        <v>11</v>
      </c>
      <c r="B306" s="13">
        <f t="shared" si="36"/>
        <v>33</v>
      </c>
      <c r="C306" s="15">
        <v>40733601</v>
      </c>
      <c r="D306" s="58">
        <v>41432</v>
      </c>
      <c r="E306" s="51" t="s">
        <v>121</v>
      </c>
      <c r="F306" s="43">
        <v>14</v>
      </c>
      <c r="G306" s="43">
        <v>466.10169491525426</v>
      </c>
      <c r="H306" s="49" t="s">
        <v>119</v>
      </c>
      <c r="I306" s="50">
        <v>41615</v>
      </c>
      <c r="J306" s="35">
        <f t="shared" si="33"/>
        <v>183</v>
      </c>
      <c r="K306" s="11" t="str">
        <f t="shared" si="34"/>
        <v>6 месяцев</v>
      </c>
    </row>
    <row r="307" spans="1:14" x14ac:dyDescent="0.25">
      <c r="A307" s="13" t="s">
        <v>11</v>
      </c>
      <c r="B307" s="13">
        <f t="shared" si="36"/>
        <v>34</v>
      </c>
      <c r="C307" s="15">
        <v>40733494</v>
      </c>
      <c r="D307" s="58">
        <v>41432</v>
      </c>
      <c r="E307" s="51" t="s">
        <v>121</v>
      </c>
      <c r="F307" s="43">
        <v>12</v>
      </c>
      <c r="G307" s="43">
        <v>466.10169491525426</v>
      </c>
      <c r="H307" s="49" t="s">
        <v>176</v>
      </c>
      <c r="I307" s="50">
        <v>41615</v>
      </c>
      <c r="J307" s="35">
        <f t="shared" si="33"/>
        <v>183</v>
      </c>
      <c r="K307" s="11" t="str">
        <f t="shared" si="34"/>
        <v>6 месяцев</v>
      </c>
    </row>
    <row r="308" spans="1:14" x14ac:dyDescent="0.25">
      <c r="A308" s="13" t="s">
        <v>11</v>
      </c>
      <c r="B308" s="13">
        <f t="shared" si="36"/>
        <v>35</v>
      </c>
      <c r="C308" s="15">
        <v>40735400</v>
      </c>
      <c r="D308" s="58">
        <v>41431</v>
      </c>
      <c r="E308" s="51" t="s">
        <v>121</v>
      </c>
      <c r="F308" s="43">
        <v>12</v>
      </c>
      <c r="G308" s="43">
        <v>466.10169491525426</v>
      </c>
      <c r="H308" s="49" t="s">
        <v>175</v>
      </c>
      <c r="I308" s="50">
        <v>41614</v>
      </c>
      <c r="J308" s="35">
        <f t="shared" si="33"/>
        <v>183</v>
      </c>
      <c r="K308" s="11" t="str">
        <f t="shared" si="34"/>
        <v>6 месяцев</v>
      </c>
    </row>
    <row r="309" spans="1:14" x14ac:dyDescent="0.25">
      <c r="A309" s="13" t="s">
        <v>11</v>
      </c>
      <c r="B309" s="13">
        <f t="shared" si="36"/>
        <v>36</v>
      </c>
      <c r="C309" s="15">
        <v>40735349</v>
      </c>
      <c r="D309" s="58">
        <v>41429</v>
      </c>
      <c r="E309" s="51" t="s">
        <v>121</v>
      </c>
      <c r="F309" s="43">
        <v>14</v>
      </c>
      <c r="G309" s="43">
        <v>466.10169491525426</v>
      </c>
      <c r="H309" s="49" t="s">
        <v>139</v>
      </c>
      <c r="I309" s="50">
        <v>41612</v>
      </c>
      <c r="J309" s="35">
        <f t="shared" si="33"/>
        <v>183</v>
      </c>
      <c r="K309" s="11" t="str">
        <f t="shared" si="34"/>
        <v>6 месяцев</v>
      </c>
    </row>
    <row r="310" spans="1:14" x14ac:dyDescent="0.25">
      <c r="A310" s="13" t="s">
        <v>11</v>
      </c>
      <c r="B310" s="13">
        <f t="shared" si="36"/>
        <v>37</v>
      </c>
      <c r="C310" s="15">
        <v>40735560</v>
      </c>
      <c r="D310" s="58">
        <v>41430</v>
      </c>
      <c r="E310" s="15" t="s">
        <v>121</v>
      </c>
      <c r="F310" s="43">
        <v>10</v>
      </c>
      <c r="G310" s="43">
        <v>466.10169491525426</v>
      </c>
      <c r="H310" s="49" t="s">
        <v>172</v>
      </c>
      <c r="I310" s="50">
        <v>41613</v>
      </c>
      <c r="J310" s="35">
        <f t="shared" si="33"/>
        <v>183</v>
      </c>
      <c r="K310" s="11" t="str">
        <f t="shared" si="34"/>
        <v>6 месяцев</v>
      </c>
      <c r="N310" s="61"/>
    </row>
    <row r="311" spans="1:14" x14ac:dyDescent="0.25">
      <c r="A311" s="13" t="s">
        <v>11</v>
      </c>
      <c r="B311" s="13">
        <f t="shared" si="36"/>
        <v>38</v>
      </c>
      <c r="C311" s="15">
        <v>40735360</v>
      </c>
      <c r="D311" s="58">
        <v>41431</v>
      </c>
      <c r="E311" s="51" t="s">
        <v>121</v>
      </c>
      <c r="F311" s="43">
        <v>14</v>
      </c>
      <c r="G311" s="43">
        <v>466.10169491525426</v>
      </c>
      <c r="H311" s="49" t="s">
        <v>174</v>
      </c>
      <c r="I311" s="50">
        <v>41614</v>
      </c>
      <c r="J311" s="35">
        <f t="shared" si="33"/>
        <v>183</v>
      </c>
      <c r="K311" s="11" t="str">
        <f t="shared" si="34"/>
        <v>6 месяцев</v>
      </c>
    </row>
    <row r="312" spans="1:14" x14ac:dyDescent="0.25">
      <c r="A312" s="13" t="s">
        <v>11</v>
      </c>
      <c r="B312" s="13">
        <v>29</v>
      </c>
      <c r="C312" s="15">
        <v>40735479</v>
      </c>
      <c r="D312" s="58">
        <v>41432</v>
      </c>
      <c r="E312" s="51" t="s">
        <v>121</v>
      </c>
      <c r="F312" s="43">
        <v>5</v>
      </c>
      <c r="G312" s="43">
        <v>466.10169491525426</v>
      </c>
      <c r="H312" s="49" t="s">
        <v>176</v>
      </c>
      <c r="I312" s="50">
        <v>41615</v>
      </c>
      <c r="J312" s="35">
        <f t="shared" si="33"/>
        <v>183</v>
      </c>
      <c r="K312" s="11" t="str">
        <f t="shared" si="34"/>
        <v>6 месяцев</v>
      </c>
    </row>
    <row r="313" spans="1:14" x14ac:dyDescent="0.25">
      <c r="A313" s="13" t="s">
        <v>11</v>
      </c>
      <c r="B313" s="13">
        <f t="shared" ref="B313" si="41">B312+1</f>
        <v>30</v>
      </c>
      <c r="C313" s="15">
        <v>40736688</v>
      </c>
      <c r="D313" s="58">
        <v>41430</v>
      </c>
      <c r="E313" s="15" t="s">
        <v>121</v>
      </c>
      <c r="F313" s="43">
        <v>15</v>
      </c>
      <c r="G313" s="43">
        <v>466.10169491525426</v>
      </c>
      <c r="H313" s="49" t="s">
        <v>173</v>
      </c>
      <c r="I313" s="50">
        <v>41613</v>
      </c>
      <c r="J313" s="35">
        <f t="shared" si="33"/>
        <v>183</v>
      </c>
      <c r="K313" s="11" t="str">
        <f t="shared" si="34"/>
        <v>6 месяцев</v>
      </c>
    </row>
    <row r="314" spans="1:14" x14ac:dyDescent="0.25">
      <c r="A314" s="13" t="s">
        <v>11</v>
      </c>
      <c r="B314" s="13">
        <f t="shared" si="36"/>
        <v>31</v>
      </c>
      <c r="C314" s="15">
        <v>40736623</v>
      </c>
      <c r="D314" s="58">
        <v>41429</v>
      </c>
      <c r="E314" s="51" t="s">
        <v>121</v>
      </c>
      <c r="F314" s="43">
        <v>15</v>
      </c>
      <c r="G314" s="43">
        <v>466.10169491525426</v>
      </c>
      <c r="H314" s="49" t="s">
        <v>119</v>
      </c>
      <c r="I314" s="50">
        <v>41612</v>
      </c>
      <c r="J314" s="35">
        <f t="shared" si="33"/>
        <v>183</v>
      </c>
      <c r="K314" s="11" t="str">
        <f t="shared" si="34"/>
        <v>6 месяцев</v>
      </c>
    </row>
    <row r="315" spans="1:14" x14ac:dyDescent="0.25">
      <c r="A315" s="13" t="s">
        <v>11</v>
      </c>
      <c r="B315" s="13">
        <f t="shared" si="36"/>
        <v>32</v>
      </c>
      <c r="C315" s="15">
        <v>40736669</v>
      </c>
      <c r="D315" s="58">
        <v>41438</v>
      </c>
      <c r="E315" s="51" t="s">
        <v>121</v>
      </c>
      <c r="F315" s="43">
        <v>12</v>
      </c>
      <c r="G315" s="43">
        <v>466.10169491525426</v>
      </c>
      <c r="H315" s="49" t="s">
        <v>174</v>
      </c>
      <c r="I315" s="50">
        <v>41621</v>
      </c>
      <c r="J315" s="35">
        <f t="shared" si="33"/>
        <v>183</v>
      </c>
      <c r="K315" s="11" t="str">
        <f t="shared" si="34"/>
        <v>6 месяцев</v>
      </c>
    </row>
    <row r="316" spans="1:14" x14ac:dyDescent="0.25">
      <c r="A316" s="13" t="s">
        <v>11</v>
      </c>
      <c r="B316" s="13">
        <f t="shared" si="36"/>
        <v>33</v>
      </c>
      <c r="C316" s="15">
        <v>40737497</v>
      </c>
      <c r="D316" s="58">
        <v>41430</v>
      </c>
      <c r="E316" s="51" t="s">
        <v>121</v>
      </c>
      <c r="F316" s="43">
        <v>12</v>
      </c>
      <c r="G316" s="43">
        <v>466.10169491525426</v>
      </c>
      <c r="H316" s="49" t="s">
        <v>171</v>
      </c>
      <c r="I316" s="50">
        <v>41613</v>
      </c>
      <c r="J316" s="35">
        <f t="shared" si="33"/>
        <v>183</v>
      </c>
      <c r="K316" s="11" t="str">
        <f t="shared" si="34"/>
        <v>6 месяцев</v>
      </c>
    </row>
    <row r="317" spans="1:14" x14ac:dyDescent="0.25">
      <c r="A317" s="13" t="s">
        <v>11</v>
      </c>
      <c r="B317" s="13">
        <f t="shared" si="36"/>
        <v>34</v>
      </c>
      <c r="C317" s="15">
        <v>40737484</v>
      </c>
      <c r="D317" s="58">
        <v>41430</v>
      </c>
      <c r="E317" s="51" t="s">
        <v>121</v>
      </c>
      <c r="F317" s="43">
        <v>10</v>
      </c>
      <c r="G317" s="43">
        <v>466.10169491525426</v>
      </c>
      <c r="H317" s="49" t="s">
        <v>174</v>
      </c>
      <c r="I317" s="50">
        <v>41613</v>
      </c>
      <c r="J317" s="35">
        <f t="shared" si="33"/>
        <v>183</v>
      </c>
      <c r="K317" s="11" t="str">
        <f t="shared" si="34"/>
        <v>6 месяцев</v>
      </c>
    </row>
    <row r="318" spans="1:14" x14ac:dyDescent="0.25">
      <c r="A318" s="13" t="s">
        <v>11</v>
      </c>
      <c r="B318" s="13">
        <f t="shared" si="36"/>
        <v>35</v>
      </c>
      <c r="C318" s="15">
        <v>40737485</v>
      </c>
      <c r="D318" s="58">
        <v>41430</v>
      </c>
      <c r="E318" s="51" t="s">
        <v>121</v>
      </c>
      <c r="F318" s="43">
        <v>12</v>
      </c>
      <c r="G318" s="43">
        <v>466.10169491525426</v>
      </c>
      <c r="H318" s="49" t="s">
        <v>171</v>
      </c>
      <c r="I318" s="50">
        <v>41613</v>
      </c>
      <c r="J318" s="35">
        <f t="shared" ref="J318:J381" si="42">I318-D318</f>
        <v>183</v>
      </c>
      <c r="K318" s="11" t="str">
        <f t="shared" ref="K318:K381" si="43">IF(J318&lt;=186,"6 месяцев",IF(AND(J318&gt;186,J318&lt;=366),"12 месяцев",IF(J318&gt;366,"24 месяца")))</f>
        <v>6 месяцев</v>
      </c>
    </row>
    <row r="319" spans="1:14" x14ac:dyDescent="0.25">
      <c r="A319" s="13" t="s">
        <v>11</v>
      </c>
      <c r="B319" s="13">
        <f t="shared" si="36"/>
        <v>36</v>
      </c>
      <c r="C319" s="15">
        <v>40737515</v>
      </c>
      <c r="D319" s="58">
        <v>41430</v>
      </c>
      <c r="E319" s="51" t="s">
        <v>121</v>
      </c>
      <c r="F319" s="43">
        <v>15</v>
      </c>
      <c r="G319" s="43">
        <v>466.10169491525426</v>
      </c>
      <c r="H319" s="49" t="s">
        <v>171</v>
      </c>
      <c r="I319" s="50">
        <v>41613</v>
      </c>
      <c r="J319" s="35">
        <f t="shared" si="42"/>
        <v>183</v>
      </c>
      <c r="K319" s="11" t="str">
        <f t="shared" si="43"/>
        <v>6 месяцев</v>
      </c>
    </row>
    <row r="320" spans="1:14" x14ac:dyDescent="0.25">
      <c r="A320" s="13" t="s">
        <v>11</v>
      </c>
      <c r="B320" s="13">
        <f t="shared" si="36"/>
        <v>37</v>
      </c>
      <c r="C320" s="15">
        <v>40737486</v>
      </c>
      <c r="D320" s="58">
        <v>41430</v>
      </c>
      <c r="E320" s="51" t="s">
        <v>121</v>
      </c>
      <c r="F320" s="43">
        <v>10</v>
      </c>
      <c r="G320" s="43">
        <v>466.10169491525426</v>
      </c>
      <c r="H320" s="49" t="s">
        <v>173</v>
      </c>
      <c r="I320" s="50">
        <v>41613</v>
      </c>
      <c r="J320" s="35">
        <f t="shared" si="42"/>
        <v>183</v>
      </c>
      <c r="K320" s="11" t="str">
        <f t="shared" si="43"/>
        <v>6 месяцев</v>
      </c>
    </row>
    <row r="321" spans="1:11" x14ac:dyDescent="0.25">
      <c r="A321" s="13" t="s">
        <v>11</v>
      </c>
      <c r="B321" s="13">
        <f t="shared" si="36"/>
        <v>38</v>
      </c>
      <c r="C321" s="15">
        <v>40737488</v>
      </c>
      <c r="D321" s="58">
        <v>41430</v>
      </c>
      <c r="E321" s="51" t="s">
        <v>121</v>
      </c>
      <c r="F321" s="43">
        <v>10</v>
      </c>
      <c r="G321" s="43">
        <v>466.10169491525426</v>
      </c>
      <c r="H321" s="49" t="s">
        <v>50</v>
      </c>
      <c r="I321" s="50">
        <v>41613</v>
      </c>
      <c r="J321" s="35">
        <f t="shared" si="42"/>
        <v>183</v>
      </c>
      <c r="K321" s="11" t="str">
        <f t="shared" si="43"/>
        <v>6 месяцев</v>
      </c>
    </row>
    <row r="322" spans="1:11" x14ac:dyDescent="0.25">
      <c r="A322" s="13" t="s">
        <v>11</v>
      </c>
      <c r="B322" s="13">
        <f t="shared" si="36"/>
        <v>39</v>
      </c>
      <c r="C322" s="15">
        <v>40737505</v>
      </c>
      <c r="D322" s="58">
        <v>41430</v>
      </c>
      <c r="E322" s="51" t="s">
        <v>121</v>
      </c>
      <c r="F322" s="43">
        <v>12</v>
      </c>
      <c r="G322" s="43">
        <v>466.10169491525426</v>
      </c>
      <c r="H322" s="49" t="s">
        <v>50</v>
      </c>
      <c r="I322" s="50">
        <v>41613</v>
      </c>
      <c r="J322" s="35">
        <f t="shared" si="42"/>
        <v>183</v>
      </c>
      <c r="K322" s="11" t="str">
        <f t="shared" si="43"/>
        <v>6 месяцев</v>
      </c>
    </row>
    <row r="323" spans="1:11" x14ac:dyDescent="0.25">
      <c r="A323" s="13" t="s">
        <v>11</v>
      </c>
      <c r="B323" s="13">
        <v>30</v>
      </c>
      <c r="C323" s="15">
        <v>40737506</v>
      </c>
      <c r="D323" s="58">
        <v>41430</v>
      </c>
      <c r="E323" s="51" t="s">
        <v>121</v>
      </c>
      <c r="F323" s="43">
        <v>14</v>
      </c>
      <c r="G323" s="43">
        <v>466.10169491525426</v>
      </c>
      <c r="H323" s="49" t="s">
        <v>119</v>
      </c>
      <c r="I323" s="50">
        <v>41613</v>
      </c>
      <c r="J323" s="35">
        <f t="shared" si="42"/>
        <v>183</v>
      </c>
      <c r="K323" s="11" t="str">
        <f t="shared" si="43"/>
        <v>6 месяцев</v>
      </c>
    </row>
    <row r="324" spans="1:11" x14ac:dyDescent="0.25">
      <c r="A324" s="13" t="s">
        <v>11</v>
      </c>
      <c r="B324" s="13">
        <f t="shared" ref="B324" si="44">B323+1</f>
        <v>31</v>
      </c>
      <c r="C324" s="15">
        <v>40737414</v>
      </c>
      <c r="D324" s="58">
        <v>41430</v>
      </c>
      <c r="E324" s="51" t="s">
        <v>121</v>
      </c>
      <c r="F324" s="43">
        <v>10</v>
      </c>
      <c r="G324" s="43">
        <v>466.10169491525426</v>
      </c>
      <c r="H324" s="49" t="s">
        <v>171</v>
      </c>
      <c r="I324" s="50">
        <v>41613</v>
      </c>
      <c r="J324" s="35">
        <f t="shared" si="42"/>
        <v>183</v>
      </c>
      <c r="K324" s="11" t="str">
        <f t="shared" si="43"/>
        <v>6 месяцев</v>
      </c>
    </row>
    <row r="325" spans="1:11" x14ac:dyDescent="0.25">
      <c r="A325" s="13" t="s">
        <v>11</v>
      </c>
      <c r="B325" s="13">
        <f t="shared" si="36"/>
        <v>32</v>
      </c>
      <c r="C325" s="15">
        <v>40737401</v>
      </c>
      <c r="D325" s="58">
        <v>41430</v>
      </c>
      <c r="E325" s="51" t="s">
        <v>121</v>
      </c>
      <c r="F325" s="43">
        <v>10</v>
      </c>
      <c r="G325" s="43">
        <v>466.10169491525426</v>
      </c>
      <c r="H325" s="49" t="s">
        <v>119</v>
      </c>
      <c r="I325" s="50">
        <v>41613</v>
      </c>
      <c r="J325" s="35">
        <f t="shared" si="42"/>
        <v>183</v>
      </c>
      <c r="K325" s="11" t="str">
        <f t="shared" si="43"/>
        <v>6 месяцев</v>
      </c>
    </row>
    <row r="326" spans="1:11" x14ac:dyDescent="0.25">
      <c r="A326" s="13" t="s">
        <v>11</v>
      </c>
      <c r="B326" s="13">
        <f t="shared" si="36"/>
        <v>33</v>
      </c>
      <c r="C326" s="15">
        <v>40737415</v>
      </c>
      <c r="D326" s="58">
        <v>41430</v>
      </c>
      <c r="E326" s="51" t="s">
        <v>121</v>
      </c>
      <c r="F326" s="43">
        <v>10</v>
      </c>
      <c r="G326" s="43">
        <v>466.10169491525426</v>
      </c>
      <c r="H326" s="49" t="s">
        <v>171</v>
      </c>
      <c r="I326" s="50">
        <v>41613</v>
      </c>
      <c r="J326" s="35">
        <f t="shared" si="42"/>
        <v>183</v>
      </c>
      <c r="K326" s="11" t="str">
        <f t="shared" si="43"/>
        <v>6 месяцев</v>
      </c>
    </row>
    <row r="327" spans="1:11" x14ac:dyDescent="0.25">
      <c r="A327" s="13" t="s">
        <v>11</v>
      </c>
      <c r="B327" s="13">
        <f t="shared" ref="B327:B388" si="45">B326+1</f>
        <v>34</v>
      </c>
      <c r="C327" s="15">
        <v>40737422</v>
      </c>
      <c r="D327" s="58">
        <v>41430</v>
      </c>
      <c r="E327" s="51" t="s">
        <v>121</v>
      </c>
      <c r="F327" s="43">
        <v>10</v>
      </c>
      <c r="G327" s="43">
        <v>466.10169491525426</v>
      </c>
      <c r="H327" s="49" t="s">
        <v>173</v>
      </c>
      <c r="I327" s="50">
        <v>41613</v>
      </c>
      <c r="J327" s="35">
        <f t="shared" si="42"/>
        <v>183</v>
      </c>
      <c r="K327" s="11" t="str">
        <f t="shared" si="43"/>
        <v>6 месяцев</v>
      </c>
    </row>
    <row r="328" spans="1:11" x14ac:dyDescent="0.25">
      <c r="A328" s="13" t="s">
        <v>11</v>
      </c>
      <c r="B328" s="13">
        <f t="shared" si="45"/>
        <v>35</v>
      </c>
      <c r="C328" s="15">
        <v>40737421</v>
      </c>
      <c r="D328" s="58">
        <v>41430</v>
      </c>
      <c r="E328" s="51" t="s">
        <v>121</v>
      </c>
      <c r="F328" s="43">
        <v>12</v>
      </c>
      <c r="G328" s="43">
        <v>466.10169491525426</v>
      </c>
      <c r="H328" s="49" t="s">
        <v>171</v>
      </c>
      <c r="I328" s="50">
        <v>41613</v>
      </c>
      <c r="J328" s="35">
        <f t="shared" si="42"/>
        <v>183</v>
      </c>
      <c r="K328" s="11" t="str">
        <f t="shared" si="43"/>
        <v>6 месяцев</v>
      </c>
    </row>
    <row r="329" spans="1:11" x14ac:dyDescent="0.25">
      <c r="A329" s="13" t="s">
        <v>11</v>
      </c>
      <c r="B329" s="13">
        <f t="shared" si="45"/>
        <v>36</v>
      </c>
      <c r="C329" s="15">
        <v>40737420</v>
      </c>
      <c r="D329" s="58">
        <v>41430</v>
      </c>
      <c r="E329" s="51" t="s">
        <v>121</v>
      </c>
      <c r="F329" s="43">
        <v>12</v>
      </c>
      <c r="G329" s="43">
        <v>466.10169491525426</v>
      </c>
      <c r="H329" s="49" t="s">
        <v>171</v>
      </c>
      <c r="I329" s="50">
        <v>41613</v>
      </c>
      <c r="J329" s="35">
        <f t="shared" si="42"/>
        <v>183</v>
      </c>
      <c r="K329" s="11" t="str">
        <f t="shared" si="43"/>
        <v>6 месяцев</v>
      </c>
    </row>
    <row r="330" spans="1:11" x14ac:dyDescent="0.25">
      <c r="A330" s="13" t="s">
        <v>11</v>
      </c>
      <c r="B330" s="13">
        <f t="shared" si="45"/>
        <v>37</v>
      </c>
      <c r="C330" s="15">
        <v>40737418</v>
      </c>
      <c r="D330" s="58">
        <v>41430</v>
      </c>
      <c r="E330" s="15" t="s">
        <v>121</v>
      </c>
      <c r="F330" s="43">
        <v>12</v>
      </c>
      <c r="G330" s="43">
        <v>466.10169491525426</v>
      </c>
      <c r="H330" s="49" t="s">
        <v>171</v>
      </c>
      <c r="I330" s="50">
        <v>41613</v>
      </c>
      <c r="J330" s="35">
        <f t="shared" si="42"/>
        <v>183</v>
      </c>
      <c r="K330" s="11" t="str">
        <f t="shared" si="43"/>
        <v>6 месяцев</v>
      </c>
    </row>
    <row r="331" spans="1:11" x14ac:dyDescent="0.25">
      <c r="A331" s="13" t="s">
        <v>11</v>
      </c>
      <c r="B331" s="13">
        <f t="shared" si="45"/>
        <v>38</v>
      </c>
      <c r="C331" s="15">
        <v>40737417</v>
      </c>
      <c r="D331" s="58">
        <v>41430</v>
      </c>
      <c r="E331" s="15" t="s">
        <v>121</v>
      </c>
      <c r="F331" s="43">
        <v>12</v>
      </c>
      <c r="G331" s="43">
        <v>466.10169491525426</v>
      </c>
      <c r="H331" s="49" t="s">
        <v>171</v>
      </c>
      <c r="I331" s="50">
        <v>41613</v>
      </c>
      <c r="J331" s="35">
        <f t="shared" si="42"/>
        <v>183</v>
      </c>
      <c r="K331" s="11" t="str">
        <f t="shared" si="43"/>
        <v>6 месяцев</v>
      </c>
    </row>
    <row r="332" spans="1:11" x14ac:dyDescent="0.25">
      <c r="A332" s="13" t="s">
        <v>11</v>
      </c>
      <c r="B332" s="13">
        <f t="shared" si="45"/>
        <v>39</v>
      </c>
      <c r="C332" s="15">
        <v>40737424</v>
      </c>
      <c r="D332" s="58">
        <v>41438</v>
      </c>
      <c r="E332" s="15" t="s">
        <v>121</v>
      </c>
      <c r="F332" s="43">
        <v>15</v>
      </c>
      <c r="G332" s="43">
        <v>466.10169491525426</v>
      </c>
      <c r="H332" s="49" t="s">
        <v>171</v>
      </c>
      <c r="I332" s="50">
        <v>41621</v>
      </c>
      <c r="J332" s="35">
        <f t="shared" si="42"/>
        <v>183</v>
      </c>
      <c r="K332" s="11" t="str">
        <f t="shared" si="43"/>
        <v>6 месяцев</v>
      </c>
    </row>
    <row r="333" spans="1:11" x14ac:dyDescent="0.25">
      <c r="A333" s="13" t="s">
        <v>11</v>
      </c>
      <c r="B333" s="13">
        <f t="shared" si="45"/>
        <v>40</v>
      </c>
      <c r="C333" s="15">
        <v>40737444</v>
      </c>
      <c r="D333" s="58">
        <v>41432</v>
      </c>
      <c r="E333" s="15" t="s">
        <v>121</v>
      </c>
      <c r="F333" s="43">
        <v>8</v>
      </c>
      <c r="G333" s="43">
        <v>466.10169491525426</v>
      </c>
      <c r="H333" s="49" t="s">
        <v>157</v>
      </c>
      <c r="I333" s="50">
        <v>41615</v>
      </c>
      <c r="J333" s="35">
        <f t="shared" si="42"/>
        <v>183</v>
      </c>
      <c r="K333" s="11" t="str">
        <f t="shared" si="43"/>
        <v>6 месяцев</v>
      </c>
    </row>
    <row r="334" spans="1:11" x14ac:dyDescent="0.25">
      <c r="A334" s="13" t="s">
        <v>11</v>
      </c>
      <c r="B334" s="13">
        <v>31</v>
      </c>
      <c r="C334" s="15">
        <v>40738924</v>
      </c>
      <c r="D334" s="58">
        <v>41430</v>
      </c>
      <c r="E334" s="51" t="s">
        <v>121</v>
      </c>
      <c r="F334" s="43">
        <v>10</v>
      </c>
      <c r="G334" s="43">
        <v>466.10169491525426</v>
      </c>
      <c r="H334" s="49" t="s">
        <v>172</v>
      </c>
      <c r="I334" s="50">
        <v>41613</v>
      </c>
      <c r="J334" s="35">
        <f t="shared" si="42"/>
        <v>183</v>
      </c>
      <c r="K334" s="11" t="str">
        <f t="shared" si="43"/>
        <v>6 месяцев</v>
      </c>
    </row>
    <row r="335" spans="1:11" x14ac:dyDescent="0.25">
      <c r="A335" s="13" t="s">
        <v>11</v>
      </c>
      <c r="B335" s="13">
        <f t="shared" ref="B335" si="46">B334+1</f>
        <v>32</v>
      </c>
      <c r="C335" s="15">
        <v>40738861</v>
      </c>
      <c r="D335" s="58">
        <v>41430</v>
      </c>
      <c r="E335" s="51" t="s">
        <v>121</v>
      </c>
      <c r="F335" s="43">
        <v>10</v>
      </c>
      <c r="G335" s="43">
        <v>466.10169491525426</v>
      </c>
      <c r="H335" s="49" t="s">
        <v>173</v>
      </c>
      <c r="I335" s="50">
        <v>41613</v>
      </c>
      <c r="J335" s="35">
        <f t="shared" si="42"/>
        <v>183</v>
      </c>
      <c r="K335" s="11" t="str">
        <f t="shared" si="43"/>
        <v>6 месяцев</v>
      </c>
    </row>
    <row r="336" spans="1:11" x14ac:dyDescent="0.25">
      <c r="A336" s="13" t="s">
        <v>11</v>
      </c>
      <c r="B336" s="13">
        <f t="shared" si="45"/>
        <v>33</v>
      </c>
      <c r="C336" s="15">
        <v>40738733</v>
      </c>
      <c r="D336" s="58">
        <v>41436</v>
      </c>
      <c r="E336" s="51" t="s">
        <v>121</v>
      </c>
      <c r="F336" s="43">
        <v>11</v>
      </c>
      <c r="G336" s="43">
        <v>466.10169491525426</v>
      </c>
      <c r="H336" s="49" t="s">
        <v>171</v>
      </c>
      <c r="I336" s="50">
        <v>41619</v>
      </c>
      <c r="J336" s="35">
        <f t="shared" si="42"/>
        <v>183</v>
      </c>
      <c r="K336" s="11" t="str">
        <f t="shared" si="43"/>
        <v>6 месяцев</v>
      </c>
    </row>
    <row r="337" spans="1:14" x14ac:dyDescent="0.25">
      <c r="A337" s="13" t="s">
        <v>11</v>
      </c>
      <c r="B337" s="13">
        <f t="shared" si="45"/>
        <v>34</v>
      </c>
      <c r="C337" s="15">
        <v>40738871</v>
      </c>
      <c r="D337" s="58">
        <v>41430</v>
      </c>
      <c r="E337" s="51" t="s">
        <v>121</v>
      </c>
      <c r="F337" s="43">
        <v>10</v>
      </c>
      <c r="G337" s="43">
        <v>466.10169491525426</v>
      </c>
      <c r="H337" s="49" t="s">
        <v>157</v>
      </c>
      <c r="I337" s="50">
        <v>41613</v>
      </c>
      <c r="J337" s="35">
        <f t="shared" si="42"/>
        <v>183</v>
      </c>
      <c r="K337" s="11" t="str">
        <f t="shared" si="43"/>
        <v>6 месяцев</v>
      </c>
    </row>
    <row r="338" spans="1:14" x14ac:dyDescent="0.25">
      <c r="A338" s="13" t="s">
        <v>11</v>
      </c>
      <c r="B338" s="13">
        <f t="shared" si="45"/>
        <v>35</v>
      </c>
      <c r="C338" s="15">
        <v>40738874</v>
      </c>
      <c r="D338" s="58">
        <v>41430</v>
      </c>
      <c r="E338" s="51" t="s">
        <v>121</v>
      </c>
      <c r="F338" s="43">
        <v>10</v>
      </c>
      <c r="G338" s="43">
        <v>466.10169491525426</v>
      </c>
      <c r="H338" s="49" t="s">
        <v>176</v>
      </c>
      <c r="I338" s="50">
        <v>41613</v>
      </c>
      <c r="J338" s="35">
        <f t="shared" si="42"/>
        <v>183</v>
      </c>
      <c r="K338" s="11" t="str">
        <f t="shared" si="43"/>
        <v>6 месяцев</v>
      </c>
    </row>
    <row r="339" spans="1:14" x14ac:dyDescent="0.25">
      <c r="A339" s="13" t="s">
        <v>11</v>
      </c>
      <c r="B339" s="13">
        <f t="shared" si="45"/>
        <v>36</v>
      </c>
      <c r="C339" s="15">
        <v>40738884</v>
      </c>
      <c r="D339" s="58">
        <v>41430</v>
      </c>
      <c r="E339" s="51" t="s">
        <v>121</v>
      </c>
      <c r="F339" s="43">
        <v>12</v>
      </c>
      <c r="G339" s="43">
        <v>466.10169491525426</v>
      </c>
      <c r="H339" s="49" t="s">
        <v>173</v>
      </c>
      <c r="I339" s="50">
        <v>41613</v>
      </c>
      <c r="J339" s="35">
        <f t="shared" si="42"/>
        <v>183</v>
      </c>
      <c r="K339" s="11" t="str">
        <f t="shared" si="43"/>
        <v>6 месяцев</v>
      </c>
    </row>
    <row r="340" spans="1:14" x14ac:dyDescent="0.25">
      <c r="A340" s="13" t="s">
        <v>11</v>
      </c>
      <c r="B340" s="13">
        <f t="shared" si="45"/>
        <v>37</v>
      </c>
      <c r="C340" s="15">
        <v>40738822</v>
      </c>
      <c r="D340" s="58">
        <v>41430</v>
      </c>
      <c r="E340" s="51" t="s">
        <v>121</v>
      </c>
      <c r="F340" s="43">
        <v>12</v>
      </c>
      <c r="G340" s="43">
        <v>466.10169491525426</v>
      </c>
      <c r="H340" s="49" t="s">
        <v>157</v>
      </c>
      <c r="I340" s="50">
        <v>41613</v>
      </c>
      <c r="J340" s="35">
        <f t="shared" si="42"/>
        <v>183</v>
      </c>
      <c r="K340" s="11" t="str">
        <f t="shared" si="43"/>
        <v>6 месяцев</v>
      </c>
    </row>
    <row r="341" spans="1:14" x14ac:dyDescent="0.25">
      <c r="A341" s="13" t="s">
        <v>11</v>
      </c>
      <c r="B341" s="13">
        <f t="shared" si="45"/>
        <v>38</v>
      </c>
      <c r="C341" s="15">
        <v>40738961</v>
      </c>
      <c r="D341" s="58">
        <v>41429</v>
      </c>
      <c r="E341" s="15" t="s">
        <v>121</v>
      </c>
      <c r="F341" s="43">
        <v>14</v>
      </c>
      <c r="G341" s="43">
        <v>466.10169491525426</v>
      </c>
      <c r="H341" s="49" t="s">
        <v>149</v>
      </c>
      <c r="I341" s="50">
        <v>41612</v>
      </c>
      <c r="J341" s="35">
        <f t="shared" si="42"/>
        <v>183</v>
      </c>
      <c r="K341" s="11" t="str">
        <f t="shared" si="43"/>
        <v>6 месяцев</v>
      </c>
      <c r="N341" s="61"/>
    </row>
    <row r="342" spans="1:14" x14ac:dyDescent="0.25">
      <c r="A342" s="13" t="s">
        <v>11</v>
      </c>
      <c r="B342" s="13">
        <f t="shared" si="45"/>
        <v>39</v>
      </c>
      <c r="C342" s="15">
        <v>40738952</v>
      </c>
      <c r="D342" s="58">
        <v>41430</v>
      </c>
      <c r="E342" s="51" t="s">
        <v>121</v>
      </c>
      <c r="F342" s="43">
        <v>12</v>
      </c>
      <c r="G342" s="43">
        <v>466.10169491525426</v>
      </c>
      <c r="H342" s="49" t="s">
        <v>171</v>
      </c>
      <c r="I342" s="50">
        <v>41613</v>
      </c>
      <c r="J342" s="35">
        <f t="shared" si="42"/>
        <v>183</v>
      </c>
      <c r="K342" s="11" t="str">
        <f t="shared" si="43"/>
        <v>6 месяцев</v>
      </c>
    </row>
    <row r="343" spans="1:14" x14ac:dyDescent="0.25">
      <c r="A343" s="13" t="s">
        <v>11</v>
      </c>
      <c r="B343" s="13">
        <f t="shared" si="45"/>
        <v>40</v>
      </c>
      <c r="C343" s="15">
        <v>40738971</v>
      </c>
      <c r="D343" s="58">
        <v>41430</v>
      </c>
      <c r="E343" s="51" t="s">
        <v>121</v>
      </c>
      <c r="F343" s="43">
        <v>15</v>
      </c>
      <c r="G343" s="43">
        <v>466.10169491525426</v>
      </c>
      <c r="H343" s="49" t="s">
        <v>172</v>
      </c>
      <c r="I343" s="50">
        <v>41613</v>
      </c>
      <c r="J343" s="35">
        <f t="shared" si="42"/>
        <v>183</v>
      </c>
      <c r="K343" s="11" t="str">
        <f t="shared" si="43"/>
        <v>6 месяцев</v>
      </c>
    </row>
    <row r="344" spans="1:14" x14ac:dyDescent="0.25">
      <c r="A344" s="13" t="s">
        <v>11</v>
      </c>
      <c r="B344" s="13">
        <f t="shared" si="45"/>
        <v>41</v>
      </c>
      <c r="C344" s="15">
        <v>40738960</v>
      </c>
      <c r="D344" s="58">
        <v>41429</v>
      </c>
      <c r="E344" s="51" t="s">
        <v>121</v>
      </c>
      <c r="F344" s="43">
        <v>15</v>
      </c>
      <c r="G344" s="43">
        <v>466.10169491525426</v>
      </c>
      <c r="H344" s="49" t="s">
        <v>149</v>
      </c>
      <c r="I344" s="50">
        <v>41612</v>
      </c>
      <c r="J344" s="35">
        <f t="shared" si="42"/>
        <v>183</v>
      </c>
      <c r="K344" s="11" t="str">
        <f t="shared" si="43"/>
        <v>6 месяцев</v>
      </c>
    </row>
    <row r="345" spans="1:14" x14ac:dyDescent="0.25">
      <c r="A345" s="13" t="s">
        <v>11</v>
      </c>
      <c r="B345" s="13">
        <v>32</v>
      </c>
      <c r="C345" s="15">
        <v>40736980</v>
      </c>
      <c r="D345" s="58">
        <v>41436</v>
      </c>
      <c r="E345" s="51" t="s">
        <v>121</v>
      </c>
      <c r="F345" s="43">
        <v>15</v>
      </c>
      <c r="G345" s="43">
        <v>466.10169491525426</v>
      </c>
      <c r="H345" s="49" t="s">
        <v>56</v>
      </c>
      <c r="I345" s="50">
        <v>41619</v>
      </c>
      <c r="J345" s="35">
        <f t="shared" si="42"/>
        <v>183</v>
      </c>
      <c r="K345" s="11" t="str">
        <f t="shared" si="43"/>
        <v>6 месяцев</v>
      </c>
    </row>
    <row r="346" spans="1:14" x14ac:dyDescent="0.25">
      <c r="A346" s="13" t="s">
        <v>11</v>
      </c>
      <c r="B346" s="13">
        <f t="shared" ref="B346" si="47">B345+1</f>
        <v>33</v>
      </c>
      <c r="C346" s="15">
        <v>40744434</v>
      </c>
      <c r="D346" s="58">
        <v>41438</v>
      </c>
      <c r="E346" s="51" t="s">
        <v>121</v>
      </c>
      <c r="F346" s="43">
        <v>11</v>
      </c>
      <c r="G346" s="43">
        <v>466.10169491525426</v>
      </c>
      <c r="H346" s="49" t="s">
        <v>172</v>
      </c>
      <c r="I346" s="50">
        <v>41621</v>
      </c>
      <c r="J346" s="35">
        <f t="shared" si="42"/>
        <v>183</v>
      </c>
      <c r="K346" s="11" t="str">
        <f t="shared" si="43"/>
        <v>6 месяцев</v>
      </c>
    </row>
    <row r="347" spans="1:14" x14ac:dyDescent="0.25">
      <c r="A347" s="13" t="s">
        <v>11</v>
      </c>
      <c r="B347" s="13">
        <f t="shared" si="45"/>
        <v>34</v>
      </c>
      <c r="C347" s="15">
        <v>40744439</v>
      </c>
      <c r="D347" s="58">
        <v>41438</v>
      </c>
      <c r="E347" s="51" t="s">
        <v>121</v>
      </c>
      <c r="F347" s="43">
        <v>15</v>
      </c>
      <c r="G347" s="43">
        <v>466.10169491525426</v>
      </c>
      <c r="H347" s="49" t="s">
        <v>175</v>
      </c>
      <c r="I347" s="50">
        <v>41621</v>
      </c>
      <c r="J347" s="35">
        <f t="shared" si="42"/>
        <v>183</v>
      </c>
      <c r="K347" s="11" t="str">
        <f t="shared" si="43"/>
        <v>6 месяцев</v>
      </c>
    </row>
    <row r="348" spans="1:14" x14ac:dyDescent="0.25">
      <c r="A348" s="13" t="s">
        <v>11</v>
      </c>
      <c r="B348" s="13">
        <f t="shared" si="45"/>
        <v>35</v>
      </c>
      <c r="C348" s="15">
        <v>40740760</v>
      </c>
      <c r="D348" s="58">
        <v>41438</v>
      </c>
      <c r="E348" s="51" t="s">
        <v>121</v>
      </c>
      <c r="F348" s="43">
        <v>15</v>
      </c>
      <c r="G348" s="43">
        <v>466.10169491525426</v>
      </c>
      <c r="H348" s="49" t="s">
        <v>56</v>
      </c>
      <c r="I348" s="50">
        <v>41621</v>
      </c>
      <c r="J348" s="35">
        <f t="shared" si="42"/>
        <v>183</v>
      </c>
      <c r="K348" s="11" t="str">
        <f t="shared" si="43"/>
        <v>6 месяцев</v>
      </c>
    </row>
    <row r="349" spans="1:14" x14ac:dyDescent="0.25">
      <c r="A349" s="13" t="s">
        <v>11</v>
      </c>
      <c r="B349" s="13">
        <f t="shared" si="45"/>
        <v>36</v>
      </c>
      <c r="C349" s="15">
        <v>40738464</v>
      </c>
      <c r="D349" s="58">
        <v>41435</v>
      </c>
      <c r="E349" s="51" t="s">
        <v>121</v>
      </c>
      <c r="F349" s="43">
        <v>4</v>
      </c>
      <c r="G349" s="43">
        <v>466.10169491525426</v>
      </c>
      <c r="H349" s="49" t="s">
        <v>26</v>
      </c>
      <c r="I349" s="50">
        <v>41618</v>
      </c>
      <c r="J349" s="35">
        <f t="shared" si="42"/>
        <v>183</v>
      </c>
      <c r="K349" s="11" t="str">
        <f t="shared" si="43"/>
        <v>6 месяцев</v>
      </c>
    </row>
    <row r="350" spans="1:14" x14ac:dyDescent="0.25">
      <c r="A350" s="13" t="s">
        <v>11</v>
      </c>
      <c r="B350" s="13">
        <f t="shared" si="45"/>
        <v>37</v>
      </c>
      <c r="C350" s="15">
        <v>40741109</v>
      </c>
      <c r="D350" s="58">
        <v>41431</v>
      </c>
      <c r="E350" s="51" t="s">
        <v>121</v>
      </c>
      <c r="F350" s="43">
        <v>15</v>
      </c>
      <c r="G350" s="43">
        <v>466.10169491525426</v>
      </c>
      <c r="H350" s="49" t="s">
        <v>157</v>
      </c>
      <c r="I350" s="50">
        <v>41614</v>
      </c>
      <c r="J350" s="35">
        <f t="shared" si="42"/>
        <v>183</v>
      </c>
      <c r="K350" s="11" t="str">
        <f t="shared" si="43"/>
        <v>6 месяцев</v>
      </c>
    </row>
    <row r="351" spans="1:14" x14ac:dyDescent="0.25">
      <c r="A351" s="13" t="s">
        <v>11</v>
      </c>
      <c r="B351" s="13">
        <f t="shared" si="45"/>
        <v>38</v>
      </c>
      <c r="C351" s="15">
        <v>40740117</v>
      </c>
      <c r="D351" s="58">
        <v>41438</v>
      </c>
      <c r="E351" s="51" t="s">
        <v>121</v>
      </c>
      <c r="F351" s="43">
        <v>10</v>
      </c>
      <c r="G351" s="43">
        <v>466.10169491525426</v>
      </c>
      <c r="H351" s="49" t="s">
        <v>177</v>
      </c>
      <c r="I351" s="50">
        <v>41621</v>
      </c>
      <c r="J351" s="35">
        <f t="shared" si="42"/>
        <v>183</v>
      </c>
      <c r="K351" s="11" t="str">
        <f t="shared" si="43"/>
        <v>6 месяцев</v>
      </c>
    </row>
    <row r="352" spans="1:14" x14ac:dyDescent="0.25">
      <c r="A352" s="13" t="s">
        <v>11</v>
      </c>
      <c r="B352" s="13">
        <f t="shared" si="45"/>
        <v>39</v>
      </c>
      <c r="C352" s="15">
        <v>40742193</v>
      </c>
      <c r="D352" s="58">
        <v>41438</v>
      </c>
      <c r="E352" s="15" t="s">
        <v>121</v>
      </c>
      <c r="F352" s="43">
        <v>15</v>
      </c>
      <c r="G352" s="43">
        <v>466.10169491525426</v>
      </c>
      <c r="H352" s="49" t="s">
        <v>29</v>
      </c>
      <c r="I352" s="50">
        <v>41621</v>
      </c>
      <c r="J352" s="35">
        <f t="shared" si="42"/>
        <v>183</v>
      </c>
      <c r="K352" s="11" t="str">
        <f t="shared" si="43"/>
        <v>6 месяцев</v>
      </c>
      <c r="N352" s="61"/>
    </row>
    <row r="353" spans="1:13" x14ac:dyDescent="0.25">
      <c r="A353" s="13" t="s">
        <v>11</v>
      </c>
      <c r="B353" s="13">
        <f t="shared" si="45"/>
        <v>40</v>
      </c>
      <c r="C353" s="15">
        <v>40740238</v>
      </c>
      <c r="D353" s="58">
        <v>41438</v>
      </c>
      <c r="E353" s="15" t="s">
        <v>121</v>
      </c>
      <c r="F353" s="43">
        <v>10</v>
      </c>
      <c r="G353" s="43">
        <v>466.10169491525426</v>
      </c>
      <c r="H353" s="49" t="s">
        <v>59</v>
      </c>
      <c r="I353" s="50">
        <v>41621</v>
      </c>
      <c r="J353" s="35">
        <f t="shared" si="42"/>
        <v>183</v>
      </c>
      <c r="K353" s="11" t="str">
        <f t="shared" si="43"/>
        <v>6 месяцев</v>
      </c>
    </row>
    <row r="354" spans="1:13" x14ac:dyDescent="0.25">
      <c r="A354" s="13" t="s">
        <v>11</v>
      </c>
      <c r="B354" s="13">
        <f t="shared" si="45"/>
        <v>41</v>
      </c>
      <c r="C354" s="15">
        <v>40742657</v>
      </c>
      <c r="D354" s="58">
        <v>41438</v>
      </c>
      <c r="E354" s="51" t="s">
        <v>121</v>
      </c>
      <c r="F354" s="43">
        <v>12</v>
      </c>
      <c r="G354" s="43">
        <v>466.10169491525426</v>
      </c>
      <c r="H354" s="49" t="s">
        <v>29</v>
      </c>
      <c r="I354" s="50">
        <v>41621</v>
      </c>
      <c r="J354" s="35">
        <f t="shared" si="42"/>
        <v>183</v>
      </c>
      <c r="K354" s="11" t="str">
        <f t="shared" si="43"/>
        <v>6 месяцев</v>
      </c>
    </row>
    <row r="355" spans="1:13" x14ac:dyDescent="0.25">
      <c r="A355" s="13" t="s">
        <v>11</v>
      </c>
      <c r="B355" s="13">
        <f t="shared" si="45"/>
        <v>42</v>
      </c>
      <c r="C355" s="15">
        <v>40745206</v>
      </c>
      <c r="D355" s="58">
        <v>41436</v>
      </c>
      <c r="E355" s="51" t="s">
        <v>121</v>
      </c>
      <c r="F355" s="43">
        <v>10</v>
      </c>
      <c r="G355" s="43">
        <v>466.10169491525426</v>
      </c>
      <c r="H355" s="49" t="s">
        <v>38</v>
      </c>
      <c r="I355" s="50">
        <v>41619</v>
      </c>
      <c r="J355" s="35">
        <f t="shared" si="42"/>
        <v>183</v>
      </c>
      <c r="K355" s="11" t="str">
        <f t="shared" si="43"/>
        <v>6 месяцев</v>
      </c>
    </row>
    <row r="356" spans="1:13" x14ac:dyDescent="0.25">
      <c r="A356" s="13" t="s">
        <v>11</v>
      </c>
      <c r="B356" s="13">
        <v>33</v>
      </c>
      <c r="C356" s="15">
        <v>40730774</v>
      </c>
      <c r="D356" s="58">
        <v>41435</v>
      </c>
      <c r="E356" s="15" t="s">
        <v>122</v>
      </c>
      <c r="F356" s="43">
        <v>47.16</v>
      </c>
      <c r="G356" s="43">
        <v>5263.0593220338988</v>
      </c>
      <c r="H356" s="49" t="s">
        <v>33</v>
      </c>
      <c r="I356" s="50">
        <v>41799</v>
      </c>
      <c r="J356" s="35">
        <f t="shared" si="42"/>
        <v>364</v>
      </c>
      <c r="K356" s="11" t="str">
        <f t="shared" si="43"/>
        <v>12 месяцев</v>
      </c>
    </row>
    <row r="357" spans="1:13" x14ac:dyDescent="0.25">
      <c r="A357" s="13" t="s">
        <v>11</v>
      </c>
      <c r="B357" s="13">
        <f t="shared" ref="B357" si="48">B356+1</f>
        <v>34</v>
      </c>
      <c r="C357" s="15">
        <v>40730745</v>
      </c>
      <c r="D357" s="58">
        <v>41435</v>
      </c>
      <c r="E357" s="51" t="s">
        <v>121</v>
      </c>
      <c r="F357" s="43">
        <v>60.8</v>
      </c>
      <c r="G357" s="43">
        <v>6785.2796610169498</v>
      </c>
      <c r="H357" s="49" t="s">
        <v>97</v>
      </c>
      <c r="I357" s="50">
        <v>41617</v>
      </c>
      <c r="J357" s="35">
        <f t="shared" si="42"/>
        <v>182</v>
      </c>
      <c r="K357" s="11" t="str">
        <f t="shared" si="43"/>
        <v>6 месяцев</v>
      </c>
    </row>
    <row r="358" spans="1:13" x14ac:dyDescent="0.25">
      <c r="A358" s="13" t="s">
        <v>11</v>
      </c>
      <c r="B358" s="13">
        <f t="shared" si="45"/>
        <v>35</v>
      </c>
      <c r="C358" s="15">
        <v>40730686</v>
      </c>
      <c r="D358" s="58">
        <v>41435</v>
      </c>
      <c r="E358" s="51" t="s">
        <v>121</v>
      </c>
      <c r="F358" s="43">
        <v>38.6</v>
      </c>
      <c r="G358" s="43">
        <v>4307.7627118644068</v>
      </c>
      <c r="H358" s="49" t="s">
        <v>178</v>
      </c>
      <c r="I358" s="50">
        <v>41617</v>
      </c>
      <c r="J358" s="35">
        <f t="shared" si="42"/>
        <v>182</v>
      </c>
      <c r="K358" s="11" t="str">
        <f t="shared" si="43"/>
        <v>6 месяцев</v>
      </c>
    </row>
    <row r="359" spans="1:13" x14ac:dyDescent="0.25">
      <c r="A359" s="13" t="s">
        <v>11</v>
      </c>
      <c r="B359" s="13">
        <f t="shared" si="45"/>
        <v>36</v>
      </c>
      <c r="C359" s="15">
        <v>40734905</v>
      </c>
      <c r="D359" s="58">
        <v>41435</v>
      </c>
      <c r="E359" s="51" t="s">
        <v>121</v>
      </c>
      <c r="F359" s="43">
        <v>102.8</v>
      </c>
      <c r="G359" s="43">
        <v>11472.483050847459</v>
      </c>
      <c r="H359" s="49" t="s">
        <v>97</v>
      </c>
      <c r="I359" s="50">
        <v>41617</v>
      </c>
      <c r="J359" s="35">
        <f t="shared" si="42"/>
        <v>182</v>
      </c>
      <c r="K359" s="11" t="str">
        <f t="shared" si="43"/>
        <v>6 месяцев</v>
      </c>
    </row>
    <row r="360" spans="1:13" x14ac:dyDescent="0.25">
      <c r="A360" s="13" t="s">
        <v>11</v>
      </c>
      <c r="B360" s="13">
        <f t="shared" si="45"/>
        <v>37</v>
      </c>
      <c r="C360" s="15">
        <v>40743695</v>
      </c>
      <c r="D360" s="58">
        <v>41436</v>
      </c>
      <c r="E360" s="15" t="s">
        <v>121</v>
      </c>
      <c r="F360" s="43">
        <v>2</v>
      </c>
      <c r="G360" s="43">
        <v>466.10169491525426</v>
      </c>
      <c r="H360" s="49" t="s">
        <v>110</v>
      </c>
      <c r="I360" s="50">
        <v>41618</v>
      </c>
      <c r="J360" s="35">
        <f t="shared" si="42"/>
        <v>182</v>
      </c>
      <c r="K360" s="11" t="str">
        <f t="shared" si="43"/>
        <v>6 месяцев</v>
      </c>
    </row>
    <row r="361" spans="1:13" x14ac:dyDescent="0.25">
      <c r="A361" s="13" t="s">
        <v>11</v>
      </c>
      <c r="B361" s="13">
        <f t="shared" si="45"/>
        <v>38</v>
      </c>
      <c r="C361" s="15">
        <v>40714084</v>
      </c>
      <c r="D361" s="58">
        <v>41431</v>
      </c>
      <c r="E361" s="51" t="s">
        <v>121</v>
      </c>
      <c r="F361" s="43">
        <v>10</v>
      </c>
      <c r="G361" s="43">
        <v>466.10169491525426</v>
      </c>
      <c r="H361" s="49" t="s">
        <v>179</v>
      </c>
      <c r="I361" s="50">
        <v>41613</v>
      </c>
      <c r="J361" s="35">
        <f t="shared" si="42"/>
        <v>182</v>
      </c>
      <c r="K361" s="11" t="str">
        <f t="shared" si="43"/>
        <v>6 месяцев</v>
      </c>
    </row>
    <row r="362" spans="1:13" x14ac:dyDescent="0.25">
      <c r="A362" s="13" t="s">
        <v>11</v>
      </c>
      <c r="B362" s="13">
        <f t="shared" si="45"/>
        <v>39</v>
      </c>
      <c r="C362" s="15">
        <v>40728874</v>
      </c>
      <c r="D362" s="58">
        <v>41435</v>
      </c>
      <c r="E362" s="51" t="s">
        <v>122</v>
      </c>
      <c r="F362" s="43">
        <v>181</v>
      </c>
      <c r="G362" s="43">
        <v>20199.601694915254</v>
      </c>
      <c r="H362" s="49" t="s">
        <v>69</v>
      </c>
      <c r="I362" s="50">
        <v>41799</v>
      </c>
      <c r="J362" s="35">
        <f t="shared" si="42"/>
        <v>364</v>
      </c>
      <c r="K362" s="11" t="str">
        <f t="shared" si="43"/>
        <v>12 месяцев</v>
      </c>
    </row>
    <row r="363" spans="1:13" x14ac:dyDescent="0.25">
      <c r="A363" s="13" t="s">
        <v>11</v>
      </c>
      <c r="B363" s="13">
        <f t="shared" si="45"/>
        <v>40</v>
      </c>
      <c r="C363" s="15">
        <v>40741624</v>
      </c>
      <c r="D363" s="58">
        <v>41435</v>
      </c>
      <c r="E363" s="51" t="s">
        <v>121</v>
      </c>
      <c r="F363" s="43">
        <v>15</v>
      </c>
      <c r="G363" s="43">
        <v>466.10169491525426</v>
      </c>
      <c r="H363" s="49" t="s">
        <v>38</v>
      </c>
      <c r="I363" s="50">
        <v>41617</v>
      </c>
      <c r="J363" s="35">
        <f t="shared" si="42"/>
        <v>182</v>
      </c>
      <c r="K363" s="11" t="str">
        <f t="shared" si="43"/>
        <v>6 месяцев</v>
      </c>
    </row>
    <row r="364" spans="1:13" x14ac:dyDescent="0.25">
      <c r="A364" s="13" t="s">
        <v>11</v>
      </c>
      <c r="B364" s="13">
        <f t="shared" si="45"/>
        <v>41</v>
      </c>
      <c r="C364" s="15">
        <v>40728428</v>
      </c>
      <c r="D364" s="58">
        <v>41432</v>
      </c>
      <c r="E364" s="51" t="s">
        <v>121</v>
      </c>
      <c r="F364" s="43">
        <v>6</v>
      </c>
      <c r="G364" s="43">
        <v>466.10169491525426</v>
      </c>
      <c r="H364" s="49" t="s">
        <v>51</v>
      </c>
      <c r="I364" s="50">
        <v>41614</v>
      </c>
      <c r="J364" s="35">
        <f t="shared" si="42"/>
        <v>182</v>
      </c>
      <c r="K364" s="11" t="str">
        <f t="shared" si="43"/>
        <v>6 месяцев</v>
      </c>
    </row>
    <row r="365" spans="1:13" x14ac:dyDescent="0.25">
      <c r="A365" s="13" t="s">
        <v>11</v>
      </c>
      <c r="B365" s="13">
        <f t="shared" si="45"/>
        <v>42</v>
      </c>
      <c r="C365" s="15">
        <v>40727669</v>
      </c>
      <c r="D365" s="58">
        <v>41438</v>
      </c>
      <c r="E365" s="51" t="s">
        <v>121</v>
      </c>
      <c r="F365" s="43">
        <v>55</v>
      </c>
      <c r="G365" s="43">
        <v>6138</v>
      </c>
      <c r="H365" s="49" t="s">
        <v>28</v>
      </c>
      <c r="I365" s="50">
        <v>41620</v>
      </c>
      <c r="J365" s="35">
        <f t="shared" si="42"/>
        <v>182</v>
      </c>
      <c r="K365" s="11" t="str">
        <f t="shared" si="43"/>
        <v>6 месяцев</v>
      </c>
    </row>
    <row r="366" spans="1:13" x14ac:dyDescent="0.25">
      <c r="A366" s="13" t="s">
        <v>11</v>
      </c>
      <c r="B366" s="13">
        <f t="shared" si="45"/>
        <v>43</v>
      </c>
      <c r="C366" s="15">
        <v>40732382</v>
      </c>
      <c r="D366" s="58">
        <v>41431</v>
      </c>
      <c r="E366" s="15" t="s">
        <v>122</v>
      </c>
      <c r="F366" s="43">
        <v>97</v>
      </c>
      <c r="G366" s="43">
        <v>10825.203389830509</v>
      </c>
      <c r="H366" s="49" t="s">
        <v>56</v>
      </c>
      <c r="I366" s="50">
        <v>41795</v>
      </c>
      <c r="J366" s="35">
        <f t="shared" si="42"/>
        <v>364</v>
      </c>
      <c r="K366" s="11" t="str">
        <f t="shared" si="43"/>
        <v>12 месяцев</v>
      </c>
    </row>
    <row r="367" spans="1:13" x14ac:dyDescent="0.25">
      <c r="A367" s="13" t="s">
        <v>11</v>
      </c>
      <c r="B367" s="13">
        <v>34</v>
      </c>
      <c r="C367" s="15">
        <v>40732368</v>
      </c>
      <c r="D367" s="58">
        <v>41431</v>
      </c>
      <c r="E367" s="51" t="s">
        <v>122</v>
      </c>
      <c r="F367" s="43">
        <v>92.3</v>
      </c>
      <c r="G367" s="43">
        <v>10300.677966101695</v>
      </c>
      <c r="H367" s="49" t="s">
        <v>56</v>
      </c>
      <c r="I367" s="50">
        <v>41795</v>
      </c>
      <c r="J367" s="35">
        <f t="shared" si="42"/>
        <v>364</v>
      </c>
      <c r="K367" s="11" t="str">
        <f t="shared" si="43"/>
        <v>12 месяцев</v>
      </c>
    </row>
    <row r="368" spans="1:13" x14ac:dyDescent="0.25">
      <c r="A368" s="13" t="s">
        <v>11</v>
      </c>
      <c r="B368" s="13">
        <f t="shared" ref="B368" si="49">B367+1</f>
        <v>35</v>
      </c>
      <c r="C368" s="15">
        <v>40737268</v>
      </c>
      <c r="D368" s="58">
        <v>41432</v>
      </c>
      <c r="E368" s="51" t="s">
        <v>121</v>
      </c>
      <c r="F368" s="43">
        <v>8.8800000000000008</v>
      </c>
      <c r="G368" s="43">
        <v>466.10169491525426</v>
      </c>
      <c r="H368" s="49" t="s">
        <v>52</v>
      </c>
      <c r="I368" s="50">
        <v>41614</v>
      </c>
      <c r="J368" s="35">
        <f t="shared" si="42"/>
        <v>182</v>
      </c>
      <c r="K368" s="11" t="str">
        <f t="shared" si="43"/>
        <v>6 месяцев</v>
      </c>
      <c r="M368" s="66"/>
    </row>
    <row r="369" spans="1:11" x14ac:dyDescent="0.25">
      <c r="A369" s="13" t="s">
        <v>11</v>
      </c>
      <c r="B369" s="13">
        <f t="shared" si="45"/>
        <v>36</v>
      </c>
      <c r="C369" s="15">
        <v>40710842</v>
      </c>
      <c r="D369" s="58">
        <v>41432</v>
      </c>
      <c r="E369" s="51" t="s">
        <v>121</v>
      </c>
      <c r="F369" s="43">
        <v>50</v>
      </c>
      <c r="G369" s="43">
        <v>5580</v>
      </c>
      <c r="H369" s="49" t="s">
        <v>31</v>
      </c>
      <c r="I369" s="50">
        <v>41614</v>
      </c>
      <c r="J369" s="35">
        <f t="shared" si="42"/>
        <v>182</v>
      </c>
      <c r="K369" s="11" t="str">
        <f t="shared" si="43"/>
        <v>6 месяцев</v>
      </c>
    </row>
    <row r="370" spans="1:11" x14ac:dyDescent="0.25">
      <c r="A370" s="13" t="s">
        <v>11</v>
      </c>
      <c r="B370" s="13">
        <f t="shared" si="45"/>
        <v>37</v>
      </c>
      <c r="C370" s="15">
        <v>40734955</v>
      </c>
      <c r="D370" s="58">
        <v>41432</v>
      </c>
      <c r="E370" s="51" t="s">
        <v>122</v>
      </c>
      <c r="F370" s="43">
        <v>450</v>
      </c>
      <c r="G370" s="43">
        <v>50220</v>
      </c>
      <c r="H370" s="49" t="s">
        <v>52</v>
      </c>
      <c r="I370" s="50">
        <v>41796</v>
      </c>
      <c r="J370" s="35">
        <f t="shared" si="42"/>
        <v>364</v>
      </c>
      <c r="K370" s="11" t="str">
        <f t="shared" si="43"/>
        <v>12 месяцев</v>
      </c>
    </row>
    <row r="371" spans="1:11" x14ac:dyDescent="0.25">
      <c r="A371" s="13" t="s">
        <v>11</v>
      </c>
      <c r="B371" s="13">
        <f t="shared" si="45"/>
        <v>38</v>
      </c>
      <c r="C371" s="15">
        <v>40723545</v>
      </c>
      <c r="D371" s="58">
        <v>41430</v>
      </c>
      <c r="E371" s="51" t="s">
        <v>121</v>
      </c>
      <c r="F371" s="43">
        <v>5</v>
      </c>
      <c r="G371" s="43">
        <v>466.10169491525426</v>
      </c>
      <c r="H371" s="49" t="s">
        <v>139</v>
      </c>
      <c r="I371" s="50">
        <v>41613</v>
      </c>
      <c r="J371" s="35">
        <f t="shared" si="42"/>
        <v>183</v>
      </c>
      <c r="K371" s="11" t="str">
        <f t="shared" si="43"/>
        <v>6 месяцев</v>
      </c>
    </row>
    <row r="372" spans="1:11" x14ac:dyDescent="0.25">
      <c r="A372" s="13" t="s">
        <v>11</v>
      </c>
      <c r="B372" s="13">
        <f t="shared" si="45"/>
        <v>39</v>
      </c>
      <c r="C372" s="15">
        <v>40723538</v>
      </c>
      <c r="D372" s="58">
        <v>41430</v>
      </c>
      <c r="E372" s="51" t="s">
        <v>121</v>
      </c>
      <c r="F372" s="43">
        <v>5</v>
      </c>
      <c r="G372" s="43">
        <v>466.10169491525426</v>
      </c>
      <c r="H372" s="49" t="s">
        <v>50</v>
      </c>
      <c r="I372" s="50">
        <v>41613</v>
      </c>
      <c r="J372" s="35">
        <f t="shared" si="42"/>
        <v>183</v>
      </c>
      <c r="K372" s="11" t="str">
        <f t="shared" si="43"/>
        <v>6 месяцев</v>
      </c>
    </row>
    <row r="373" spans="1:11" x14ac:dyDescent="0.25">
      <c r="A373" s="13" t="s">
        <v>11</v>
      </c>
      <c r="B373" s="13">
        <f t="shared" si="45"/>
        <v>40</v>
      </c>
      <c r="C373" s="15">
        <v>40724703</v>
      </c>
      <c r="D373" s="58">
        <v>41430</v>
      </c>
      <c r="E373" s="51" t="s">
        <v>121</v>
      </c>
      <c r="F373" s="43">
        <v>6</v>
      </c>
      <c r="G373" s="43">
        <v>466.10169491525426</v>
      </c>
      <c r="H373" s="49" t="s">
        <v>50</v>
      </c>
      <c r="I373" s="50">
        <v>41613</v>
      </c>
      <c r="J373" s="35">
        <f t="shared" si="42"/>
        <v>183</v>
      </c>
      <c r="K373" s="11" t="str">
        <f t="shared" si="43"/>
        <v>6 месяцев</v>
      </c>
    </row>
    <row r="374" spans="1:11" x14ac:dyDescent="0.25">
      <c r="A374" s="13" t="s">
        <v>11</v>
      </c>
      <c r="B374" s="13">
        <f t="shared" si="45"/>
        <v>41</v>
      </c>
      <c r="C374" s="15">
        <v>40725572</v>
      </c>
      <c r="D374" s="58">
        <v>41439</v>
      </c>
      <c r="E374" s="51" t="s">
        <v>121</v>
      </c>
      <c r="F374" s="43">
        <v>15</v>
      </c>
      <c r="G374" s="43">
        <v>466.10169491525426</v>
      </c>
      <c r="H374" s="49" t="s">
        <v>30</v>
      </c>
      <c r="I374" s="50">
        <v>41622</v>
      </c>
      <c r="J374" s="35">
        <f t="shared" si="42"/>
        <v>183</v>
      </c>
      <c r="K374" s="11" t="str">
        <f t="shared" si="43"/>
        <v>6 месяцев</v>
      </c>
    </row>
    <row r="375" spans="1:11" x14ac:dyDescent="0.25">
      <c r="A375" s="13" t="s">
        <v>11</v>
      </c>
      <c r="B375" s="13">
        <f t="shared" si="45"/>
        <v>42</v>
      </c>
      <c r="C375" s="15">
        <v>40731999</v>
      </c>
      <c r="D375" s="58">
        <v>41438</v>
      </c>
      <c r="E375" s="51" t="s">
        <v>121</v>
      </c>
      <c r="F375" s="43">
        <v>15</v>
      </c>
      <c r="G375" s="43">
        <v>466.10169491525426</v>
      </c>
      <c r="H375" s="49" t="s">
        <v>20</v>
      </c>
      <c r="I375" s="50">
        <v>41621</v>
      </c>
      <c r="J375" s="35">
        <f t="shared" si="42"/>
        <v>183</v>
      </c>
      <c r="K375" s="11" t="str">
        <f t="shared" si="43"/>
        <v>6 месяцев</v>
      </c>
    </row>
    <row r="376" spans="1:11" x14ac:dyDescent="0.25">
      <c r="A376" s="13" t="s">
        <v>11</v>
      </c>
      <c r="B376" s="13">
        <f t="shared" si="45"/>
        <v>43</v>
      </c>
      <c r="C376" s="15">
        <v>40736682</v>
      </c>
      <c r="D376" s="58">
        <v>41429</v>
      </c>
      <c r="E376" s="51" t="s">
        <v>121</v>
      </c>
      <c r="F376" s="43">
        <v>12</v>
      </c>
      <c r="G376" s="43">
        <v>466.10169491525426</v>
      </c>
      <c r="H376" s="49" t="s">
        <v>176</v>
      </c>
      <c r="I376" s="50">
        <v>41612</v>
      </c>
      <c r="J376" s="35">
        <f t="shared" si="42"/>
        <v>183</v>
      </c>
      <c r="K376" s="11" t="str">
        <f t="shared" si="43"/>
        <v>6 месяцев</v>
      </c>
    </row>
    <row r="377" spans="1:11" x14ac:dyDescent="0.25">
      <c r="A377" s="13" t="s">
        <v>11</v>
      </c>
      <c r="B377" s="13">
        <f t="shared" si="45"/>
        <v>44</v>
      </c>
      <c r="C377" s="15">
        <v>40736881</v>
      </c>
      <c r="D377" s="58">
        <v>41438</v>
      </c>
      <c r="E377" s="51" t="s">
        <v>121</v>
      </c>
      <c r="F377" s="43">
        <v>6.3</v>
      </c>
      <c r="G377" s="43">
        <v>466.10169491525426</v>
      </c>
      <c r="H377" s="49" t="s">
        <v>51</v>
      </c>
      <c r="I377" s="50">
        <v>41621</v>
      </c>
      <c r="J377" s="35">
        <f t="shared" si="42"/>
        <v>183</v>
      </c>
      <c r="K377" s="11" t="str">
        <f t="shared" si="43"/>
        <v>6 месяцев</v>
      </c>
    </row>
    <row r="378" spans="1:11" x14ac:dyDescent="0.25">
      <c r="A378" s="13" t="s">
        <v>11</v>
      </c>
      <c r="B378" s="13">
        <v>35</v>
      </c>
      <c r="C378" s="15">
        <v>40737458</v>
      </c>
      <c r="D378" s="58">
        <v>41438</v>
      </c>
      <c r="E378" s="51" t="s">
        <v>121</v>
      </c>
      <c r="F378" s="43">
        <v>6.3</v>
      </c>
      <c r="G378" s="43">
        <v>466.10169491525426</v>
      </c>
      <c r="H378" s="49" t="s">
        <v>51</v>
      </c>
      <c r="I378" s="50">
        <v>41621</v>
      </c>
      <c r="J378" s="35">
        <f t="shared" si="42"/>
        <v>183</v>
      </c>
      <c r="K378" s="11" t="str">
        <f t="shared" si="43"/>
        <v>6 месяцев</v>
      </c>
    </row>
    <row r="379" spans="1:11" x14ac:dyDescent="0.25">
      <c r="A379" s="13" t="s">
        <v>11</v>
      </c>
      <c r="B379" s="13">
        <f t="shared" ref="B379" si="50">B378+1</f>
        <v>36</v>
      </c>
      <c r="C379" s="15">
        <v>40738974</v>
      </c>
      <c r="D379" s="58">
        <v>41438</v>
      </c>
      <c r="E379" s="51" t="s">
        <v>121</v>
      </c>
      <c r="F379" s="43">
        <v>10</v>
      </c>
      <c r="G379" s="43">
        <v>466.10169491525426</v>
      </c>
      <c r="H379" s="49" t="s">
        <v>20</v>
      </c>
      <c r="I379" s="50">
        <v>41621</v>
      </c>
      <c r="J379" s="35">
        <f t="shared" si="42"/>
        <v>183</v>
      </c>
      <c r="K379" s="11" t="str">
        <f t="shared" si="43"/>
        <v>6 месяцев</v>
      </c>
    </row>
    <row r="380" spans="1:11" x14ac:dyDescent="0.25">
      <c r="A380" s="13" t="s">
        <v>11</v>
      </c>
      <c r="B380" s="13">
        <f t="shared" si="45"/>
        <v>37</v>
      </c>
      <c r="C380" s="15">
        <v>40740029</v>
      </c>
      <c r="D380" s="58">
        <v>41438</v>
      </c>
      <c r="E380" s="51" t="s">
        <v>121</v>
      </c>
      <c r="F380" s="43">
        <v>10</v>
      </c>
      <c r="G380" s="43">
        <v>466.10169491525426</v>
      </c>
      <c r="H380" s="49" t="s">
        <v>20</v>
      </c>
      <c r="I380" s="50">
        <v>41621</v>
      </c>
      <c r="J380" s="35">
        <f t="shared" si="42"/>
        <v>183</v>
      </c>
      <c r="K380" s="11" t="str">
        <f t="shared" si="43"/>
        <v>6 месяцев</v>
      </c>
    </row>
    <row r="381" spans="1:11" x14ac:dyDescent="0.25">
      <c r="A381" s="13" t="s">
        <v>11</v>
      </c>
      <c r="B381" s="13">
        <f t="shared" si="45"/>
        <v>38</v>
      </c>
      <c r="C381" s="15">
        <v>40741124</v>
      </c>
      <c r="D381" s="58">
        <v>41438</v>
      </c>
      <c r="E381" s="51" t="s">
        <v>121</v>
      </c>
      <c r="F381" s="43">
        <v>10</v>
      </c>
      <c r="G381" s="43">
        <v>466.10169491525426</v>
      </c>
      <c r="H381" s="49" t="s">
        <v>180</v>
      </c>
      <c r="I381" s="50">
        <v>41621</v>
      </c>
      <c r="J381" s="35">
        <f t="shared" si="42"/>
        <v>183</v>
      </c>
      <c r="K381" s="11" t="str">
        <f t="shared" si="43"/>
        <v>6 месяцев</v>
      </c>
    </row>
    <row r="382" spans="1:11" x14ac:dyDescent="0.25">
      <c r="A382" s="13" t="s">
        <v>11</v>
      </c>
      <c r="B382" s="13">
        <f t="shared" si="45"/>
        <v>39</v>
      </c>
      <c r="C382" s="15">
        <v>40740961</v>
      </c>
      <c r="D382" s="58">
        <v>41438</v>
      </c>
      <c r="E382" s="51" t="s">
        <v>121</v>
      </c>
      <c r="F382" s="43">
        <v>8</v>
      </c>
      <c r="G382" s="43">
        <v>466.10169491525426</v>
      </c>
      <c r="H382" s="49" t="s">
        <v>181</v>
      </c>
      <c r="I382" s="50">
        <v>41621</v>
      </c>
      <c r="J382" s="35">
        <f t="shared" ref="J382:J444" si="51">I382-D382</f>
        <v>183</v>
      </c>
      <c r="K382" s="11" t="str">
        <f t="shared" ref="K382:K444" si="52">IF(J382&lt;=186,"6 месяцев",IF(AND(J382&gt;186,J382&lt;=366),"12 месяцев",IF(J382&gt;366,"24 месяца")))</f>
        <v>6 месяцев</v>
      </c>
    </row>
    <row r="383" spans="1:11" x14ac:dyDescent="0.25">
      <c r="A383" s="13" t="s">
        <v>11</v>
      </c>
      <c r="B383" s="13">
        <f t="shared" si="45"/>
        <v>40</v>
      </c>
      <c r="C383" s="15">
        <v>40740715</v>
      </c>
      <c r="D383" s="58">
        <v>41438</v>
      </c>
      <c r="E383" s="51" t="s">
        <v>121</v>
      </c>
      <c r="F383" s="43">
        <v>10</v>
      </c>
      <c r="G383" s="43">
        <v>466.10169491525426</v>
      </c>
      <c r="H383" s="49" t="s">
        <v>76</v>
      </c>
      <c r="I383" s="50">
        <v>41621</v>
      </c>
      <c r="J383" s="35">
        <f t="shared" si="51"/>
        <v>183</v>
      </c>
      <c r="K383" s="11" t="str">
        <f t="shared" si="52"/>
        <v>6 месяцев</v>
      </c>
    </row>
    <row r="384" spans="1:11" x14ac:dyDescent="0.25">
      <c r="A384" s="13" t="s">
        <v>11</v>
      </c>
      <c r="B384" s="13">
        <f t="shared" si="45"/>
        <v>41</v>
      </c>
      <c r="C384" s="15">
        <v>40740985</v>
      </c>
      <c r="D384" s="58">
        <v>41438</v>
      </c>
      <c r="E384" s="51" t="s">
        <v>121</v>
      </c>
      <c r="F384" s="43">
        <v>15</v>
      </c>
      <c r="G384" s="43">
        <v>466.10169491525426</v>
      </c>
      <c r="H384" s="49" t="s">
        <v>180</v>
      </c>
      <c r="I384" s="50">
        <v>41621</v>
      </c>
      <c r="J384" s="35">
        <f t="shared" si="51"/>
        <v>183</v>
      </c>
      <c r="K384" s="11" t="str">
        <f t="shared" si="52"/>
        <v>6 месяцев</v>
      </c>
    </row>
    <row r="385" spans="1:11" x14ac:dyDescent="0.25">
      <c r="A385" s="13" t="s">
        <v>11</v>
      </c>
      <c r="B385" s="13">
        <f t="shared" si="45"/>
        <v>42</v>
      </c>
      <c r="C385" s="15">
        <v>40740923</v>
      </c>
      <c r="D385" s="58">
        <v>41438</v>
      </c>
      <c r="E385" s="51" t="s">
        <v>121</v>
      </c>
      <c r="F385" s="43">
        <v>10</v>
      </c>
      <c r="G385" s="43">
        <v>466.10169491525426</v>
      </c>
      <c r="H385" s="49" t="s">
        <v>180</v>
      </c>
      <c r="I385" s="50">
        <v>41621</v>
      </c>
      <c r="J385" s="35">
        <f t="shared" si="51"/>
        <v>183</v>
      </c>
      <c r="K385" s="11" t="str">
        <f t="shared" si="52"/>
        <v>6 месяцев</v>
      </c>
    </row>
    <row r="386" spans="1:11" x14ac:dyDescent="0.25">
      <c r="A386" s="13" t="s">
        <v>11</v>
      </c>
      <c r="B386" s="13">
        <f t="shared" si="45"/>
        <v>43</v>
      </c>
      <c r="C386" s="15">
        <v>40741195</v>
      </c>
      <c r="D386" s="58">
        <v>41438</v>
      </c>
      <c r="E386" s="51" t="s">
        <v>121</v>
      </c>
      <c r="F386" s="43">
        <v>10</v>
      </c>
      <c r="G386" s="43">
        <v>466.10169491525426</v>
      </c>
      <c r="H386" s="49" t="s">
        <v>180</v>
      </c>
      <c r="I386" s="50">
        <v>41621</v>
      </c>
      <c r="J386" s="35">
        <f t="shared" si="51"/>
        <v>183</v>
      </c>
      <c r="K386" s="11" t="str">
        <f t="shared" si="52"/>
        <v>6 месяцев</v>
      </c>
    </row>
    <row r="387" spans="1:11" x14ac:dyDescent="0.25">
      <c r="A387" s="13" t="s">
        <v>11</v>
      </c>
      <c r="B387" s="13">
        <f t="shared" si="45"/>
        <v>44</v>
      </c>
      <c r="C387" s="15">
        <v>40740741</v>
      </c>
      <c r="D387" s="58">
        <v>41438</v>
      </c>
      <c r="E387" s="51" t="s">
        <v>121</v>
      </c>
      <c r="F387" s="43">
        <v>10</v>
      </c>
      <c r="G387" s="43">
        <v>466.10169491525426</v>
      </c>
      <c r="H387" s="49" t="s">
        <v>180</v>
      </c>
      <c r="I387" s="50">
        <v>41621</v>
      </c>
      <c r="J387" s="35">
        <f t="shared" si="51"/>
        <v>183</v>
      </c>
      <c r="K387" s="11" t="str">
        <f t="shared" si="52"/>
        <v>6 месяцев</v>
      </c>
    </row>
    <row r="388" spans="1:11" x14ac:dyDescent="0.25">
      <c r="A388" s="13" t="s">
        <v>11</v>
      </c>
      <c r="B388" s="13">
        <f t="shared" si="45"/>
        <v>45</v>
      </c>
      <c r="C388" s="15">
        <v>40741226</v>
      </c>
      <c r="D388" s="58">
        <v>41438</v>
      </c>
      <c r="E388" s="51" t="s">
        <v>121</v>
      </c>
      <c r="F388" s="43">
        <v>10</v>
      </c>
      <c r="G388" s="43">
        <v>466.10169491525426</v>
      </c>
      <c r="H388" s="49" t="s">
        <v>180</v>
      </c>
      <c r="I388" s="50">
        <v>41621</v>
      </c>
      <c r="J388" s="35">
        <f t="shared" si="51"/>
        <v>183</v>
      </c>
      <c r="K388" s="11" t="str">
        <f t="shared" si="52"/>
        <v>6 месяцев</v>
      </c>
    </row>
    <row r="389" spans="1:11" x14ac:dyDescent="0.25">
      <c r="A389" s="13" t="s">
        <v>11</v>
      </c>
      <c r="B389" s="13">
        <v>36</v>
      </c>
      <c r="C389" s="15">
        <v>40741220</v>
      </c>
      <c r="D389" s="58">
        <v>41438</v>
      </c>
      <c r="E389" s="51" t="s">
        <v>121</v>
      </c>
      <c r="F389" s="43">
        <v>10</v>
      </c>
      <c r="G389" s="43">
        <v>466.10169491525426</v>
      </c>
      <c r="H389" s="49" t="s">
        <v>180</v>
      </c>
      <c r="I389" s="50">
        <v>41621</v>
      </c>
      <c r="J389" s="35">
        <f t="shared" si="51"/>
        <v>183</v>
      </c>
      <c r="K389" s="11" t="str">
        <f t="shared" si="52"/>
        <v>6 месяцев</v>
      </c>
    </row>
    <row r="390" spans="1:11" x14ac:dyDescent="0.25">
      <c r="A390" s="13" t="s">
        <v>11</v>
      </c>
      <c r="B390" s="13">
        <f t="shared" ref="B390:B453" si="53">B389+1</f>
        <v>37</v>
      </c>
      <c r="C390" s="15">
        <v>40741207</v>
      </c>
      <c r="D390" s="58">
        <v>41438</v>
      </c>
      <c r="E390" s="51" t="s">
        <v>121</v>
      </c>
      <c r="F390" s="43">
        <v>15</v>
      </c>
      <c r="G390" s="43">
        <v>466.10169491525426</v>
      </c>
      <c r="H390" s="49" t="s">
        <v>180</v>
      </c>
      <c r="I390" s="50">
        <v>41621</v>
      </c>
      <c r="J390" s="35">
        <f t="shared" si="51"/>
        <v>183</v>
      </c>
      <c r="K390" s="11" t="str">
        <f t="shared" si="52"/>
        <v>6 месяцев</v>
      </c>
    </row>
    <row r="391" spans="1:11" x14ac:dyDescent="0.25">
      <c r="A391" s="13" t="s">
        <v>11</v>
      </c>
      <c r="B391" s="13">
        <f t="shared" si="53"/>
        <v>38</v>
      </c>
      <c r="C391" s="15">
        <v>40744580</v>
      </c>
      <c r="D391" s="58">
        <v>41438</v>
      </c>
      <c r="E391" s="51" t="s">
        <v>121</v>
      </c>
      <c r="F391" s="43">
        <v>10</v>
      </c>
      <c r="G391" s="43">
        <v>466.10169491525426</v>
      </c>
      <c r="H391" s="49" t="s">
        <v>36</v>
      </c>
      <c r="I391" s="50">
        <v>41621</v>
      </c>
      <c r="J391" s="35">
        <f t="shared" si="51"/>
        <v>183</v>
      </c>
      <c r="K391" s="11" t="str">
        <f t="shared" si="52"/>
        <v>6 месяцев</v>
      </c>
    </row>
    <row r="392" spans="1:11" x14ac:dyDescent="0.25">
      <c r="A392" s="13" t="s">
        <v>11</v>
      </c>
      <c r="B392" s="13">
        <f t="shared" si="53"/>
        <v>39</v>
      </c>
      <c r="C392" s="15">
        <v>40744476</v>
      </c>
      <c r="D392" s="58">
        <v>41438</v>
      </c>
      <c r="E392" s="51" t="s">
        <v>121</v>
      </c>
      <c r="F392" s="43">
        <v>15</v>
      </c>
      <c r="G392" s="43">
        <v>466.10169491525426</v>
      </c>
      <c r="H392" s="49" t="s">
        <v>119</v>
      </c>
      <c r="I392" s="50">
        <v>41621</v>
      </c>
      <c r="J392" s="35">
        <f t="shared" si="51"/>
        <v>183</v>
      </c>
      <c r="K392" s="11" t="str">
        <f t="shared" si="52"/>
        <v>6 месяцев</v>
      </c>
    </row>
    <row r="393" spans="1:11" x14ac:dyDescent="0.25">
      <c r="A393" s="13" t="s">
        <v>11</v>
      </c>
      <c r="B393" s="13">
        <f t="shared" si="53"/>
        <v>40</v>
      </c>
      <c r="C393" s="15">
        <v>40745631</v>
      </c>
      <c r="D393" s="58">
        <v>41438</v>
      </c>
      <c r="E393" s="51" t="s">
        <v>121</v>
      </c>
      <c r="F393" s="43">
        <v>15</v>
      </c>
      <c r="G393" s="43">
        <v>466.10169491525426</v>
      </c>
      <c r="H393" s="49" t="s">
        <v>144</v>
      </c>
      <c r="I393" s="50">
        <v>41621</v>
      </c>
      <c r="J393" s="35">
        <f t="shared" si="51"/>
        <v>183</v>
      </c>
      <c r="K393" s="11" t="str">
        <f t="shared" si="52"/>
        <v>6 месяцев</v>
      </c>
    </row>
    <row r="394" spans="1:11" x14ac:dyDescent="0.25">
      <c r="A394" s="13" t="s">
        <v>11</v>
      </c>
      <c r="B394" s="13">
        <f t="shared" si="53"/>
        <v>41</v>
      </c>
      <c r="C394" s="15">
        <v>40731707</v>
      </c>
      <c r="D394" s="58">
        <v>41438</v>
      </c>
      <c r="E394" s="51" t="s">
        <v>122</v>
      </c>
      <c r="F394" s="43">
        <v>90</v>
      </c>
      <c r="G394" s="43">
        <v>10044</v>
      </c>
      <c r="H394" s="49" t="s">
        <v>52</v>
      </c>
      <c r="I394" s="50">
        <v>41803</v>
      </c>
      <c r="J394" s="35">
        <f t="shared" si="51"/>
        <v>365</v>
      </c>
      <c r="K394" s="11" t="str">
        <f t="shared" si="52"/>
        <v>12 месяцев</v>
      </c>
    </row>
    <row r="395" spans="1:11" x14ac:dyDescent="0.25">
      <c r="A395" s="13" t="s">
        <v>11</v>
      </c>
      <c r="B395" s="13">
        <f t="shared" si="53"/>
        <v>42</v>
      </c>
      <c r="C395" s="15">
        <v>40745684</v>
      </c>
      <c r="D395" s="58">
        <v>41438</v>
      </c>
      <c r="E395" s="51" t="s">
        <v>121</v>
      </c>
      <c r="F395" s="43">
        <v>9</v>
      </c>
      <c r="G395" s="43">
        <v>466.10169491525426</v>
      </c>
      <c r="H395" s="49" t="s">
        <v>144</v>
      </c>
      <c r="I395" s="50">
        <v>41621</v>
      </c>
      <c r="J395" s="35">
        <f t="shared" si="51"/>
        <v>183</v>
      </c>
      <c r="K395" s="11" t="str">
        <f t="shared" si="52"/>
        <v>6 месяцев</v>
      </c>
    </row>
    <row r="396" spans="1:11" x14ac:dyDescent="0.25">
      <c r="A396" s="13" t="s">
        <v>11</v>
      </c>
      <c r="B396" s="13">
        <f t="shared" si="53"/>
        <v>43</v>
      </c>
      <c r="C396" s="15">
        <v>40737979</v>
      </c>
      <c r="D396" s="58">
        <v>41438</v>
      </c>
      <c r="E396" s="51" t="s">
        <v>121</v>
      </c>
      <c r="F396" s="43">
        <v>5</v>
      </c>
      <c r="G396" s="43">
        <v>466.10169491525426</v>
      </c>
      <c r="H396" s="49" t="s">
        <v>83</v>
      </c>
      <c r="I396" s="50">
        <v>41621</v>
      </c>
      <c r="J396" s="35">
        <f t="shared" si="51"/>
        <v>183</v>
      </c>
      <c r="K396" s="11" t="str">
        <f t="shared" si="52"/>
        <v>6 месяцев</v>
      </c>
    </row>
    <row r="397" spans="1:11" x14ac:dyDescent="0.25">
      <c r="A397" s="13" t="s">
        <v>11</v>
      </c>
      <c r="B397" s="13">
        <f t="shared" si="53"/>
        <v>44</v>
      </c>
      <c r="C397" s="15">
        <v>40742199</v>
      </c>
      <c r="D397" s="58">
        <v>41438</v>
      </c>
      <c r="E397" s="51" t="s">
        <v>121</v>
      </c>
      <c r="F397" s="43">
        <v>15</v>
      </c>
      <c r="G397" s="43">
        <v>466.10169491525426</v>
      </c>
      <c r="H397" s="49" t="s">
        <v>43</v>
      </c>
      <c r="I397" s="50">
        <v>41621</v>
      </c>
      <c r="J397" s="35">
        <f t="shared" si="51"/>
        <v>183</v>
      </c>
      <c r="K397" s="11" t="str">
        <f t="shared" si="52"/>
        <v>6 месяцев</v>
      </c>
    </row>
    <row r="398" spans="1:11" x14ac:dyDescent="0.25">
      <c r="A398" s="13" t="s">
        <v>11</v>
      </c>
      <c r="B398" s="13">
        <f t="shared" si="53"/>
        <v>45</v>
      </c>
      <c r="C398" s="15">
        <v>40738486</v>
      </c>
      <c r="D398" s="58">
        <v>41438</v>
      </c>
      <c r="E398" s="51" t="s">
        <v>121</v>
      </c>
      <c r="F398" s="43">
        <v>10</v>
      </c>
      <c r="G398" s="43">
        <v>466.10169491525426</v>
      </c>
      <c r="H398" s="49" t="s">
        <v>152</v>
      </c>
      <c r="I398" s="50">
        <v>41621</v>
      </c>
      <c r="J398" s="35">
        <f t="shared" si="51"/>
        <v>183</v>
      </c>
      <c r="K398" s="11" t="str">
        <f t="shared" si="52"/>
        <v>6 месяцев</v>
      </c>
    </row>
    <row r="399" spans="1:11" x14ac:dyDescent="0.25">
      <c r="A399" s="13" t="s">
        <v>11</v>
      </c>
      <c r="B399" s="13">
        <f t="shared" si="53"/>
        <v>46</v>
      </c>
      <c r="C399" s="15">
        <v>40741834</v>
      </c>
      <c r="D399" s="58">
        <v>41438</v>
      </c>
      <c r="E399" s="51" t="s">
        <v>121</v>
      </c>
      <c r="F399" s="43">
        <v>10</v>
      </c>
      <c r="G399" s="43">
        <v>466.10169491525426</v>
      </c>
      <c r="H399" s="49" t="s">
        <v>181</v>
      </c>
      <c r="I399" s="50">
        <v>41621</v>
      </c>
      <c r="J399" s="35">
        <f t="shared" si="51"/>
        <v>183</v>
      </c>
      <c r="K399" s="11" t="str">
        <f t="shared" si="52"/>
        <v>6 месяцев</v>
      </c>
    </row>
    <row r="400" spans="1:11" x14ac:dyDescent="0.25">
      <c r="A400" s="13" t="s">
        <v>11</v>
      </c>
      <c r="B400" s="13">
        <v>37</v>
      </c>
      <c r="C400" s="15">
        <v>40740104</v>
      </c>
      <c r="D400" s="58">
        <v>41438</v>
      </c>
      <c r="E400" s="51" t="s">
        <v>121</v>
      </c>
      <c r="F400" s="43">
        <v>14</v>
      </c>
      <c r="G400" s="43">
        <v>466.10169491525426</v>
      </c>
      <c r="H400" s="49" t="s">
        <v>70</v>
      </c>
      <c r="I400" s="50">
        <v>41621</v>
      </c>
      <c r="J400" s="35">
        <f t="shared" si="51"/>
        <v>183</v>
      </c>
      <c r="K400" s="11" t="str">
        <f t="shared" si="52"/>
        <v>6 месяцев</v>
      </c>
    </row>
    <row r="401" spans="1:11" x14ac:dyDescent="0.25">
      <c r="A401" s="13" t="s">
        <v>11</v>
      </c>
      <c r="B401" s="13">
        <f t="shared" ref="B401" si="54">B400+1</f>
        <v>38</v>
      </c>
      <c r="C401" s="15">
        <v>40740095</v>
      </c>
      <c r="D401" s="58">
        <v>41438</v>
      </c>
      <c r="E401" s="51" t="s">
        <v>121</v>
      </c>
      <c r="F401" s="43">
        <v>14</v>
      </c>
      <c r="G401" s="43">
        <v>466.10169491525426</v>
      </c>
      <c r="H401" s="49" t="s">
        <v>70</v>
      </c>
      <c r="I401" s="50">
        <v>41621</v>
      </c>
      <c r="J401" s="35">
        <f t="shared" si="51"/>
        <v>183</v>
      </c>
      <c r="K401" s="11" t="str">
        <f t="shared" si="52"/>
        <v>6 месяцев</v>
      </c>
    </row>
    <row r="402" spans="1:11" x14ac:dyDescent="0.25">
      <c r="A402" s="13" t="s">
        <v>11</v>
      </c>
      <c r="B402" s="13">
        <f t="shared" si="53"/>
        <v>39</v>
      </c>
      <c r="C402" s="15">
        <v>40740087</v>
      </c>
      <c r="D402" s="58">
        <v>41438</v>
      </c>
      <c r="E402" s="51" t="s">
        <v>121</v>
      </c>
      <c r="F402" s="43">
        <v>14</v>
      </c>
      <c r="G402" s="43">
        <v>466.10169491525426</v>
      </c>
      <c r="H402" s="49" t="s">
        <v>70</v>
      </c>
      <c r="I402" s="50">
        <v>41621</v>
      </c>
      <c r="J402" s="35">
        <f t="shared" si="51"/>
        <v>183</v>
      </c>
      <c r="K402" s="11" t="str">
        <f t="shared" si="52"/>
        <v>6 месяцев</v>
      </c>
    </row>
    <row r="403" spans="1:11" x14ac:dyDescent="0.25">
      <c r="A403" s="13" t="s">
        <v>11</v>
      </c>
      <c r="B403" s="13">
        <f t="shared" si="53"/>
        <v>40</v>
      </c>
      <c r="C403" s="15">
        <v>40740945</v>
      </c>
      <c r="D403" s="58">
        <v>41438</v>
      </c>
      <c r="E403" s="51" t="s">
        <v>121</v>
      </c>
      <c r="F403" s="43">
        <v>15</v>
      </c>
      <c r="G403" s="43">
        <v>466.10169491525426</v>
      </c>
      <c r="H403" s="49" t="s">
        <v>181</v>
      </c>
      <c r="I403" s="50">
        <v>41621</v>
      </c>
      <c r="J403" s="35">
        <f t="shared" si="51"/>
        <v>183</v>
      </c>
      <c r="K403" s="11" t="str">
        <f t="shared" si="52"/>
        <v>6 месяцев</v>
      </c>
    </row>
    <row r="404" spans="1:11" x14ac:dyDescent="0.25">
      <c r="A404" s="13" t="s">
        <v>11</v>
      </c>
      <c r="B404" s="13">
        <f t="shared" si="53"/>
        <v>41</v>
      </c>
      <c r="C404" s="15">
        <v>40716583</v>
      </c>
      <c r="D404" s="58">
        <v>41435</v>
      </c>
      <c r="E404" s="51" t="s">
        <v>121</v>
      </c>
      <c r="F404" s="43">
        <v>5</v>
      </c>
      <c r="G404" s="43">
        <v>466.10169491525426</v>
      </c>
      <c r="H404" s="49" t="s">
        <v>50</v>
      </c>
      <c r="I404" s="50">
        <v>41618</v>
      </c>
      <c r="J404" s="35">
        <f t="shared" si="51"/>
        <v>183</v>
      </c>
      <c r="K404" s="11" t="str">
        <f t="shared" si="52"/>
        <v>6 месяцев</v>
      </c>
    </row>
    <row r="405" spans="1:11" x14ac:dyDescent="0.25">
      <c r="A405" s="13" t="s">
        <v>11</v>
      </c>
      <c r="B405" s="13">
        <f t="shared" si="53"/>
        <v>42</v>
      </c>
      <c r="C405" s="15">
        <v>40710136</v>
      </c>
      <c r="D405" s="58">
        <v>41442</v>
      </c>
      <c r="E405" s="51" t="s">
        <v>121</v>
      </c>
      <c r="F405" s="43">
        <v>6</v>
      </c>
      <c r="G405" s="43">
        <v>466.10169491525426</v>
      </c>
      <c r="H405" s="49" t="s">
        <v>182</v>
      </c>
      <c r="I405" s="50">
        <v>41625</v>
      </c>
      <c r="J405" s="35">
        <f t="shared" si="51"/>
        <v>183</v>
      </c>
      <c r="K405" s="11" t="str">
        <f t="shared" si="52"/>
        <v>6 месяцев</v>
      </c>
    </row>
    <row r="406" spans="1:11" x14ac:dyDescent="0.25">
      <c r="A406" s="13" t="s">
        <v>11</v>
      </c>
      <c r="B406" s="13">
        <f t="shared" si="53"/>
        <v>43</v>
      </c>
      <c r="C406" s="15">
        <v>40724694</v>
      </c>
      <c r="D406" s="58">
        <v>41435</v>
      </c>
      <c r="E406" s="51" t="s">
        <v>121</v>
      </c>
      <c r="F406" s="43">
        <v>12</v>
      </c>
      <c r="G406" s="43">
        <v>466.10169491525426</v>
      </c>
      <c r="H406" s="49" t="s">
        <v>139</v>
      </c>
      <c r="I406" s="50">
        <v>41618</v>
      </c>
      <c r="J406" s="35">
        <f t="shared" si="51"/>
        <v>183</v>
      </c>
      <c r="K406" s="11" t="str">
        <f t="shared" si="52"/>
        <v>6 месяцев</v>
      </c>
    </row>
    <row r="407" spans="1:11" x14ac:dyDescent="0.25">
      <c r="A407" s="13" t="s">
        <v>11</v>
      </c>
      <c r="B407" s="13">
        <f t="shared" si="53"/>
        <v>44</v>
      </c>
      <c r="C407" s="15">
        <v>40725560</v>
      </c>
      <c r="D407" s="58">
        <v>41435</v>
      </c>
      <c r="E407" s="51" t="s">
        <v>121</v>
      </c>
      <c r="F407" s="43">
        <v>5</v>
      </c>
      <c r="G407" s="43">
        <v>466.10169491525426</v>
      </c>
      <c r="H407" s="49" t="s">
        <v>139</v>
      </c>
      <c r="I407" s="50">
        <v>41618</v>
      </c>
      <c r="J407" s="35">
        <f t="shared" si="51"/>
        <v>183</v>
      </c>
      <c r="K407" s="11" t="str">
        <f t="shared" si="52"/>
        <v>6 месяцев</v>
      </c>
    </row>
    <row r="408" spans="1:11" x14ac:dyDescent="0.25">
      <c r="A408" s="13" t="s">
        <v>11</v>
      </c>
      <c r="B408" s="13">
        <f t="shared" si="53"/>
        <v>45</v>
      </c>
      <c r="C408" s="15">
        <v>40728610</v>
      </c>
      <c r="D408" s="58">
        <v>41436</v>
      </c>
      <c r="E408" s="51" t="s">
        <v>121</v>
      </c>
      <c r="F408" s="43">
        <v>15</v>
      </c>
      <c r="G408" s="43">
        <v>466.10169491525426</v>
      </c>
      <c r="H408" s="49" t="s">
        <v>149</v>
      </c>
      <c r="I408" s="50">
        <v>41619</v>
      </c>
      <c r="J408" s="35">
        <f t="shared" si="51"/>
        <v>183</v>
      </c>
      <c r="K408" s="11" t="str">
        <f t="shared" si="52"/>
        <v>6 месяцев</v>
      </c>
    </row>
    <row r="409" spans="1:11" x14ac:dyDescent="0.25">
      <c r="A409" s="13" t="s">
        <v>11</v>
      </c>
      <c r="B409" s="13">
        <f t="shared" si="53"/>
        <v>46</v>
      </c>
      <c r="C409" s="15">
        <v>40730957</v>
      </c>
      <c r="D409" s="58">
        <v>41438</v>
      </c>
      <c r="E409" s="51" t="s">
        <v>121</v>
      </c>
      <c r="F409" s="43">
        <v>15</v>
      </c>
      <c r="G409" s="43">
        <v>466.10169491525426</v>
      </c>
      <c r="H409" s="49" t="s">
        <v>30</v>
      </c>
      <c r="I409" s="50">
        <v>41621</v>
      </c>
      <c r="J409" s="35">
        <f t="shared" si="51"/>
        <v>183</v>
      </c>
      <c r="K409" s="11" t="str">
        <f t="shared" si="52"/>
        <v>6 месяцев</v>
      </c>
    </row>
    <row r="410" spans="1:11" x14ac:dyDescent="0.25">
      <c r="A410" s="13" t="s">
        <v>11</v>
      </c>
      <c r="B410" s="13">
        <f t="shared" si="53"/>
        <v>47</v>
      </c>
      <c r="C410" s="15">
        <v>40730902</v>
      </c>
      <c r="D410" s="58">
        <v>41438</v>
      </c>
      <c r="E410" s="51" t="s">
        <v>121</v>
      </c>
      <c r="F410" s="43">
        <v>15</v>
      </c>
      <c r="G410" s="43">
        <v>466.10169491525426</v>
      </c>
      <c r="H410" s="49" t="s">
        <v>30</v>
      </c>
      <c r="I410" s="50">
        <v>41621</v>
      </c>
      <c r="J410" s="35">
        <f t="shared" si="51"/>
        <v>183</v>
      </c>
      <c r="K410" s="11" t="str">
        <f t="shared" si="52"/>
        <v>6 месяцев</v>
      </c>
    </row>
    <row r="411" spans="1:11" x14ac:dyDescent="0.25">
      <c r="A411" s="13" t="s">
        <v>11</v>
      </c>
      <c r="B411" s="13">
        <v>38</v>
      </c>
      <c r="C411" s="15">
        <v>40730871</v>
      </c>
      <c r="D411" s="58">
        <v>41438</v>
      </c>
      <c r="E411" s="51" t="s">
        <v>121</v>
      </c>
      <c r="F411" s="43">
        <v>15</v>
      </c>
      <c r="G411" s="43">
        <v>466.10169491525426</v>
      </c>
      <c r="H411" s="49" t="s">
        <v>30</v>
      </c>
      <c r="I411" s="50">
        <v>41621</v>
      </c>
      <c r="J411" s="35">
        <f t="shared" si="51"/>
        <v>183</v>
      </c>
      <c r="K411" s="11" t="str">
        <f t="shared" si="52"/>
        <v>6 месяцев</v>
      </c>
    </row>
    <row r="412" spans="1:11" x14ac:dyDescent="0.25">
      <c r="A412" s="13" t="s">
        <v>11</v>
      </c>
      <c r="B412" s="13">
        <f t="shared" ref="B412" si="55">B411+1</f>
        <v>39</v>
      </c>
      <c r="C412" s="15">
        <v>40731916</v>
      </c>
      <c r="D412" s="58">
        <v>41429</v>
      </c>
      <c r="E412" s="51" t="s">
        <v>121</v>
      </c>
      <c r="F412" s="43">
        <v>4</v>
      </c>
      <c r="G412" s="43">
        <v>466.10169491525426</v>
      </c>
      <c r="H412" s="49" t="s">
        <v>50</v>
      </c>
      <c r="I412" s="50">
        <v>41612</v>
      </c>
      <c r="J412" s="35">
        <f t="shared" si="51"/>
        <v>183</v>
      </c>
      <c r="K412" s="11" t="str">
        <f t="shared" si="52"/>
        <v>6 месяцев</v>
      </c>
    </row>
    <row r="413" spans="1:11" x14ac:dyDescent="0.25">
      <c r="A413" s="13" t="s">
        <v>11</v>
      </c>
      <c r="B413" s="13">
        <f t="shared" si="53"/>
        <v>40</v>
      </c>
      <c r="C413" s="15">
        <v>40731748</v>
      </c>
      <c r="D413" s="58">
        <v>41436</v>
      </c>
      <c r="E413" s="51" t="s">
        <v>121</v>
      </c>
      <c r="F413" s="43">
        <v>12</v>
      </c>
      <c r="G413" s="43">
        <v>466.10169491525426</v>
      </c>
      <c r="H413" s="49" t="s">
        <v>77</v>
      </c>
      <c r="I413" s="50">
        <v>41619</v>
      </c>
      <c r="J413" s="35">
        <f t="shared" si="51"/>
        <v>183</v>
      </c>
      <c r="K413" s="11" t="str">
        <f t="shared" si="52"/>
        <v>6 месяцев</v>
      </c>
    </row>
    <row r="414" spans="1:11" x14ac:dyDescent="0.25">
      <c r="A414" s="13" t="s">
        <v>11</v>
      </c>
      <c r="B414" s="13">
        <f t="shared" si="53"/>
        <v>41</v>
      </c>
      <c r="C414" s="15">
        <v>40731933</v>
      </c>
      <c r="D414" s="58">
        <v>41435</v>
      </c>
      <c r="E414" s="51" t="s">
        <v>121</v>
      </c>
      <c r="F414" s="43">
        <v>5</v>
      </c>
      <c r="G414" s="43">
        <v>466.10169491525426</v>
      </c>
      <c r="H414" s="49" t="s">
        <v>20</v>
      </c>
      <c r="I414" s="50">
        <v>41618</v>
      </c>
      <c r="J414" s="35">
        <f t="shared" si="51"/>
        <v>183</v>
      </c>
      <c r="K414" s="11" t="str">
        <f t="shared" si="52"/>
        <v>6 месяцев</v>
      </c>
    </row>
    <row r="415" spans="1:11" x14ac:dyDescent="0.25">
      <c r="A415" s="13" t="s">
        <v>11</v>
      </c>
      <c r="B415" s="13">
        <f t="shared" si="53"/>
        <v>42</v>
      </c>
      <c r="C415" s="15">
        <v>40732726</v>
      </c>
      <c r="D415" s="58">
        <v>41436</v>
      </c>
      <c r="E415" s="51" t="s">
        <v>121</v>
      </c>
      <c r="F415" s="43">
        <v>12</v>
      </c>
      <c r="G415" s="43">
        <v>466.10169491525426</v>
      </c>
      <c r="H415" s="49" t="s">
        <v>77</v>
      </c>
      <c r="I415" s="50">
        <v>41619</v>
      </c>
      <c r="J415" s="35">
        <f t="shared" si="51"/>
        <v>183</v>
      </c>
      <c r="K415" s="11" t="str">
        <f t="shared" si="52"/>
        <v>6 месяцев</v>
      </c>
    </row>
    <row r="416" spans="1:11" x14ac:dyDescent="0.25">
      <c r="A416" s="13" t="s">
        <v>11</v>
      </c>
      <c r="B416" s="13">
        <f t="shared" si="53"/>
        <v>43</v>
      </c>
      <c r="C416" s="15">
        <v>40732689</v>
      </c>
      <c r="D416" s="58">
        <v>41435</v>
      </c>
      <c r="E416" s="51" t="s">
        <v>121</v>
      </c>
      <c r="F416" s="43">
        <v>12</v>
      </c>
      <c r="G416" s="43">
        <v>466.10169491525426</v>
      </c>
      <c r="H416" s="49" t="s">
        <v>30</v>
      </c>
      <c r="I416" s="50">
        <v>41618</v>
      </c>
      <c r="J416" s="35">
        <f t="shared" si="51"/>
        <v>183</v>
      </c>
      <c r="K416" s="11" t="str">
        <f t="shared" si="52"/>
        <v>6 месяцев</v>
      </c>
    </row>
    <row r="417" spans="1:11" x14ac:dyDescent="0.25">
      <c r="A417" s="13" t="s">
        <v>11</v>
      </c>
      <c r="B417" s="13">
        <f t="shared" si="53"/>
        <v>44</v>
      </c>
      <c r="C417" s="15">
        <v>40733331</v>
      </c>
      <c r="D417" s="58">
        <v>41442</v>
      </c>
      <c r="E417" s="51" t="s">
        <v>121</v>
      </c>
      <c r="F417" s="43">
        <v>15</v>
      </c>
      <c r="G417" s="43">
        <v>466.10169491525426</v>
      </c>
      <c r="H417" s="49" t="s">
        <v>172</v>
      </c>
      <c r="I417" s="50">
        <v>41625</v>
      </c>
      <c r="J417" s="35">
        <f t="shared" si="51"/>
        <v>183</v>
      </c>
      <c r="K417" s="11" t="str">
        <f t="shared" si="52"/>
        <v>6 месяцев</v>
      </c>
    </row>
    <row r="418" spans="1:11" x14ac:dyDescent="0.25">
      <c r="A418" s="13" t="s">
        <v>11</v>
      </c>
      <c r="B418" s="13">
        <f t="shared" si="53"/>
        <v>45</v>
      </c>
      <c r="C418" s="15">
        <v>40733633</v>
      </c>
      <c r="D418" s="58">
        <v>41435</v>
      </c>
      <c r="E418" s="51" t="s">
        <v>121</v>
      </c>
      <c r="F418" s="43">
        <v>12</v>
      </c>
      <c r="G418" s="43">
        <v>466.10169491525426</v>
      </c>
      <c r="H418" s="49" t="s">
        <v>21</v>
      </c>
      <c r="I418" s="50">
        <v>41618</v>
      </c>
      <c r="J418" s="35">
        <f t="shared" si="51"/>
        <v>183</v>
      </c>
      <c r="K418" s="11" t="str">
        <f t="shared" si="52"/>
        <v>6 месяцев</v>
      </c>
    </row>
    <row r="419" spans="1:11" x14ac:dyDescent="0.25">
      <c r="A419" s="13" t="s">
        <v>11</v>
      </c>
      <c r="B419" s="13">
        <f t="shared" si="53"/>
        <v>46</v>
      </c>
      <c r="C419" s="15">
        <v>40733292</v>
      </c>
      <c r="D419" s="58">
        <v>41436</v>
      </c>
      <c r="E419" s="51" t="s">
        <v>121</v>
      </c>
      <c r="F419" s="43">
        <v>12</v>
      </c>
      <c r="G419" s="43">
        <v>466.10169491525426</v>
      </c>
      <c r="H419" s="49" t="s">
        <v>21</v>
      </c>
      <c r="I419" s="50">
        <v>41619</v>
      </c>
      <c r="J419" s="35">
        <f t="shared" si="51"/>
        <v>183</v>
      </c>
      <c r="K419" s="11" t="str">
        <f t="shared" si="52"/>
        <v>6 месяцев</v>
      </c>
    </row>
    <row r="420" spans="1:11" x14ac:dyDescent="0.25">
      <c r="A420" s="13" t="s">
        <v>11</v>
      </c>
      <c r="B420" s="13">
        <f t="shared" si="53"/>
        <v>47</v>
      </c>
      <c r="C420" s="15">
        <v>40733604</v>
      </c>
      <c r="D420" s="58">
        <v>41436</v>
      </c>
      <c r="E420" s="51" t="s">
        <v>121</v>
      </c>
      <c r="F420" s="43">
        <v>12</v>
      </c>
      <c r="G420" s="43">
        <v>466.10169491525426</v>
      </c>
      <c r="H420" s="49" t="s">
        <v>77</v>
      </c>
      <c r="I420" s="50">
        <v>41619</v>
      </c>
      <c r="J420" s="35">
        <f t="shared" si="51"/>
        <v>183</v>
      </c>
      <c r="K420" s="11" t="str">
        <f t="shared" si="52"/>
        <v>6 месяцев</v>
      </c>
    </row>
    <row r="421" spans="1:11" x14ac:dyDescent="0.25">
      <c r="A421" s="13" t="s">
        <v>11</v>
      </c>
      <c r="B421" s="13">
        <f t="shared" si="53"/>
        <v>48</v>
      </c>
      <c r="C421" s="15">
        <v>40733593</v>
      </c>
      <c r="D421" s="58">
        <v>41436</v>
      </c>
      <c r="E421" s="51" t="s">
        <v>121</v>
      </c>
      <c r="F421" s="43">
        <v>10</v>
      </c>
      <c r="G421" s="43">
        <v>466.10169491525426</v>
      </c>
      <c r="H421" s="49" t="s">
        <v>172</v>
      </c>
      <c r="I421" s="50">
        <v>41619</v>
      </c>
      <c r="J421" s="35">
        <f t="shared" si="51"/>
        <v>183</v>
      </c>
      <c r="K421" s="11" t="str">
        <f t="shared" si="52"/>
        <v>6 месяцев</v>
      </c>
    </row>
    <row r="422" spans="1:11" x14ac:dyDescent="0.25">
      <c r="A422" s="13" t="s">
        <v>11</v>
      </c>
      <c r="B422" s="13">
        <v>39</v>
      </c>
      <c r="C422" s="15">
        <v>40734887</v>
      </c>
      <c r="D422" s="58">
        <v>41435</v>
      </c>
      <c r="E422" s="51" t="s">
        <v>121</v>
      </c>
      <c r="F422" s="43">
        <v>12</v>
      </c>
      <c r="G422" s="43">
        <v>466.10169491525426</v>
      </c>
      <c r="H422" s="49" t="s">
        <v>102</v>
      </c>
      <c r="I422" s="50">
        <v>41618</v>
      </c>
      <c r="J422" s="35">
        <f t="shared" si="51"/>
        <v>183</v>
      </c>
      <c r="K422" s="11" t="str">
        <f t="shared" si="52"/>
        <v>6 месяцев</v>
      </c>
    </row>
    <row r="423" spans="1:11" x14ac:dyDescent="0.25">
      <c r="A423" s="13" t="s">
        <v>11</v>
      </c>
      <c r="B423" s="13">
        <f t="shared" ref="B423" si="56">B422+1</f>
        <v>40</v>
      </c>
      <c r="C423" s="15">
        <v>40735493</v>
      </c>
      <c r="D423" s="58">
        <v>41436</v>
      </c>
      <c r="E423" s="51" t="s">
        <v>121</v>
      </c>
      <c r="F423" s="43">
        <v>11</v>
      </c>
      <c r="G423" s="43">
        <v>466.10169491525426</v>
      </c>
      <c r="H423" s="49" t="s">
        <v>183</v>
      </c>
      <c r="I423" s="50">
        <v>41619</v>
      </c>
      <c r="J423" s="35">
        <f t="shared" si="51"/>
        <v>183</v>
      </c>
      <c r="K423" s="11" t="str">
        <f t="shared" si="52"/>
        <v>6 месяцев</v>
      </c>
    </row>
    <row r="424" spans="1:11" x14ac:dyDescent="0.25">
      <c r="A424" s="13" t="s">
        <v>11</v>
      </c>
      <c r="B424" s="13">
        <f t="shared" si="53"/>
        <v>41</v>
      </c>
      <c r="C424" s="15">
        <v>40735352</v>
      </c>
      <c r="D424" s="58">
        <v>41438</v>
      </c>
      <c r="E424" s="51" t="s">
        <v>121</v>
      </c>
      <c r="F424" s="43">
        <v>15</v>
      </c>
      <c r="G424" s="43">
        <v>466.10169491525426</v>
      </c>
      <c r="H424" s="49" t="s">
        <v>139</v>
      </c>
      <c r="I424" s="50">
        <v>41621</v>
      </c>
      <c r="J424" s="35">
        <f t="shared" si="51"/>
        <v>183</v>
      </c>
      <c r="K424" s="11" t="str">
        <f t="shared" si="52"/>
        <v>6 месяцев</v>
      </c>
    </row>
    <row r="425" spans="1:11" x14ac:dyDescent="0.25">
      <c r="A425" s="13" t="s">
        <v>11</v>
      </c>
      <c r="B425" s="13">
        <f t="shared" si="53"/>
        <v>42</v>
      </c>
      <c r="C425" s="15">
        <v>40735464</v>
      </c>
      <c r="D425" s="58">
        <v>41436</v>
      </c>
      <c r="E425" s="51" t="s">
        <v>121</v>
      </c>
      <c r="F425" s="43">
        <v>12</v>
      </c>
      <c r="G425" s="43">
        <v>466.10169491525426</v>
      </c>
      <c r="H425" s="49" t="s">
        <v>21</v>
      </c>
      <c r="I425" s="50">
        <v>41619</v>
      </c>
      <c r="J425" s="35">
        <f t="shared" si="51"/>
        <v>183</v>
      </c>
      <c r="K425" s="11" t="str">
        <f t="shared" si="52"/>
        <v>6 месяцев</v>
      </c>
    </row>
    <row r="426" spans="1:11" x14ac:dyDescent="0.25">
      <c r="A426" s="13" t="s">
        <v>11</v>
      </c>
      <c r="B426" s="13">
        <f t="shared" si="53"/>
        <v>43</v>
      </c>
      <c r="C426" s="15">
        <v>40735408</v>
      </c>
      <c r="D426" s="58">
        <v>41438</v>
      </c>
      <c r="E426" s="51" t="s">
        <v>121</v>
      </c>
      <c r="F426" s="43">
        <v>12</v>
      </c>
      <c r="G426" s="43">
        <v>466.10169491525426</v>
      </c>
      <c r="H426" s="49" t="s">
        <v>183</v>
      </c>
      <c r="I426" s="50">
        <v>41621</v>
      </c>
      <c r="J426" s="35">
        <f t="shared" si="51"/>
        <v>183</v>
      </c>
      <c r="K426" s="11" t="str">
        <f t="shared" si="52"/>
        <v>6 месяцев</v>
      </c>
    </row>
    <row r="427" spans="1:11" x14ac:dyDescent="0.25">
      <c r="A427" s="13" t="s">
        <v>11</v>
      </c>
      <c r="B427" s="13">
        <f t="shared" si="53"/>
        <v>44</v>
      </c>
      <c r="C427" s="15">
        <v>40736636</v>
      </c>
      <c r="D427" s="58">
        <v>41438</v>
      </c>
      <c r="E427" s="51" t="s">
        <v>121</v>
      </c>
      <c r="F427" s="43">
        <v>12</v>
      </c>
      <c r="G427" s="43">
        <v>466.10169491525426</v>
      </c>
      <c r="H427" s="49" t="s">
        <v>183</v>
      </c>
      <c r="I427" s="50">
        <v>41621</v>
      </c>
      <c r="J427" s="35">
        <f t="shared" si="51"/>
        <v>183</v>
      </c>
      <c r="K427" s="11" t="str">
        <f t="shared" si="52"/>
        <v>6 месяцев</v>
      </c>
    </row>
    <row r="428" spans="1:11" x14ac:dyDescent="0.25">
      <c r="A428" s="13" t="s">
        <v>11</v>
      </c>
      <c r="B428" s="13">
        <f t="shared" si="53"/>
        <v>45</v>
      </c>
      <c r="C428" s="15">
        <v>40737514</v>
      </c>
      <c r="D428" s="58">
        <v>41438</v>
      </c>
      <c r="E428" s="51" t="s">
        <v>121</v>
      </c>
      <c r="F428" s="43">
        <v>5</v>
      </c>
      <c r="G428" s="43">
        <v>466.10169491525426</v>
      </c>
      <c r="H428" s="49" t="s">
        <v>139</v>
      </c>
      <c r="I428" s="50">
        <v>41621</v>
      </c>
      <c r="J428" s="35">
        <f t="shared" si="51"/>
        <v>183</v>
      </c>
      <c r="K428" s="11" t="str">
        <f t="shared" si="52"/>
        <v>6 месяцев</v>
      </c>
    </row>
    <row r="429" spans="1:11" x14ac:dyDescent="0.25">
      <c r="A429" s="13" t="s">
        <v>11</v>
      </c>
      <c r="B429" s="13">
        <f t="shared" si="53"/>
        <v>46</v>
      </c>
      <c r="C429" s="15">
        <v>40737499</v>
      </c>
      <c r="D429" s="58">
        <v>41435</v>
      </c>
      <c r="E429" s="51" t="s">
        <v>121</v>
      </c>
      <c r="F429" s="43">
        <v>15</v>
      </c>
      <c r="G429" s="43">
        <v>466.10169491525426</v>
      </c>
      <c r="H429" s="49" t="s">
        <v>21</v>
      </c>
      <c r="I429" s="50">
        <v>41618</v>
      </c>
      <c r="J429" s="35">
        <f t="shared" si="51"/>
        <v>183</v>
      </c>
      <c r="K429" s="11" t="str">
        <f t="shared" si="52"/>
        <v>6 месяцев</v>
      </c>
    </row>
    <row r="430" spans="1:11" x14ac:dyDescent="0.25">
      <c r="A430" s="13" t="s">
        <v>11</v>
      </c>
      <c r="B430" s="13">
        <f t="shared" si="53"/>
        <v>47</v>
      </c>
      <c r="C430" s="15">
        <v>40737516</v>
      </c>
      <c r="D430" s="58">
        <v>41438</v>
      </c>
      <c r="E430" s="51" t="s">
        <v>121</v>
      </c>
      <c r="F430" s="43">
        <v>12</v>
      </c>
      <c r="G430" s="43">
        <v>466.10169491525426</v>
      </c>
      <c r="H430" s="49" t="s">
        <v>21</v>
      </c>
      <c r="I430" s="50">
        <v>41621</v>
      </c>
      <c r="J430" s="35">
        <f t="shared" si="51"/>
        <v>183</v>
      </c>
      <c r="K430" s="11" t="str">
        <f t="shared" si="52"/>
        <v>6 месяцев</v>
      </c>
    </row>
    <row r="431" spans="1:11" x14ac:dyDescent="0.25">
      <c r="A431" s="13" t="s">
        <v>11</v>
      </c>
      <c r="B431" s="13">
        <f t="shared" si="53"/>
        <v>48</v>
      </c>
      <c r="C431" s="15">
        <v>40737489</v>
      </c>
      <c r="D431" s="58">
        <v>41436</v>
      </c>
      <c r="E431" s="51" t="s">
        <v>121</v>
      </c>
      <c r="F431" s="43">
        <v>15</v>
      </c>
      <c r="G431" s="43">
        <v>466.10169491525426</v>
      </c>
      <c r="H431" s="49" t="s">
        <v>102</v>
      </c>
      <c r="I431" s="50">
        <v>41619</v>
      </c>
      <c r="J431" s="35">
        <f t="shared" si="51"/>
        <v>183</v>
      </c>
      <c r="K431" s="11" t="str">
        <f t="shared" si="52"/>
        <v>6 месяцев</v>
      </c>
    </row>
    <row r="432" spans="1:11" x14ac:dyDescent="0.25">
      <c r="A432" s="13" t="s">
        <v>11</v>
      </c>
      <c r="B432" s="13">
        <f t="shared" si="53"/>
        <v>49</v>
      </c>
      <c r="C432" s="15">
        <v>40730103</v>
      </c>
      <c r="D432" s="58">
        <v>41439</v>
      </c>
      <c r="E432" s="51" t="s">
        <v>121</v>
      </c>
      <c r="F432" s="43">
        <v>2.8</v>
      </c>
      <c r="G432" s="43">
        <v>466.10169491525426</v>
      </c>
      <c r="H432" s="49" t="s">
        <v>63</v>
      </c>
      <c r="I432" s="50">
        <v>41622</v>
      </c>
      <c r="J432" s="35">
        <f t="shared" si="51"/>
        <v>183</v>
      </c>
      <c r="K432" s="11" t="str">
        <f t="shared" si="52"/>
        <v>6 месяцев</v>
      </c>
    </row>
    <row r="433" spans="1:15" x14ac:dyDescent="0.25">
      <c r="A433" s="13" t="s">
        <v>11</v>
      </c>
      <c r="B433" s="13">
        <v>40</v>
      </c>
      <c r="C433" s="15">
        <v>40737524</v>
      </c>
      <c r="D433" s="58">
        <v>41435</v>
      </c>
      <c r="E433" s="51" t="s">
        <v>121</v>
      </c>
      <c r="F433" s="43">
        <v>12</v>
      </c>
      <c r="G433" s="43">
        <v>466.10169491525426</v>
      </c>
      <c r="H433" s="49" t="s">
        <v>21</v>
      </c>
      <c r="I433" s="50">
        <v>41618</v>
      </c>
      <c r="J433" s="35">
        <f t="shared" si="51"/>
        <v>183</v>
      </c>
      <c r="K433" s="11" t="str">
        <f t="shared" si="52"/>
        <v>6 месяцев</v>
      </c>
    </row>
    <row r="434" spans="1:15" x14ac:dyDescent="0.25">
      <c r="A434" s="13" t="s">
        <v>11</v>
      </c>
      <c r="B434" s="13">
        <f t="shared" ref="B434" si="57">B433+1</f>
        <v>41</v>
      </c>
      <c r="C434" s="15">
        <v>40737283</v>
      </c>
      <c r="D434" s="58">
        <v>41438</v>
      </c>
      <c r="E434" s="51" t="s">
        <v>121</v>
      </c>
      <c r="F434" s="43">
        <v>12</v>
      </c>
      <c r="G434" s="43">
        <v>466.10169491525426</v>
      </c>
      <c r="H434" s="49" t="s">
        <v>30</v>
      </c>
      <c r="I434" s="50">
        <v>41621</v>
      </c>
      <c r="J434" s="35">
        <f t="shared" si="51"/>
        <v>183</v>
      </c>
      <c r="K434" s="11" t="str">
        <f t="shared" si="52"/>
        <v>6 месяцев</v>
      </c>
    </row>
    <row r="435" spans="1:15" x14ac:dyDescent="0.25">
      <c r="A435" s="13" t="s">
        <v>11</v>
      </c>
      <c r="B435" s="13">
        <f t="shared" si="53"/>
        <v>42</v>
      </c>
      <c r="C435" s="14">
        <v>40737462</v>
      </c>
      <c r="D435" s="42">
        <v>41439</v>
      </c>
      <c r="E435" s="51" t="s">
        <v>121</v>
      </c>
      <c r="F435" s="43">
        <v>15</v>
      </c>
      <c r="G435" s="43">
        <v>466.10169491525426</v>
      </c>
      <c r="H435" s="49" t="s">
        <v>149</v>
      </c>
      <c r="I435" s="50">
        <v>41622</v>
      </c>
      <c r="J435" s="35">
        <f t="shared" si="51"/>
        <v>183</v>
      </c>
      <c r="K435" s="11" t="str">
        <f t="shared" si="52"/>
        <v>6 месяцев</v>
      </c>
      <c r="L435" s="41"/>
      <c r="O435" s="11"/>
    </row>
    <row r="436" spans="1:15" x14ac:dyDescent="0.25">
      <c r="A436" s="13" t="s">
        <v>11</v>
      </c>
      <c r="B436" s="13">
        <f t="shared" si="53"/>
        <v>43</v>
      </c>
      <c r="C436" s="14">
        <v>40737467</v>
      </c>
      <c r="D436" s="42">
        <v>41436</v>
      </c>
      <c r="E436" s="51" t="s">
        <v>121</v>
      </c>
      <c r="F436" s="43">
        <v>10</v>
      </c>
      <c r="G436" s="43">
        <v>466.10169491525426</v>
      </c>
      <c r="H436" s="49" t="s">
        <v>107</v>
      </c>
      <c r="I436" s="50">
        <v>41619</v>
      </c>
      <c r="J436" s="35">
        <f t="shared" si="51"/>
        <v>183</v>
      </c>
      <c r="K436" s="11" t="str">
        <f t="shared" si="52"/>
        <v>6 месяцев</v>
      </c>
      <c r="L436" s="41"/>
      <c r="O436" s="11"/>
    </row>
    <row r="437" spans="1:15" x14ac:dyDescent="0.25">
      <c r="A437" s="13" t="s">
        <v>11</v>
      </c>
      <c r="B437" s="13">
        <f t="shared" si="53"/>
        <v>44</v>
      </c>
      <c r="C437" s="14">
        <v>40737445</v>
      </c>
      <c r="D437" s="42">
        <v>41439</v>
      </c>
      <c r="E437" s="51" t="s">
        <v>121</v>
      </c>
      <c r="F437" s="43">
        <v>15</v>
      </c>
      <c r="G437" s="43">
        <v>466.10169491525426</v>
      </c>
      <c r="H437" s="49" t="s">
        <v>183</v>
      </c>
      <c r="I437" s="50">
        <v>41622</v>
      </c>
      <c r="J437" s="35">
        <f t="shared" si="51"/>
        <v>183</v>
      </c>
      <c r="K437" s="11" t="str">
        <f t="shared" si="52"/>
        <v>6 месяцев</v>
      </c>
      <c r="L437" s="41"/>
      <c r="O437" s="11"/>
    </row>
    <row r="438" spans="1:15" x14ac:dyDescent="0.25">
      <c r="A438" s="13" t="s">
        <v>11</v>
      </c>
      <c r="B438" s="13">
        <f t="shared" si="53"/>
        <v>45</v>
      </c>
      <c r="C438" s="14">
        <v>40737469</v>
      </c>
      <c r="D438" s="42">
        <v>41435</v>
      </c>
      <c r="E438" s="51" t="s">
        <v>121</v>
      </c>
      <c r="F438" s="43">
        <v>10</v>
      </c>
      <c r="G438" s="43">
        <v>466.10169491525426</v>
      </c>
      <c r="H438" s="49" t="s">
        <v>149</v>
      </c>
      <c r="I438" s="50">
        <v>41618</v>
      </c>
      <c r="J438" s="35">
        <f t="shared" si="51"/>
        <v>183</v>
      </c>
      <c r="K438" s="11" t="str">
        <f t="shared" si="52"/>
        <v>6 месяцев</v>
      </c>
      <c r="L438" s="41"/>
      <c r="O438" s="11"/>
    </row>
    <row r="439" spans="1:15" x14ac:dyDescent="0.25">
      <c r="A439" s="13" t="s">
        <v>11</v>
      </c>
      <c r="B439" s="13">
        <f t="shared" si="53"/>
        <v>46</v>
      </c>
      <c r="C439" s="14">
        <v>40738889</v>
      </c>
      <c r="D439" s="42">
        <v>41438</v>
      </c>
      <c r="E439" s="51" t="s">
        <v>121</v>
      </c>
      <c r="F439" s="43">
        <v>15</v>
      </c>
      <c r="G439" s="43">
        <v>466.10169491525426</v>
      </c>
      <c r="H439" s="49" t="s">
        <v>139</v>
      </c>
      <c r="I439" s="50">
        <v>41621</v>
      </c>
      <c r="J439" s="35">
        <f t="shared" si="51"/>
        <v>183</v>
      </c>
      <c r="K439" s="11" t="str">
        <f t="shared" si="52"/>
        <v>6 месяцев</v>
      </c>
      <c r="L439" s="41"/>
      <c r="O439" s="11"/>
    </row>
    <row r="440" spans="1:15" x14ac:dyDescent="0.25">
      <c r="A440" s="13" t="s">
        <v>11</v>
      </c>
      <c r="B440" s="13">
        <f t="shared" si="53"/>
        <v>47</v>
      </c>
      <c r="C440" s="14">
        <v>40738936</v>
      </c>
      <c r="D440" s="42">
        <v>41438</v>
      </c>
      <c r="E440" s="51" t="s">
        <v>121</v>
      </c>
      <c r="F440" s="43">
        <v>12</v>
      </c>
      <c r="G440" s="43">
        <v>466.10169491525426</v>
      </c>
      <c r="H440" s="49" t="s">
        <v>30</v>
      </c>
      <c r="I440" s="50">
        <v>41621</v>
      </c>
      <c r="J440" s="35">
        <f t="shared" si="51"/>
        <v>183</v>
      </c>
      <c r="K440" s="11" t="str">
        <f t="shared" si="52"/>
        <v>6 месяцев</v>
      </c>
      <c r="L440" s="41"/>
      <c r="O440" s="11"/>
    </row>
    <row r="441" spans="1:15" x14ac:dyDescent="0.25">
      <c r="A441" s="13" t="s">
        <v>11</v>
      </c>
      <c r="B441" s="13">
        <f t="shared" si="53"/>
        <v>48</v>
      </c>
      <c r="C441" s="14">
        <v>40738973</v>
      </c>
      <c r="D441" s="42">
        <v>41438</v>
      </c>
      <c r="E441" s="51" t="s">
        <v>121</v>
      </c>
      <c r="F441" s="43">
        <v>12</v>
      </c>
      <c r="G441" s="43">
        <v>466.10169491525426</v>
      </c>
      <c r="H441" s="49" t="s">
        <v>176</v>
      </c>
      <c r="I441" s="50">
        <v>41621</v>
      </c>
      <c r="J441" s="35">
        <f t="shared" si="51"/>
        <v>183</v>
      </c>
      <c r="K441" s="11" t="str">
        <f t="shared" si="52"/>
        <v>6 месяцев</v>
      </c>
      <c r="L441" s="41"/>
      <c r="O441" s="11"/>
    </row>
    <row r="442" spans="1:15" x14ac:dyDescent="0.25">
      <c r="A442" s="13" t="s">
        <v>11</v>
      </c>
      <c r="B442" s="13">
        <f t="shared" si="53"/>
        <v>49</v>
      </c>
      <c r="C442" s="14">
        <v>40741492</v>
      </c>
      <c r="D442" s="42">
        <v>41439</v>
      </c>
      <c r="E442" s="51" t="s">
        <v>121</v>
      </c>
      <c r="F442" s="43">
        <v>10</v>
      </c>
      <c r="G442" s="43">
        <v>466.10169491525426</v>
      </c>
      <c r="H442" s="49" t="s">
        <v>139</v>
      </c>
      <c r="I442" s="50">
        <v>41622</v>
      </c>
      <c r="J442" s="35">
        <f t="shared" si="51"/>
        <v>183</v>
      </c>
      <c r="K442" s="11" t="str">
        <f t="shared" si="52"/>
        <v>6 месяцев</v>
      </c>
      <c r="L442" s="41"/>
      <c r="O442" s="11"/>
    </row>
    <row r="443" spans="1:15" x14ac:dyDescent="0.25">
      <c r="A443" s="13" t="s">
        <v>11</v>
      </c>
      <c r="B443" s="13">
        <f t="shared" si="53"/>
        <v>50</v>
      </c>
      <c r="C443" s="14">
        <v>40741163</v>
      </c>
      <c r="D443" s="42">
        <v>41438</v>
      </c>
      <c r="E443" s="51" t="s">
        <v>121</v>
      </c>
      <c r="F443" s="43">
        <v>12</v>
      </c>
      <c r="G443" s="43">
        <v>466.10169491525426</v>
      </c>
      <c r="H443" s="49" t="s">
        <v>21</v>
      </c>
      <c r="I443" s="50">
        <v>41621</v>
      </c>
      <c r="J443" s="35">
        <f t="shared" si="51"/>
        <v>183</v>
      </c>
      <c r="K443" s="11" t="str">
        <f t="shared" si="52"/>
        <v>6 месяцев</v>
      </c>
      <c r="L443" s="41"/>
      <c r="O443" s="11"/>
    </row>
    <row r="444" spans="1:15" x14ac:dyDescent="0.25">
      <c r="A444" s="13" t="s">
        <v>11</v>
      </c>
      <c r="B444" s="13">
        <v>41</v>
      </c>
      <c r="C444" s="14">
        <v>40741170</v>
      </c>
      <c r="D444" s="42">
        <v>41438</v>
      </c>
      <c r="E444" s="51" t="s">
        <v>121</v>
      </c>
      <c r="F444" s="43">
        <v>12</v>
      </c>
      <c r="G444" s="43">
        <v>466.10169491525426</v>
      </c>
      <c r="H444" s="49" t="s">
        <v>30</v>
      </c>
      <c r="I444" s="50">
        <v>41621</v>
      </c>
      <c r="J444" s="35">
        <f t="shared" si="51"/>
        <v>183</v>
      </c>
      <c r="K444" s="11" t="str">
        <f t="shared" si="52"/>
        <v>6 месяцев</v>
      </c>
      <c r="L444" s="41"/>
      <c r="O444" s="11"/>
    </row>
    <row r="445" spans="1:15" x14ac:dyDescent="0.25">
      <c r="A445" s="13" t="s">
        <v>11</v>
      </c>
      <c r="B445" s="13">
        <f t="shared" ref="B445" si="58">B444+1</f>
        <v>42</v>
      </c>
      <c r="C445" s="14">
        <v>40739623</v>
      </c>
      <c r="D445" s="42">
        <v>41439</v>
      </c>
      <c r="E445" s="51" t="s">
        <v>121</v>
      </c>
      <c r="F445" s="43">
        <v>6.3</v>
      </c>
      <c r="G445" s="43">
        <v>466.10169491525426</v>
      </c>
      <c r="H445" s="49" t="s">
        <v>95</v>
      </c>
      <c r="I445" s="50">
        <v>41622</v>
      </c>
      <c r="J445" s="35">
        <f t="shared" ref="J445:J505" si="59">I445-D445</f>
        <v>183</v>
      </c>
      <c r="K445" s="11" t="str">
        <f t="shared" ref="K445:K505" si="60">IF(J445&lt;=186,"6 месяцев",IF(AND(J445&gt;186,J445&lt;=366),"12 месяцев",IF(J445&gt;366,"24 месяца")))</f>
        <v>6 месяцев</v>
      </c>
      <c r="L445" s="41"/>
      <c r="O445" s="11"/>
    </row>
    <row r="446" spans="1:15" x14ac:dyDescent="0.25">
      <c r="A446" s="13" t="s">
        <v>11</v>
      </c>
      <c r="B446" s="13">
        <f t="shared" si="53"/>
        <v>43</v>
      </c>
      <c r="C446" s="14">
        <v>40745880</v>
      </c>
      <c r="D446" s="42">
        <v>41436</v>
      </c>
      <c r="E446" s="51" t="s">
        <v>121</v>
      </c>
      <c r="F446" s="43">
        <v>5</v>
      </c>
      <c r="G446" s="43">
        <v>466.10169491525426</v>
      </c>
      <c r="H446" s="49" t="s">
        <v>144</v>
      </c>
      <c r="I446" s="50">
        <v>41619</v>
      </c>
      <c r="J446" s="35">
        <f t="shared" si="59"/>
        <v>183</v>
      </c>
      <c r="K446" s="11" t="str">
        <f t="shared" si="60"/>
        <v>6 месяцев</v>
      </c>
      <c r="L446" s="41"/>
      <c r="O446" s="11"/>
    </row>
    <row r="447" spans="1:15" x14ac:dyDescent="0.25">
      <c r="A447" s="13" t="s">
        <v>11</v>
      </c>
      <c r="B447" s="13">
        <f t="shared" si="53"/>
        <v>44</v>
      </c>
      <c r="C447" s="14">
        <v>40744408</v>
      </c>
      <c r="D447" s="42">
        <v>41435</v>
      </c>
      <c r="E447" s="51" t="s">
        <v>121</v>
      </c>
      <c r="F447" s="43">
        <v>12</v>
      </c>
      <c r="G447" s="43">
        <v>466.10169491525426</v>
      </c>
      <c r="H447" s="49" t="s">
        <v>172</v>
      </c>
      <c r="I447" s="50">
        <v>41618</v>
      </c>
      <c r="J447" s="35">
        <f t="shared" si="59"/>
        <v>183</v>
      </c>
      <c r="K447" s="11" t="str">
        <f t="shared" si="60"/>
        <v>6 месяцев</v>
      </c>
      <c r="L447" s="41"/>
      <c r="O447" s="11"/>
    </row>
    <row r="448" spans="1:15" x14ac:dyDescent="0.25">
      <c r="A448" s="13" t="s">
        <v>11</v>
      </c>
      <c r="B448" s="13">
        <f t="shared" si="53"/>
        <v>45</v>
      </c>
      <c r="C448" s="14">
        <v>40744399</v>
      </c>
      <c r="D448" s="42">
        <v>41439</v>
      </c>
      <c r="E448" s="51" t="s">
        <v>121</v>
      </c>
      <c r="F448" s="43">
        <v>15</v>
      </c>
      <c r="G448" s="43">
        <v>466.10169491525426</v>
      </c>
      <c r="H448" s="49" t="s">
        <v>20</v>
      </c>
      <c r="I448" s="50">
        <v>41622</v>
      </c>
      <c r="J448" s="35">
        <f t="shared" si="59"/>
        <v>183</v>
      </c>
      <c r="K448" s="11" t="str">
        <f t="shared" si="60"/>
        <v>6 месяцев</v>
      </c>
      <c r="L448" s="41"/>
      <c r="O448" s="11"/>
    </row>
    <row r="449" spans="1:15" x14ac:dyDescent="0.25">
      <c r="A449" s="13" t="s">
        <v>11</v>
      </c>
      <c r="B449" s="13">
        <f t="shared" si="53"/>
        <v>46</v>
      </c>
      <c r="C449" s="14">
        <v>40744398</v>
      </c>
      <c r="D449" s="42">
        <v>41439</v>
      </c>
      <c r="E449" s="51" t="s">
        <v>121</v>
      </c>
      <c r="F449" s="43">
        <v>12</v>
      </c>
      <c r="G449" s="43">
        <v>466.10169491525426</v>
      </c>
      <c r="H449" s="49" t="s">
        <v>20</v>
      </c>
      <c r="I449" s="50">
        <v>41622</v>
      </c>
      <c r="J449" s="35">
        <f t="shared" si="59"/>
        <v>183</v>
      </c>
      <c r="K449" s="11" t="str">
        <f t="shared" si="60"/>
        <v>6 месяцев</v>
      </c>
      <c r="L449" s="41"/>
      <c r="O449" s="11"/>
    </row>
    <row r="450" spans="1:15" x14ac:dyDescent="0.25">
      <c r="A450" s="13" t="s">
        <v>11</v>
      </c>
      <c r="B450" s="13">
        <f t="shared" si="53"/>
        <v>47</v>
      </c>
      <c r="C450" s="14">
        <v>40744402</v>
      </c>
      <c r="D450" s="42">
        <v>41438</v>
      </c>
      <c r="E450" s="51" t="s">
        <v>121</v>
      </c>
      <c r="F450" s="43">
        <v>15</v>
      </c>
      <c r="G450" s="43">
        <v>466.10169491525426</v>
      </c>
      <c r="H450" s="49" t="s">
        <v>21</v>
      </c>
      <c r="I450" s="50">
        <v>41621</v>
      </c>
      <c r="J450" s="35">
        <f t="shared" si="59"/>
        <v>183</v>
      </c>
      <c r="K450" s="11" t="str">
        <f t="shared" si="60"/>
        <v>6 месяцев</v>
      </c>
      <c r="L450" s="41"/>
      <c r="O450" s="11"/>
    </row>
    <row r="451" spans="1:15" x14ac:dyDescent="0.25">
      <c r="A451" s="13" t="s">
        <v>11</v>
      </c>
      <c r="B451" s="13">
        <f t="shared" si="53"/>
        <v>48</v>
      </c>
      <c r="C451" s="14">
        <v>40730061</v>
      </c>
      <c r="D451" s="42">
        <v>41439</v>
      </c>
      <c r="E451" s="51" t="s">
        <v>121</v>
      </c>
      <c r="F451" s="43">
        <v>15</v>
      </c>
      <c r="G451" s="43">
        <v>466.10169491525426</v>
      </c>
      <c r="H451" s="49" t="s">
        <v>172</v>
      </c>
      <c r="I451" s="50">
        <v>41622</v>
      </c>
      <c r="J451" s="35">
        <f t="shared" si="59"/>
        <v>183</v>
      </c>
      <c r="K451" s="11" t="str">
        <f t="shared" si="60"/>
        <v>6 месяцев</v>
      </c>
      <c r="L451" s="41"/>
      <c r="O451" s="11"/>
    </row>
    <row r="452" spans="1:15" x14ac:dyDescent="0.25">
      <c r="A452" s="13" t="s">
        <v>11</v>
      </c>
      <c r="B452" s="13">
        <f t="shared" si="53"/>
        <v>49</v>
      </c>
      <c r="C452" s="14">
        <v>40744486</v>
      </c>
      <c r="D452" s="42">
        <v>41438</v>
      </c>
      <c r="E452" s="51" t="s">
        <v>121</v>
      </c>
      <c r="F452" s="43">
        <v>15</v>
      </c>
      <c r="G452" s="43">
        <v>466.10169491525426</v>
      </c>
      <c r="H452" s="49" t="s">
        <v>199</v>
      </c>
      <c r="I452" s="50">
        <v>41621</v>
      </c>
      <c r="J452" s="35">
        <f t="shared" si="59"/>
        <v>183</v>
      </c>
      <c r="K452" s="11" t="str">
        <f t="shared" si="60"/>
        <v>6 месяцев</v>
      </c>
      <c r="L452" s="41"/>
      <c r="O452" s="11"/>
    </row>
    <row r="453" spans="1:15" x14ac:dyDescent="0.25">
      <c r="A453" s="13" t="s">
        <v>11</v>
      </c>
      <c r="B453" s="13">
        <f t="shared" si="53"/>
        <v>50</v>
      </c>
      <c r="C453" s="14">
        <v>40744436</v>
      </c>
      <c r="D453" s="42">
        <v>41438</v>
      </c>
      <c r="E453" s="51" t="s">
        <v>121</v>
      </c>
      <c r="F453" s="43">
        <v>15</v>
      </c>
      <c r="G453" s="43">
        <v>466.10169491525426</v>
      </c>
      <c r="H453" s="49" t="s">
        <v>149</v>
      </c>
      <c r="I453" s="50">
        <v>41621</v>
      </c>
      <c r="J453" s="35">
        <f t="shared" si="59"/>
        <v>183</v>
      </c>
      <c r="K453" s="11" t="str">
        <f t="shared" si="60"/>
        <v>6 месяцев</v>
      </c>
      <c r="L453" s="41"/>
      <c r="O453" s="11"/>
    </row>
    <row r="454" spans="1:15" x14ac:dyDescent="0.25">
      <c r="A454" s="13" t="s">
        <v>11</v>
      </c>
      <c r="B454" s="13">
        <f t="shared" ref="B454:B517" si="61">B453+1</f>
        <v>51</v>
      </c>
      <c r="C454" s="14">
        <v>40744487</v>
      </c>
      <c r="D454" s="42">
        <v>41438</v>
      </c>
      <c r="E454" s="51" t="s">
        <v>121</v>
      </c>
      <c r="F454" s="43">
        <v>12</v>
      </c>
      <c r="G454" s="43">
        <v>466.10169491525426</v>
      </c>
      <c r="H454" s="49" t="s">
        <v>102</v>
      </c>
      <c r="I454" s="50">
        <v>41621</v>
      </c>
      <c r="J454" s="35">
        <f t="shared" si="59"/>
        <v>183</v>
      </c>
      <c r="K454" s="11" t="str">
        <f t="shared" si="60"/>
        <v>6 месяцев</v>
      </c>
      <c r="L454" s="41"/>
      <c r="O454" s="11"/>
    </row>
    <row r="455" spans="1:15" x14ac:dyDescent="0.25">
      <c r="A455" s="13" t="s">
        <v>11</v>
      </c>
      <c r="B455" s="13">
        <v>42</v>
      </c>
      <c r="C455" s="14">
        <v>40744478</v>
      </c>
      <c r="D455" s="42">
        <v>41439</v>
      </c>
      <c r="E455" s="51" t="s">
        <v>121</v>
      </c>
      <c r="F455" s="43">
        <v>10</v>
      </c>
      <c r="G455" s="43">
        <v>466.10169491525426</v>
      </c>
      <c r="H455" s="49" t="s">
        <v>21</v>
      </c>
      <c r="I455" s="50">
        <v>41622</v>
      </c>
      <c r="J455" s="35">
        <f t="shared" si="59"/>
        <v>183</v>
      </c>
      <c r="K455" s="11" t="str">
        <f t="shared" si="60"/>
        <v>6 месяцев</v>
      </c>
      <c r="L455" s="41"/>
      <c r="O455" s="11"/>
    </row>
    <row r="456" spans="1:15" x14ac:dyDescent="0.25">
      <c r="A456" s="13" t="s">
        <v>11</v>
      </c>
      <c r="B456" s="13">
        <f t="shared" ref="B456" si="62">B455+1</f>
        <v>43</v>
      </c>
      <c r="C456" s="14">
        <v>40741134</v>
      </c>
      <c r="D456" s="42">
        <v>41439</v>
      </c>
      <c r="E456" s="51" t="s">
        <v>121</v>
      </c>
      <c r="F456" s="43">
        <v>10</v>
      </c>
      <c r="G456" s="43">
        <v>466.10169491525426</v>
      </c>
      <c r="H456" s="49" t="s">
        <v>180</v>
      </c>
      <c r="I456" s="50">
        <v>41622</v>
      </c>
      <c r="J456" s="35">
        <f t="shared" si="59"/>
        <v>183</v>
      </c>
      <c r="K456" s="11" t="str">
        <f t="shared" si="60"/>
        <v>6 месяцев</v>
      </c>
      <c r="L456" s="41"/>
      <c r="O456" s="11"/>
    </row>
    <row r="457" spans="1:15" x14ac:dyDescent="0.25">
      <c r="A457" s="13" t="s">
        <v>11</v>
      </c>
      <c r="B457" s="13">
        <f t="shared" si="61"/>
        <v>44</v>
      </c>
      <c r="C457" s="14">
        <v>40741229</v>
      </c>
      <c r="D457" s="42">
        <v>41439</v>
      </c>
      <c r="E457" s="51" t="s">
        <v>121</v>
      </c>
      <c r="F457" s="43">
        <v>10</v>
      </c>
      <c r="G457" s="43">
        <v>466.10169491525426</v>
      </c>
      <c r="H457" s="49" t="s">
        <v>180</v>
      </c>
      <c r="I457" s="50">
        <v>41622</v>
      </c>
      <c r="J457" s="35">
        <f t="shared" si="59"/>
        <v>183</v>
      </c>
      <c r="K457" s="11" t="str">
        <f t="shared" si="60"/>
        <v>6 месяцев</v>
      </c>
      <c r="L457" s="41"/>
      <c r="O457" s="11"/>
    </row>
    <row r="458" spans="1:15" x14ac:dyDescent="0.25">
      <c r="A458" s="13" t="s">
        <v>11</v>
      </c>
      <c r="B458" s="13">
        <f t="shared" si="61"/>
        <v>45</v>
      </c>
      <c r="C458" s="14">
        <v>40740976</v>
      </c>
      <c r="D458" s="42">
        <v>41439</v>
      </c>
      <c r="E458" s="51" t="s">
        <v>121</v>
      </c>
      <c r="F458" s="43">
        <v>10</v>
      </c>
      <c r="G458" s="43">
        <v>466.10169491525426</v>
      </c>
      <c r="H458" s="49" t="s">
        <v>48</v>
      </c>
      <c r="I458" s="50">
        <v>41622</v>
      </c>
      <c r="J458" s="35">
        <f t="shared" si="59"/>
        <v>183</v>
      </c>
      <c r="K458" s="11" t="str">
        <f t="shared" si="60"/>
        <v>6 месяцев</v>
      </c>
      <c r="L458" s="41"/>
      <c r="O458" s="11"/>
    </row>
    <row r="459" spans="1:15" x14ac:dyDescent="0.25">
      <c r="A459" s="13" t="s">
        <v>11</v>
      </c>
      <c r="B459" s="13">
        <f t="shared" si="61"/>
        <v>46</v>
      </c>
      <c r="C459" s="14">
        <v>40740954</v>
      </c>
      <c r="D459" s="42">
        <v>41439</v>
      </c>
      <c r="E459" s="51" t="s">
        <v>121</v>
      </c>
      <c r="F459" s="43">
        <v>10</v>
      </c>
      <c r="G459" s="43">
        <v>466.10169491525426</v>
      </c>
      <c r="H459" s="49" t="s">
        <v>181</v>
      </c>
      <c r="I459" s="50">
        <v>41622</v>
      </c>
      <c r="J459" s="35">
        <f t="shared" si="59"/>
        <v>183</v>
      </c>
      <c r="K459" s="11" t="str">
        <f t="shared" si="60"/>
        <v>6 месяцев</v>
      </c>
      <c r="L459" s="41"/>
      <c r="O459" s="11"/>
    </row>
    <row r="460" spans="1:15" x14ac:dyDescent="0.25">
      <c r="A460" s="13" t="s">
        <v>11</v>
      </c>
      <c r="B460" s="13">
        <f t="shared" si="61"/>
        <v>47</v>
      </c>
      <c r="C460" s="14">
        <v>40740731</v>
      </c>
      <c r="D460" s="42">
        <v>41438</v>
      </c>
      <c r="E460" s="51" t="s">
        <v>121</v>
      </c>
      <c r="F460" s="43">
        <v>14</v>
      </c>
      <c r="G460" s="43">
        <v>466.10169491525426</v>
      </c>
      <c r="H460" s="49" t="s">
        <v>56</v>
      </c>
      <c r="I460" s="50">
        <v>41621</v>
      </c>
      <c r="J460" s="35">
        <f t="shared" si="59"/>
        <v>183</v>
      </c>
      <c r="K460" s="11" t="str">
        <f t="shared" si="60"/>
        <v>6 месяцев</v>
      </c>
      <c r="L460" s="41"/>
      <c r="O460" s="11"/>
    </row>
    <row r="461" spans="1:15" x14ac:dyDescent="0.25">
      <c r="A461" s="13" t="s">
        <v>11</v>
      </c>
      <c r="B461" s="13">
        <f t="shared" si="61"/>
        <v>48</v>
      </c>
      <c r="C461" s="14">
        <v>40741151</v>
      </c>
      <c r="D461" s="42">
        <v>41439</v>
      </c>
      <c r="E461" s="51" t="s">
        <v>121</v>
      </c>
      <c r="F461" s="43">
        <v>10</v>
      </c>
      <c r="G461" s="43">
        <v>466.10169491525426</v>
      </c>
      <c r="H461" s="49" t="s">
        <v>180</v>
      </c>
      <c r="I461" s="50">
        <v>41622</v>
      </c>
      <c r="J461" s="35">
        <f t="shared" si="59"/>
        <v>183</v>
      </c>
      <c r="K461" s="11" t="str">
        <f t="shared" si="60"/>
        <v>6 месяцев</v>
      </c>
      <c r="L461" s="41"/>
      <c r="O461" s="11"/>
    </row>
    <row r="462" spans="1:15" x14ac:dyDescent="0.25">
      <c r="A462" s="13" t="s">
        <v>11</v>
      </c>
      <c r="B462" s="13">
        <f t="shared" si="61"/>
        <v>49</v>
      </c>
      <c r="C462" s="14">
        <v>40741222</v>
      </c>
      <c r="D462" s="42">
        <v>41439</v>
      </c>
      <c r="E462" s="51" t="s">
        <v>121</v>
      </c>
      <c r="F462" s="43">
        <v>10</v>
      </c>
      <c r="G462" s="43">
        <v>466.10169491525426</v>
      </c>
      <c r="H462" s="49" t="s">
        <v>180</v>
      </c>
      <c r="I462" s="50">
        <v>41622</v>
      </c>
      <c r="J462" s="35">
        <f t="shared" si="59"/>
        <v>183</v>
      </c>
      <c r="K462" s="11" t="str">
        <f t="shared" si="60"/>
        <v>6 месяцев</v>
      </c>
      <c r="L462" s="41"/>
      <c r="O462" s="11"/>
    </row>
    <row r="463" spans="1:15" x14ac:dyDescent="0.25">
      <c r="A463" s="13" t="s">
        <v>11</v>
      </c>
      <c r="B463" s="13">
        <f t="shared" si="61"/>
        <v>50</v>
      </c>
      <c r="C463" s="14">
        <v>40741171</v>
      </c>
      <c r="D463" s="42">
        <v>41439</v>
      </c>
      <c r="E463" s="51" t="s">
        <v>121</v>
      </c>
      <c r="F463" s="43">
        <v>10</v>
      </c>
      <c r="G463" s="43">
        <v>466.10169491525426</v>
      </c>
      <c r="H463" s="49" t="s">
        <v>180</v>
      </c>
      <c r="I463" s="50">
        <v>41622</v>
      </c>
      <c r="J463" s="35">
        <f t="shared" si="59"/>
        <v>183</v>
      </c>
      <c r="K463" s="11" t="str">
        <f t="shared" si="60"/>
        <v>6 месяцев</v>
      </c>
      <c r="L463" s="41"/>
      <c r="O463" s="11"/>
    </row>
    <row r="464" spans="1:15" x14ac:dyDescent="0.25">
      <c r="A464" s="13" t="s">
        <v>11</v>
      </c>
      <c r="B464" s="13">
        <f t="shared" si="61"/>
        <v>51</v>
      </c>
      <c r="C464" s="14">
        <v>40743574</v>
      </c>
      <c r="D464" s="42">
        <v>41442</v>
      </c>
      <c r="E464" s="51" t="s">
        <v>121</v>
      </c>
      <c r="F464" s="43">
        <v>3.5</v>
      </c>
      <c r="G464" s="43">
        <v>466.10169491525426</v>
      </c>
      <c r="H464" s="49" t="s">
        <v>150</v>
      </c>
      <c r="I464" s="50">
        <v>41625</v>
      </c>
      <c r="J464" s="35">
        <f t="shared" si="59"/>
        <v>183</v>
      </c>
      <c r="K464" s="11" t="str">
        <f t="shared" si="60"/>
        <v>6 месяцев</v>
      </c>
      <c r="L464" s="41"/>
      <c r="O464" s="11"/>
    </row>
    <row r="465" spans="1:15" x14ac:dyDescent="0.25">
      <c r="A465" s="13" t="s">
        <v>11</v>
      </c>
      <c r="B465" s="13">
        <f t="shared" si="61"/>
        <v>52</v>
      </c>
      <c r="C465" s="14">
        <v>40741425</v>
      </c>
      <c r="D465" s="42">
        <v>41442</v>
      </c>
      <c r="E465" s="51" t="s">
        <v>121</v>
      </c>
      <c r="F465" s="43">
        <v>10</v>
      </c>
      <c r="G465" s="43">
        <v>466.10169491525426</v>
      </c>
      <c r="H465" s="49" t="s">
        <v>180</v>
      </c>
      <c r="I465" s="50">
        <v>41625</v>
      </c>
      <c r="J465" s="35">
        <f t="shared" si="59"/>
        <v>183</v>
      </c>
      <c r="K465" s="11" t="str">
        <f t="shared" si="60"/>
        <v>6 месяцев</v>
      </c>
      <c r="O465" s="11"/>
    </row>
    <row r="466" spans="1:15" x14ac:dyDescent="0.25">
      <c r="A466" s="13" t="s">
        <v>11</v>
      </c>
      <c r="B466" s="13">
        <v>43</v>
      </c>
      <c r="C466" s="14">
        <v>40741297</v>
      </c>
      <c r="D466" s="42">
        <v>41442</v>
      </c>
      <c r="E466" s="51" t="s">
        <v>121</v>
      </c>
      <c r="F466" s="43">
        <v>10</v>
      </c>
      <c r="G466" s="43">
        <v>466.10169491525426</v>
      </c>
      <c r="H466" s="49" t="s">
        <v>29</v>
      </c>
      <c r="I466" s="50">
        <v>41625</v>
      </c>
      <c r="J466" s="35">
        <f t="shared" si="59"/>
        <v>183</v>
      </c>
      <c r="K466" s="11" t="str">
        <f t="shared" si="60"/>
        <v>6 месяцев</v>
      </c>
      <c r="L466" s="41"/>
      <c r="O466" s="11"/>
    </row>
    <row r="467" spans="1:15" x14ac:dyDescent="0.25">
      <c r="A467" s="13" t="s">
        <v>11</v>
      </c>
      <c r="B467" s="13">
        <f t="shared" ref="B467" si="63">B466+1</f>
        <v>44</v>
      </c>
      <c r="C467" s="14">
        <v>40740661</v>
      </c>
      <c r="D467" s="42">
        <v>41439</v>
      </c>
      <c r="E467" s="51" t="s">
        <v>121</v>
      </c>
      <c r="F467" s="43">
        <v>11</v>
      </c>
      <c r="G467" s="43">
        <v>466.10169491525426</v>
      </c>
      <c r="H467" s="49" t="s">
        <v>56</v>
      </c>
      <c r="I467" s="50">
        <v>41622</v>
      </c>
      <c r="J467" s="35">
        <f t="shared" si="59"/>
        <v>183</v>
      </c>
      <c r="K467" s="11" t="str">
        <f t="shared" si="60"/>
        <v>6 месяцев</v>
      </c>
      <c r="M467" s="66"/>
    </row>
    <row r="468" spans="1:15" x14ac:dyDescent="0.25">
      <c r="A468" s="13" t="s">
        <v>11</v>
      </c>
      <c r="B468" s="13">
        <f t="shared" si="61"/>
        <v>45</v>
      </c>
      <c r="C468" s="14">
        <v>40732249</v>
      </c>
      <c r="D468" s="42">
        <v>41442</v>
      </c>
      <c r="E468" s="51" t="s">
        <v>122</v>
      </c>
      <c r="F468" s="43">
        <v>150</v>
      </c>
      <c r="G468" s="43">
        <v>16740</v>
      </c>
      <c r="H468" s="49" t="s">
        <v>39</v>
      </c>
      <c r="I468" s="50">
        <v>41807</v>
      </c>
      <c r="J468" s="35">
        <f t="shared" si="59"/>
        <v>365</v>
      </c>
      <c r="K468" s="11" t="str">
        <f t="shared" si="60"/>
        <v>12 месяцев</v>
      </c>
      <c r="O468" s="11"/>
    </row>
    <row r="469" spans="1:15" x14ac:dyDescent="0.25">
      <c r="A469" s="13" t="s">
        <v>11</v>
      </c>
      <c r="B469" s="13">
        <f t="shared" si="61"/>
        <v>46</v>
      </c>
      <c r="C469" s="14">
        <v>40741433</v>
      </c>
      <c r="D469" s="42">
        <v>41439</v>
      </c>
      <c r="E469" s="51" t="s">
        <v>121</v>
      </c>
      <c r="F469" s="43">
        <v>10</v>
      </c>
      <c r="G469" s="43">
        <v>466.10169491525426</v>
      </c>
      <c r="H469" s="49" t="s">
        <v>180</v>
      </c>
      <c r="I469" s="50">
        <v>41622</v>
      </c>
      <c r="J469" s="35">
        <f t="shared" si="59"/>
        <v>183</v>
      </c>
      <c r="K469" s="11" t="str">
        <f t="shared" si="60"/>
        <v>6 месяцев</v>
      </c>
      <c r="L469" s="41"/>
      <c r="O469" s="11"/>
    </row>
    <row r="470" spans="1:15" x14ac:dyDescent="0.25">
      <c r="A470" s="13" t="s">
        <v>11</v>
      </c>
      <c r="B470" s="13">
        <f t="shared" si="61"/>
        <v>47</v>
      </c>
      <c r="C470" s="14">
        <v>40741476</v>
      </c>
      <c r="D470" s="42">
        <v>41439</v>
      </c>
      <c r="E470" s="51" t="s">
        <v>121</v>
      </c>
      <c r="F470" s="43">
        <v>10</v>
      </c>
      <c r="G470" s="43">
        <v>466.10169491525426</v>
      </c>
      <c r="H470" s="49" t="s">
        <v>180</v>
      </c>
      <c r="I470" s="50">
        <v>41622</v>
      </c>
      <c r="J470" s="35">
        <f t="shared" si="59"/>
        <v>183</v>
      </c>
      <c r="K470" s="11" t="str">
        <f t="shared" si="60"/>
        <v>6 месяцев</v>
      </c>
      <c r="L470" s="41"/>
      <c r="O470" s="11"/>
    </row>
    <row r="471" spans="1:15" x14ac:dyDescent="0.25">
      <c r="A471" s="13" t="s">
        <v>11</v>
      </c>
      <c r="B471" s="13">
        <f t="shared" si="61"/>
        <v>48</v>
      </c>
      <c r="C471" s="14">
        <v>40741530</v>
      </c>
      <c r="D471" s="42">
        <v>41439</v>
      </c>
      <c r="E471" s="51" t="s">
        <v>121</v>
      </c>
      <c r="F471" s="43">
        <v>10</v>
      </c>
      <c r="G471" s="43">
        <v>466.10169491525426</v>
      </c>
      <c r="H471" s="49" t="s">
        <v>180</v>
      </c>
      <c r="I471" s="50">
        <v>41622</v>
      </c>
      <c r="J471" s="35">
        <f t="shared" si="59"/>
        <v>183</v>
      </c>
      <c r="K471" s="11" t="str">
        <f t="shared" si="60"/>
        <v>6 месяцев</v>
      </c>
      <c r="L471" s="41"/>
      <c r="O471" s="11"/>
    </row>
    <row r="472" spans="1:15" x14ac:dyDescent="0.25">
      <c r="A472" s="13" t="s">
        <v>11</v>
      </c>
      <c r="B472" s="13">
        <f t="shared" si="61"/>
        <v>49</v>
      </c>
      <c r="C472" s="14">
        <v>40735707</v>
      </c>
      <c r="D472" s="42">
        <v>41439</v>
      </c>
      <c r="E472" s="51" t="s">
        <v>121</v>
      </c>
      <c r="F472" s="43">
        <v>6.3</v>
      </c>
      <c r="G472" s="43">
        <v>466.10169491525426</v>
      </c>
      <c r="H472" s="49" t="s">
        <v>158</v>
      </c>
      <c r="I472" s="50">
        <v>41622</v>
      </c>
      <c r="J472" s="35">
        <f t="shared" si="59"/>
        <v>183</v>
      </c>
      <c r="K472" s="11" t="str">
        <f t="shared" si="60"/>
        <v>6 месяцев</v>
      </c>
      <c r="L472" s="41"/>
      <c r="O472" s="11"/>
    </row>
    <row r="473" spans="1:15" x14ac:dyDescent="0.25">
      <c r="A473" s="13" t="s">
        <v>11</v>
      </c>
      <c r="B473" s="13">
        <f t="shared" si="61"/>
        <v>50</v>
      </c>
      <c r="C473" s="14">
        <v>40741030</v>
      </c>
      <c r="D473" s="42">
        <v>41442</v>
      </c>
      <c r="E473" s="51" t="s">
        <v>121</v>
      </c>
      <c r="F473" s="43">
        <v>10</v>
      </c>
      <c r="G473" s="43">
        <v>466.10169491525426</v>
      </c>
      <c r="H473" s="49" t="s">
        <v>51</v>
      </c>
      <c r="I473" s="50">
        <v>41625</v>
      </c>
      <c r="J473" s="35">
        <f t="shared" si="59"/>
        <v>183</v>
      </c>
      <c r="K473" s="11" t="str">
        <f t="shared" si="60"/>
        <v>6 месяцев</v>
      </c>
      <c r="L473" s="41"/>
      <c r="O473" s="11"/>
    </row>
    <row r="474" spans="1:15" x14ac:dyDescent="0.25">
      <c r="A474" s="13" t="s">
        <v>11</v>
      </c>
      <c r="B474" s="13">
        <f t="shared" si="61"/>
        <v>51</v>
      </c>
      <c r="C474" s="14">
        <v>40741014</v>
      </c>
      <c r="D474" s="42">
        <v>41439</v>
      </c>
      <c r="E474" s="51" t="s">
        <v>121</v>
      </c>
      <c r="F474" s="43">
        <v>10</v>
      </c>
      <c r="G474" s="43">
        <v>466.10169491525426</v>
      </c>
      <c r="H474" s="49" t="s">
        <v>181</v>
      </c>
      <c r="I474" s="50">
        <v>41622</v>
      </c>
      <c r="J474" s="35">
        <f t="shared" si="59"/>
        <v>183</v>
      </c>
      <c r="K474" s="11" t="str">
        <f t="shared" si="60"/>
        <v>6 месяцев</v>
      </c>
      <c r="L474" s="41"/>
      <c r="O474" s="11"/>
    </row>
    <row r="475" spans="1:15" x14ac:dyDescent="0.25">
      <c r="A475" s="13" t="s">
        <v>11</v>
      </c>
      <c r="B475" s="13">
        <f t="shared" si="61"/>
        <v>52</v>
      </c>
      <c r="C475" s="14">
        <v>40741554</v>
      </c>
      <c r="D475" s="42">
        <v>41442</v>
      </c>
      <c r="E475" s="51" t="s">
        <v>121</v>
      </c>
      <c r="F475" s="43">
        <v>5</v>
      </c>
      <c r="G475" s="43">
        <v>466.10169491525426</v>
      </c>
      <c r="H475" s="49" t="s">
        <v>65</v>
      </c>
      <c r="I475" s="50">
        <v>41625</v>
      </c>
      <c r="J475" s="35">
        <f t="shared" si="59"/>
        <v>183</v>
      </c>
      <c r="K475" s="11" t="str">
        <f t="shared" si="60"/>
        <v>6 месяцев</v>
      </c>
      <c r="L475" s="41"/>
      <c r="O475" s="11"/>
    </row>
    <row r="476" spans="1:15" x14ac:dyDescent="0.25">
      <c r="A476" s="13" t="s">
        <v>11</v>
      </c>
      <c r="B476" s="13">
        <f t="shared" si="61"/>
        <v>53</v>
      </c>
      <c r="C476" s="14">
        <v>40735715</v>
      </c>
      <c r="D476" s="42">
        <v>41439</v>
      </c>
      <c r="E476" s="51" t="s">
        <v>121</v>
      </c>
      <c r="F476" s="43">
        <v>10</v>
      </c>
      <c r="G476" s="43">
        <v>466.10169491525426</v>
      </c>
      <c r="H476" s="49" t="s">
        <v>106</v>
      </c>
      <c r="I476" s="50">
        <v>41622</v>
      </c>
      <c r="J476" s="35">
        <f t="shared" si="59"/>
        <v>183</v>
      </c>
      <c r="K476" s="11" t="str">
        <f t="shared" si="60"/>
        <v>6 месяцев</v>
      </c>
      <c r="L476" s="41"/>
      <c r="O476" s="11"/>
    </row>
    <row r="477" spans="1:15" x14ac:dyDescent="0.25">
      <c r="A477" s="13" t="s">
        <v>11</v>
      </c>
      <c r="B477" s="13">
        <v>44</v>
      </c>
      <c r="C477" s="14">
        <v>40735724</v>
      </c>
      <c r="D477" s="42">
        <v>41439</v>
      </c>
      <c r="E477" s="51" t="s">
        <v>121</v>
      </c>
      <c r="F477" s="43">
        <v>6.3</v>
      </c>
      <c r="G477" s="43">
        <v>466.10169491525426</v>
      </c>
      <c r="H477" s="49" t="s">
        <v>158</v>
      </c>
      <c r="I477" s="50">
        <v>41622</v>
      </c>
      <c r="J477" s="35">
        <f t="shared" si="59"/>
        <v>183</v>
      </c>
      <c r="K477" s="11" t="str">
        <f t="shared" si="60"/>
        <v>6 месяцев</v>
      </c>
      <c r="L477" s="41"/>
      <c r="O477" s="11"/>
    </row>
    <row r="478" spans="1:15" x14ac:dyDescent="0.25">
      <c r="A478" s="13" t="s">
        <v>11</v>
      </c>
      <c r="B478" s="13">
        <f t="shared" ref="B478" si="64">B477+1</f>
        <v>45</v>
      </c>
      <c r="C478" s="14">
        <v>40742214</v>
      </c>
      <c r="D478" s="42">
        <v>41439</v>
      </c>
      <c r="E478" s="51" t="s">
        <v>121</v>
      </c>
      <c r="F478" s="43">
        <v>12</v>
      </c>
      <c r="G478" s="43">
        <v>466.10169491525426</v>
      </c>
      <c r="H478" s="49" t="s">
        <v>56</v>
      </c>
      <c r="I478" s="50">
        <v>41622</v>
      </c>
      <c r="J478" s="35">
        <f t="shared" si="59"/>
        <v>183</v>
      </c>
      <c r="K478" s="11" t="str">
        <f t="shared" si="60"/>
        <v>6 месяцев</v>
      </c>
      <c r="L478" s="41"/>
      <c r="O478" s="11"/>
    </row>
    <row r="479" spans="1:15" x14ac:dyDescent="0.25">
      <c r="A479" s="13" t="s">
        <v>11</v>
      </c>
      <c r="B479" s="13">
        <f t="shared" si="61"/>
        <v>46</v>
      </c>
      <c r="C479" s="14">
        <v>40738100</v>
      </c>
      <c r="D479" s="42">
        <v>41439</v>
      </c>
      <c r="E479" s="51" t="s">
        <v>121</v>
      </c>
      <c r="F479" s="43">
        <v>10</v>
      </c>
      <c r="G479" s="43">
        <v>466.10169491525426</v>
      </c>
      <c r="H479" s="49" t="s">
        <v>158</v>
      </c>
      <c r="I479" s="50">
        <v>41622</v>
      </c>
      <c r="J479" s="35">
        <f t="shared" si="59"/>
        <v>183</v>
      </c>
      <c r="K479" s="11" t="str">
        <f t="shared" si="60"/>
        <v>6 месяцев</v>
      </c>
      <c r="L479" s="41"/>
      <c r="O479" s="11"/>
    </row>
    <row r="480" spans="1:15" x14ac:dyDescent="0.25">
      <c r="A480" s="13" t="s">
        <v>11</v>
      </c>
      <c r="B480" s="13">
        <f t="shared" si="61"/>
        <v>47</v>
      </c>
      <c r="C480" s="14">
        <v>40738104</v>
      </c>
      <c r="D480" s="42">
        <v>41439</v>
      </c>
      <c r="E480" s="51" t="s">
        <v>121</v>
      </c>
      <c r="F480" s="43">
        <v>10</v>
      </c>
      <c r="G480" s="43">
        <v>466.10169491525426</v>
      </c>
      <c r="H480" s="49" t="s">
        <v>158</v>
      </c>
      <c r="I480" s="50">
        <v>41622</v>
      </c>
      <c r="J480" s="35">
        <f t="shared" si="59"/>
        <v>183</v>
      </c>
      <c r="K480" s="11" t="str">
        <f t="shared" si="60"/>
        <v>6 месяцев</v>
      </c>
      <c r="L480" s="41"/>
      <c r="O480" s="11"/>
    </row>
    <row r="481" spans="1:15" x14ac:dyDescent="0.25">
      <c r="A481" s="13" t="s">
        <v>11</v>
      </c>
      <c r="B481" s="13">
        <f t="shared" si="61"/>
        <v>48</v>
      </c>
      <c r="C481" s="14">
        <v>40742368</v>
      </c>
      <c r="D481" s="42">
        <v>41439</v>
      </c>
      <c r="E481" s="51" t="s">
        <v>121</v>
      </c>
      <c r="F481" s="43">
        <v>15</v>
      </c>
      <c r="G481" s="43">
        <v>466.10169491525426</v>
      </c>
      <c r="H481" s="49" t="s">
        <v>84</v>
      </c>
      <c r="I481" s="50">
        <v>41622</v>
      </c>
      <c r="J481" s="35">
        <f t="shared" si="59"/>
        <v>183</v>
      </c>
      <c r="K481" s="11" t="str">
        <f t="shared" si="60"/>
        <v>6 месяцев</v>
      </c>
      <c r="L481" s="41"/>
      <c r="O481" s="11"/>
    </row>
    <row r="482" spans="1:15" x14ac:dyDescent="0.25">
      <c r="A482" s="13" t="s">
        <v>11</v>
      </c>
      <c r="B482" s="13">
        <f t="shared" si="61"/>
        <v>49</v>
      </c>
      <c r="C482" s="14">
        <v>40738109</v>
      </c>
      <c r="D482" s="42">
        <v>41439</v>
      </c>
      <c r="E482" s="51" t="s">
        <v>121</v>
      </c>
      <c r="F482" s="43">
        <v>6.3</v>
      </c>
      <c r="G482" s="43">
        <v>466.10169491525426</v>
      </c>
      <c r="H482" s="49" t="s">
        <v>158</v>
      </c>
      <c r="I482" s="50">
        <v>41622</v>
      </c>
      <c r="J482" s="35">
        <f t="shared" si="59"/>
        <v>183</v>
      </c>
      <c r="K482" s="11" t="str">
        <f t="shared" si="60"/>
        <v>6 месяцев</v>
      </c>
      <c r="L482" s="41"/>
      <c r="O482" s="11"/>
    </row>
    <row r="483" spans="1:15" x14ac:dyDescent="0.25">
      <c r="A483" s="13" t="s">
        <v>11</v>
      </c>
      <c r="B483" s="13">
        <f t="shared" si="61"/>
        <v>50</v>
      </c>
      <c r="C483" s="14">
        <v>40738111</v>
      </c>
      <c r="D483" s="42">
        <v>41439</v>
      </c>
      <c r="E483" s="51" t="s">
        <v>121</v>
      </c>
      <c r="F483" s="43">
        <v>6.3</v>
      </c>
      <c r="G483" s="43">
        <v>466.10169491525426</v>
      </c>
      <c r="H483" s="49" t="s">
        <v>106</v>
      </c>
      <c r="I483" s="50">
        <v>41622</v>
      </c>
      <c r="J483" s="35">
        <f t="shared" si="59"/>
        <v>183</v>
      </c>
      <c r="K483" s="11" t="str">
        <f t="shared" si="60"/>
        <v>6 месяцев</v>
      </c>
      <c r="L483" s="41"/>
      <c r="O483" s="11"/>
    </row>
    <row r="484" spans="1:15" x14ac:dyDescent="0.25">
      <c r="A484" s="13" t="s">
        <v>11</v>
      </c>
      <c r="B484" s="13">
        <f t="shared" si="61"/>
        <v>51</v>
      </c>
      <c r="C484" s="14">
        <v>40738128</v>
      </c>
      <c r="D484" s="42">
        <v>41439</v>
      </c>
      <c r="E484" s="51" t="s">
        <v>121</v>
      </c>
      <c r="F484" s="43">
        <v>10</v>
      </c>
      <c r="G484" s="43">
        <v>466.10169491525426</v>
      </c>
      <c r="H484" s="49" t="s">
        <v>158</v>
      </c>
      <c r="I484" s="50">
        <v>41622</v>
      </c>
      <c r="J484" s="35">
        <f t="shared" si="59"/>
        <v>183</v>
      </c>
      <c r="K484" s="11" t="str">
        <f t="shared" si="60"/>
        <v>6 месяцев</v>
      </c>
      <c r="L484" s="41"/>
      <c r="O484" s="11"/>
    </row>
    <row r="485" spans="1:15" x14ac:dyDescent="0.25">
      <c r="A485" s="13" t="s">
        <v>11</v>
      </c>
      <c r="B485" s="13">
        <f t="shared" si="61"/>
        <v>52</v>
      </c>
      <c r="C485" s="14">
        <v>40738162</v>
      </c>
      <c r="D485" s="42">
        <v>41439</v>
      </c>
      <c r="E485" s="51" t="s">
        <v>121</v>
      </c>
      <c r="F485" s="43">
        <v>12</v>
      </c>
      <c r="G485" s="43">
        <v>466.10169491525426</v>
      </c>
      <c r="H485" s="49" t="s">
        <v>63</v>
      </c>
      <c r="I485" s="50">
        <v>41622</v>
      </c>
      <c r="J485" s="35">
        <f t="shared" si="59"/>
        <v>183</v>
      </c>
      <c r="K485" s="11" t="str">
        <f t="shared" si="60"/>
        <v>6 месяцев</v>
      </c>
      <c r="L485" s="41"/>
      <c r="O485" s="11"/>
    </row>
    <row r="486" spans="1:15" x14ac:dyDescent="0.25">
      <c r="A486" s="13" t="s">
        <v>11</v>
      </c>
      <c r="B486" s="13">
        <f t="shared" si="61"/>
        <v>53</v>
      </c>
      <c r="C486" s="14">
        <v>40738165</v>
      </c>
      <c r="D486" s="42">
        <v>41439</v>
      </c>
      <c r="E486" s="51" t="s">
        <v>121</v>
      </c>
      <c r="F486" s="43">
        <v>12</v>
      </c>
      <c r="G486" s="43">
        <v>466.10169491525426</v>
      </c>
      <c r="H486" s="49" t="s">
        <v>63</v>
      </c>
      <c r="I486" s="50">
        <v>41622</v>
      </c>
      <c r="J486" s="35">
        <f t="shared" si="59"/>
        <v>183</v>
      </c>
      <c r="K486" s="11" t="str">
        <f t="shared" si="60"/>
        <v>6 месяцев</v>
      </c>
      <c r="L486" s="41"/>
      <c r="O486" s="11"/>
    </row>
    <row r="487" spans="1:15" x14ac:dyDescent="0.25">
      <c r="A487" s="13" t="s">
        <v>11</v>
      </c>
      <c r="B487" s="13">
        <f t="shared" si="61"/>
        <v>54</v>
      </c>
      <c r="C487" s="14">
        <v>40745693</v>
      </c>
      <c r="D487" s="42">
        <v>41442</v>
      </c>
      <c r="E487" s="51" t="s">
        <v>121</v>
      </c>
      <c r="F487" s="43">
        <v>1.3</v>
      </c>
      <c r="G487" s="43">
        <v>466.10169491525426</v>
      </c>
      <c r="H487" s="49" t="s">
        <v>117</v>
      </c>
      <c r="I487" s="50">
        <v>41625</v>
      </c>
      <c r="J487" s="35">
        <f t="shared" si="59"/>
        <v>183</v>
      </c>
      <c r="K487" s="11" t="str">
        <f t="shared" si="60"/>
        <v>6 месяцев</v>
      </c>
      <c r="L487" s="41"/>
      <c r="O487" s="11"/>
    </row>
    <row r="488" spans="1:15" x14ac:dyDescent="0.25">
      <c r="A488" s="13" t="s">
        <v>11</v>
      </c>
      <c r="B488" s="13">
        <v>45</v>
      </c>
      <c r="C488" s="14">
        <v>40742678</v>
      </c>
      <c r="D488" s="42">
        <v>41438</v>
      </c>
      <c r="E488" s="51" t="s">
        <v>121</v>
      </c>
      <c r="F488" s="43">
        <v>8</v>
      </c>
      <c r="G488" s="43">
        <v>466.10169491525426</v>
      </c>
      <c r="H488" s="49" t="s">
        <v>75</v>
      </c>
      <c r="I488" s="50">
        <v>41621</v>
      </c>
      <c r="J488" s="35">
        <f t="shared" si="59"/>
        <v>183</v>
      </c>
      <c r="K488" s="11" t="str">
        <f t="shared" si="60"/>
        <v>6 месяцев</v>
      </c>
      <c r="L488" s="41"/>
      <c r="O488" s="11"/>
    </row>
    <row r="489" spans="1:15" x14ac:dyDescent="0.25">
      <c r="A489" s="13" t="s">
        <v>11</v>
      </c>
      <c r="B489" s="13">
        <f t="shared" ref="B489" si="65">B488+1</f>
        <v>46</v>
      </c>
      <c r="C489" s="14">
        <v>40742724</v>
      </c>
      <c r="D489" s="42">
        <v>41442</v>
      </c>
      <c r="E489" s="51" t="s">
        <v>121</v>
      </c>
      <c r="F489" s="43">
        <v>12</v>
      </c>
      <c r="G489" s="43">
        <v>466.10169491525426</v>
      </c>
      <c r="H489" s="49" t="s">
        <v>56</v>
      </c>
      <c r="I489" s="50">
        <v>41625</v>
      </c>
      <c r="J489" s="35">
        <f t="shared" si="59"/>
        <v>183</v>
      </c>
      <c r="K489" s="11" t="str">
        <f t="shared" si="60"/>
        <v>6 месяцев</v>
      </c>
      <c r="L489" s="41"/>
      <c r="O489" s="11"/>
    </row>
    <row r="490" spans="1:15" x14ac:dyDescent="0.25">
      <c r="A490" s="13" t="s">
        <v>11</v>
      </c>
      <c r="B490" s="13">
        <f t="shared" si="61"/>
        <v>47</v>
      </c>
      <c r="C490" s="14">
        <v>40742656</v>
      </c>
      <c r="D490" s="42">
        <v>41439</v>
      </c>
      <c r="E490" s="51" t="s">
        <v>121</v>
      </c>
      <c r="F490" s="43">
        <v>10</v>
      </c>
      <c r="G490" s="43">
        <v>466.10169491525426</v>
      </c>
      <c r="H490" s="49" t="s">
        <v>29</v>
      </c>
      <c r="I490" s="50">
        <v>41622</v>
      </c>
      <c r="J490" s="35">
        <f t="shared" si="59"/>
        <v>183</v>
      </c>
      <c r="K490" s="11" t="str">
        <f t="shared" si="60"/>
        <v>6 месяцев</v>
      </c>
      <c r="L490" s="41"/>
      <c r="O490" s="11"/>
    </row>
    <row r="491" spans="1:15" x14ac:dyDescent="0.25">
      <c r="A491" s="13" t="s">
        <v>11</v>
      </c>
      <c r="B491" s="13">
        <f t="shared" si="61"/>
        <v>48</v>
      </c>
      <c r="C491" s="14">
        <v>40737077</v>
      </c>
      <c r="D491" s="42">
        <v>41439</v>
      </c>
      <c r="E491" s="51" t="s">
        <v>121</v>
      </c>
      <c r="F491" s="43">
        <v>10.6</v>
      </c>
      <c r="G491" s="43">
        <v>466.10169491525426</v>
      </c>
      <c r="H491" s="49" t="s">
        <v>29</v>
      </c>
      <c r="I491" s="50">
        <v>41622</v>
      </c>
      <c r="J491" s="35">
        <f t="shared" si="59"/>
        <v>183</v>
      </c>
      <c r="K491" s="11" t="str">
        <f t="shared" si="60"/>
        <v>6 месяцев</v>
      </c>
      <c r="L491" s="41"/>
      <c r="O491" s="11"/>
    </row>
    <row r="492" spans="1:15" x14ac:dyDescent="0.25">
      <c r="A492" s="13" t="s">
        <v>11</v>
      </c>
      <c r="B492" s="13">
        <f t="shared" si="61"/>
        <v>49</v>
      </c>
      <c r="C492" s="14">
        <v>40737079</v>
      </c>
      <c r="D492" s="42">
        <v>41442</v>
      </c>
      <c r="E492" s="51" t="s">
        <v>121</v>
      </c>
      <c r="F492" s="43">
        <v>10.5</v>
      </c>
      <c r="G492" s="43">
        <v>466.10169491525426</v>
      </c>
      <c r="H492" s="49" t="s">
        <v>29</v>
      </c>
      <c r="I492" s="50">
        <v>41625</v>
      </c>
      <c r="J492" s="35">
        <f t="shared" si="59"/>
        <v>183</v>
      </c>
      <c r="K492" s="11" t="str">
        <f t="shared" si="60"/>
        <v>6 месяцев</v>
      </c>
      <c r="L492" s="41"/>
      <c r="O492" s="11"/>
    </row>
    <row r="493" spans="1:15" x14ac:dyDescent="0.25">
      <c r="A493" s="13" t="s">
        <v>11</v>
      </c>
      <c r="B493" s="13">
        <f t="shared" si="61"/>
        <v>50</v>
      </c>
      <c r="C493" s="14">
        <v>40742842</v>
      </c>
      <c r="D493" s="42">
        <v>41442</v>
      </c>
      <c r="E493" s="51" t="s">
        <v>121</v>
      </c>
      <c r="F493" s="43">
        <v>15</v>
      </c>
      <c r="G493" s="43">
        <v>466.10169491525426</v>
      </c>
      <c r="H493" s="49" t="s">
        <v>181</v>
      </c>
      <c r="I493" s="50">
        <v>41625</v>
      </c>
      <c r="J493" s="35">
        <f t="shared" si="59"/>
        <v>183</v>
      </c>
      <c r="K493" s="11" t="str">
        <f t="shared" si="60"/>
        <v>6 месяцев</v>
      </c>
      <c r="L493" s="41"/>
      <c r="O493" s="11"/>
    </row>
    <row r="494" spans="1:15" x14ac:dyDescent="0.25">
      <c r="A494" s="13" t="s">
        <v>11</v>
      </c>
      <c r="B494" s="13">
        <f t="shared" si="61"/>
        <v>51</v>
      </c>
      <c r="C494" s="14">
        <v>40738495</v>
      </c>
      <c r="D494" s="42">
        <v>41442</v>
      </c>
      <c r="E494" s="51" t="s">
        <v>121</v>
      </c>
      <c r="F494" s="43">
        <v>3</v>
      </c>
      <c r="G494" s="43">
        <v>466.10169491525426</v>
      </c>
      <c r="H494" s="49" t="s">
        <v>152</v>
      </c>
      <c r="I494" s="50">
        <v>41625</v>
      </c>
      <c r="J494" s="35">
        <f t="shared" si="59"/>
        <v>183</v>
      </c>
      <c r="K494" s="11" t="str">
        <f t="shared" si="60"/>
        <v>6 месяцев</v>
      </c>
      <c r="L494" s="41"/>
      <c r="O494" s="11"/>
    </row>
    <row r="495" spans="1:15" x14ac:dyDescent="0.25">
      <c r="A495" s="13" t="s">
        <v>11</v>
      </c>
      <c r="B495" s="13">
        <f t="shared" si="61"/>
        <v>52</v>
      </c>
      <c r="C495" s="14">
        <v>40742817</v>
      </c>
      <c r="D495" s="42">
        <v>41439</v>
      </c>
      <c r="E495" s="51" t="s">
        <v>121</v>
      </c>
      <c r="F495" s="43">
        <v>15</v>
      </c>
      <c r="G495" s="43">
        <v>466.10169491525426</v>
      </c>
      <c r="H495" s="49" t="s">
        <v>180</v>
      </c>
      <c r="I495" s="50">
        <v>41622</v>
      </c>
      <c r="J495" s="35">
        <f t="shared" si="59"/>
        <v>183</v>
      </c>
      <c r="K495" s="11" t="str">
        <f t="shared" si="60"/>
        <v>6 месяцев</v>
      </c>
      <c r="L495" s="41"/>
      <c r="O495" s="11"/>
    </row>
    <row r="496" spans="1:15" x14ac:dyDescent="0.25">
      <c r="A496" s="13" t="s">
        <v>11</v>
      </c>
      <c r="B496" s="13">
        <f t="shared" si="61"/>
        <v>53</v>
      </c>
      <c r="C496" s="14">
        <v>40740145</v>
      </c>
      <c r="D496" s="42">
        <v>41442</v>
      </c>
      <c r="E496" s="51" t="s">
        <v>121</v>
      </c>
      <c r="F496" s="43">
        <v>15</v>
      </c>
      <c r="G496" s="43">
        <v>466.10169491525426</v>
      </c>
      <c r="H496" s="49" t="s">
        <v>56</v>
      </c>
      <c r="I496" s="50">
        <v>41625</v>
      </c>
      <c r="J496" s="35">
        <f t="shared" si="59"/>
        <v>183</v>
      </c>
      <c r="K496" s="11" t="str">
        <f t="shared" si="60"/>
        <v>6 месяцев</v>
      </c>
      <c r="L496" s="41"/>
      <c r="O496" s="11"/>
    </row>
    <row r="497" spans="1:15" x14ac:dyDescent="0.25">
      <c r="A497" s="13" t="s">
        <v>11</v>
      </c>
      <c r="B497" s="13">
        <f t="shared" si="61"/>
        <v>54</v>
      </c>
      <c r="C497" s="14">
        <v>40741849</v>
      </c>
      <c r="D497" s="42">
        <v>41439</v>
      </c>
      <c r="E497" s="51" t="s">
        <v>121</v>
      </c>
      <c r="F497" s="43">
        <v>6.3</v>
      </c>
      <c r="G497" s="43">
        <v>466.10169491525426</v>
      </c>
      <c r="H497" s="49" t="s">
        <v>180</v>
      </c>
      <c r="I497" s="50">
        <v>41622</v>
      </c>
      <c r="J497" s="35">
        <f t="shared" si="59"/>
        <v>183</v>
      </c>
      <c r="K497" s="11" t="str">
        <f t="shared" si="60"/>
        <v>6 месяцев</v>
      </c>
      <c r="L497" s="41"/>
      <c r="O497" s="11"/>
    </row>
    <row r="498" spans="1:15" x14ac:dyDescent="0.25">
      <c r="A498" s="13" t="s">
        <v>11</v>
      </c>
      <c r="B498" s="13">
        <f t="shared" si="61"/>
        <v>55</v>
      </c>
      <c r="C498" s="14">
        <v>40742726</v>
      </c>
      <c r="D498" s="42">
        <v>41439</v>
      </c>
      <c r="E498" s="51" t="s">
        <v>121</v>
      </c>
      <c r="F498" s="43">
        <v>15</v>
      </c>
      <c r="G498" s="43">
        <v>466.10169491525426</v>
      </c>
      <c r="H498" s="49" t="s">
        <v>180</v>
      </c>
      <c r="I498" s="50">
        <v>41622</v>
      </c>
      <c r="J498" s="35">
        <f t="shared" si="59"/>
        <v>183</v>
      </c>
      <c r="K498" s="11" t="str">
        <f t="shared" si="60"/>
        <v>6 месяцев</v>
      </c>
      <c r="L498" s="41"/>
      <c r="O498" s="11"/>
    </row>
    <row r="499" spans="1:15" x14ac:dyDescent="0.25">
      <c r="A499" s="13" t="s">
        <v>11</v>
      </c>
      <c r="B499" s="13">
        <v>46</v>
      </c>
      <c r="C499" s="14">
        <v>40741361</v>
      </c>
      <c r="D499" s="42">
        <v>41442</v>
      </c>
      <c r="E499" s="51" t="s">
        <v>121</v>
      </c>
      <c r="F499" s="43">
        <v>15</v>
      </c>
      <c r="G499" s="43">
        <v>466.10169491525426</v>
      </c>
      <c r="H499" s="49" t="s">
        <v>29</v>
      </c>
      <c r="I499" s="50">
        <v>41625</v>
      </c>
      <c r="J499" s="35">
        <f t="shared" si="59"/>
        <v>183</v>
      </c>
      <c r="K499" s="11" t="str">
        <f t="shared" si="60"/>
        <v>6 месяцев</v>
      </c>
      <c r="L499" s="41"/>
      <c r="O499" s="11"/>
    </row>
    <row r="500" spans="1:15" x14ac:dyDescent="0.25">
      <c r="A500" s="13" t="s">
        <v>11</v>
      </c>
      <c r="B500" s="13">
        <f t="shared" ref="B500" si="66">B499+1</f>
        <v>47</v>
      </c>
      <c r="C500" s="14">
        <v>40739103</v>
      </c>
      <c r="D500" s="42">
        <v>41442</v>
      </c>
      <c r="E500" s="51" t="s">
        <v>121</v>
      </c>
      <c r="F500" s="43">
        <v>10</v>
      </c>
      <c r="G500" s="43">
        <v>466.10169491525426</v>
      </c>
      <c r="H500" s="49" t="s">
        <v>70</v>
      </c>
      <c r="I500" s="50">
        <v>41625</v>
      </c>
      <c r="J500" s="35">
        <f t="shared" si="59"/>
        <v>183</v>
      </c>
      <c r="K500" s="11" t="str">
        <f t="shared" si="60"/>
        <v>6 месяцев</v>
      </c>
      <c r="L500" s="41"/>
      <c r="O500" s="11"/>
    </row>
    <row r="501" spans="1:15" x14ac:dyDescent="0.25">
      <c r="A501" s="13" t="s">
        <v>11</v>
      </c>
      <c r="B501" s="13">
        <f t="shared" si="61"/>
        <v>48</v>
      </c>
      <c r="C501" s="14">
        <v>40740381</v>
      </c>
      <c r="D501" s="42">
        <v>41439</v>
      </c>
      <c r="E501" s="51" t="s">
        <v>121</v>
      </c>
      <c r="F501" s="43">
        <v>1.3</v>
      </c>
      <c r="G501" s="43">
        <v>466.10169491525426</v>
      </c>
      <c r="H501" s="49" t="s">
        <v>106</v>
      </c>
      <c r="I501" s="50">
        <v>41622</v>
      </c>
      <c r="J501" s="35">
        <f t="shared" si="59"/>
        <v>183</v>
      </c>
      <c r="K501" s="11" t="str">
        <f t="shared" si="60"/>
        <v>6 месяцев</v>
      </c>
      <c r="L501" s="41"/>
      <c r="O501" s="11"/>
    </row>
    <row r="502" spans="1:15" x14ac:dyDescent="0.25">
      <c r="A502" s="13" t="s">
        <v>11</v>
      </c>
      <c r="B502" s="13">
        <f t="shared" si="61"/>
        <v>49</v>
      </c>
      <c r="C502" s="14">
        <v>40739198</v>
      </c>
      <c r="D502" s="42">
        <v>41439</v>
      </c>
      <c r="E502" s="51" t="s">
        <v>121</v>
      </c>
      <c r="F502" s="43">
        <v>10</v>
      </c>
      <c r="G502" s="43">
        <v>466.10169491525426</v>
      </c>
      <c r="H502" s="49" t="s">
        <v>91</v>
      </c>
      <c r="I502" s="50">
        <v>41622</v>
      </c>
      <c r="J502" s="35">
        <f t="shared" si="59"/>
        <v>183</v>
      </c>
      <c r="K502" s="11" t="str">
        <f t="shared" si="60"/>
        <v>6 месяцев</v>
      </c>
      <c r="L502" s="41"/>
      <c r="O502" s="11"/>
    </row>
    <row r="503" spans="1:15" x14ac:dyDescent="0.25">
      <c r="A503" s="13" t="s">
        <v>11</v>
      </c>
      <c r="B503" s="13">
        <f t="shared" si="61"/>
        <v>50</v>
      </c>
      <c r="C503" s="14">
        <v>40740165</v>
      </c>
      <c r="D503" s="42">
        <v>41439</v>
      </c>
      <c r="E503" s="51" t="s">
        <v>121</v>
      </c>
      <c r="F503" s="43">
        <v>14</v>
      </c>
      <c r="G503" s="43">
        <v>466.10169491525426</v>
      </c>
      <c r="H503" s="49" t="s">
        <v>56</v>
      </c>
      <c r="I503" s="50">
        <v>41622</v>
      </c>
      <c r="J503" s="35">
        <f t="shared" si="59"/>
        <v>183</v>
      </c>
      <c r="K503" s="11" t="str">
        <f t="shared" si="60"/>
        <v>6 месяцев</v>
      </c>
      <c r="L503" s="41"/>
      <c r="O503" s="11"/>
    </row>
    <row r="504" spans="1:15" x14ac:dyDescent="0.25">
      <c r="A504" s="13" t="s">
        <v>11</v>
      </c>
      <c r="B504" s="13">
        <f t="shared" si="61"/>
        <v>51</v>
      </c>
      <c r="C504" s="14">
        <v>40740648</v>
      </c>
      <c r="D504" s="42">
        <v>41439</v>
      </c>
      <c r="E504" s="51" t="s">
        <v>121</v>
      </c>
      <c r="F504" s="43">
        <v>12</v>
      </c>
      <c r="G504" s="43">
        <v>466.10169491525426</v>
      </c>
      <c r="H504" s="49" t="s">
        <v>184</v>
      </c>
      <c r="I504" s="50">
        <v>41622</v>
      </c>
      <c r="J504" s="35">
        <f t="shared" si="59"/>
        <v>183</v>
      </c>
      <c r="K504" s="11" t="str">
        <f t="shared" si="60"/>
        <v>6 месяцев</v>
      </c>
      <c r="L504" s="41"/>
      <c r="O504" s="11"/>
    </row>
    <row r="505" spans="1:15" x14ac:dyDescent="0.25">
      <c r="A505" s="13" t="s">
        <v>11</v>
      </c>
      <c r="B505" s="13">
        <f t="shared" si="61"/>
        <v>52</v>
      </c>
      <c r="C505" s="14">
        <v>40740132</v>
      </c>
      <c r="D505" s="42">
        <v>41439</v>
      </c>
      <c r="E505" s="51" t="s">
        <v>121</v>
      </c>
      <c r="F505" s="43">
        <v>14</v>
      </c>
      <c r="G505" s="43">
        <v>466.10169491525426</v>
      </c>
      <c r="H505" s="49" t="s">
        <v>56</v>
      </c>
      <c r="I505" s="50">
        <v>41622</v>
      </c>
      <c r="J505" s="35">
        <f t="shared" si="59"/>
        <v>183</v>
      </c>
      <c r="K505" s="11" t="str">
        <f t="shared" si="60"/>
        <v>6 месяцев</v>
      </c>
      <c r="L505" s="41"/>
      <c r="O505" s="11"/>
    </row>
    <row r="506" spans="1:15" x14ac:dyDescent="0.25">
      <c r="A506" s="13" t="s">
        <v>11</v>
      </c>
      <c r="B506" s="13">
        <f t="shared" si="61"/>
        <v>53</v>
      </c>
      <c r="C506" s="14">
        <v>40741202</v>
      </c>
      <c r="D506" s="42">
        <v>41438</v>
      </c>
      <c r="E506" s="51" t="s">
        <v>121</v>
      </c>
      <c r="F506" s="43">
        <v>15</v>
      </c>
      <c r="G506" s="43">
        <v>466.10169491525426</v>
      </c>
      <c r="H506" s="49" t="s">
        <v>149</v>
      </c>
      <c r="I506" s="50">
        <v>41621</v>
      </c>
      <c r="J506" s="35">
        <f t="shared" ref="J506:J568" si="67">I506-D506</f>
        <v>183</v>
      </c>
      <c r="K506" s="11" t="str">
        <f t="shared" ref="K506:K568" si="68">IF(J506&lt;=186,"6 месяцев",IF(AND(J506&gt;186,J506&lt;=366),"12 месяцев",IF(J506&gt;366,"24 месяца")))</f>
        <v>6 месяцев</v>
      </c>
      <c r="L506" s="41"/>
      <c r="O506" s="11"/>
    </row>
    <row r="507" spans="1:15" x14ac:dyDescent="0.25">
      <c r="A507" s="13" t="s">
        <v>11</v>
      </c>
      <c r="B507" s="13">
        <f t="shared" si="61"/>
        <v>54</v>
      </c>
      <c r="C507" s="14">
        <v>40739727</v>
      </c>
      <c r="D507" s="42">
        <v>41439</v>
      </c>
      <c r="E507" s="51" t="s">
        <v>121</v>
      </c>
      <c r="F507" s="43">
        <v>12</v>
      </c>
      <c r="G507" s="43">
        <v>466.10169491525426</v>
      </c>
      <c r="H507" s="49" t="s">
        <v>149</v>
      </c>
      <c r="I507" s="50">
        <v>41622</v>
      </c>
      <c r="J507" s="35">
        <f t="shared" si="67"/>
        <v>183</v>
      </c>
      <c r="K507" s="11" t="str">
        <f t="shared" si="68"/>
        <v>6 месяцев</v>
      </c>
      <c r="L507" s="41"/>
      <c r="O507" s="11"/>
    </row>
    <row r="508" spans="1:15" x14ac:dyDescent="0.25">
      <c r="A508" s="13" t="s">
        <v>11</v>
      </c>
      <c r="B508" s="13">
        <f t="shared" si="61"/>
        <v>55</v>
      </c>
      <c r="C508" s="14">
        <v>40740995</v>
      </c>
      <c r="D508" s="42">
        <v>41439</v>
      </c>
      <c r="E508" s="51" t="s">
        <v>121</v>
      </c>
      <c r="F508" s="43">
        <v>5</v>
      </c>
      <c r="G508" s="43">
        <v>466.10169491525426</v>
      </c>
      <c r="H508" s="49" t="s">
        <v>101</v>
      </c>
      <c r="I508" s="50">
        <v>41622</v>
      </c>
      <c r="J508" s="35">
        <f t="shared" si="67"/>
        <v>183</v>
      </c>
      <c r="K508" s="11" t="str">
        <f t="shared" si="68"/>
        <v>6 месяцев</v>
      </c>
      <c r="L508" s="41"/>
      <c r="O508" s="11"/>
    </row>
    <row r="509" spans="1:15" x14ac:dyDescent="0.25">
      <c r="A509" s="13" t="s">
        <v>11</v>
      </c>
      <c r="B509" s="13">
        <f t="shared" si="61"/>
        <v>56</v>
      </c>
      <c r="C509" s="14">
        <v>40740647</v>
      </c>
      <c r="D509" s="42">
        <v>41439</v>
      </c>
      <c r="E509" s="51" t="s">
        <v>121</v>
      </c>
      <c r="F509" s="43">
        <v>12</v>
      </c>
      <c r="G509" s="43">
        <v>466.10169491525426</v>
      </c>
      <c r="H509" s="49" t="s">
        <v>184</v>
      </c>
      <c r="I509" s="50">
        <v>41622</v>
      </c>
      <c r="J509" s="35">
        <f t="shared" si="67"/>
        <v>183</v>
      </c>
      <c r="K509" s="11" t="str">
        <f t="shared" si="68"/>
        <v>6 месяцев</v>
      </c>
      <c r="L509" s="41"/>
      <c r="O509" s="11"/>
    </row>
    <row r="510" spans="1:15" x14ac:dyDescent="0.25">
      <c r="A510" s="13" t="s">
        <v>11</v>
      </c>
      <c r="B510" s="13">
        <v>47</v>
      </c>
      <c r="C510" s="14">
        <v>40741301</v>
      </c>
      <c r="D510" s="42">
        <v>41442</v>
      </c>
      <c r="E510" s="51" t="s">
        <v>121</v>
      </c>
      <c r="F510" s="43">
        <v>10</v>
      </c>
      <c r="G510" s="43">
        <v>466.10169491525426</v>
      </c>
      <c r="H510" s="49" t="s">
        <v>59</v>
      </c>
      <c r="I510" s="50">
        <v>41625</v>
      </c>
      <c r="J510" s="35">
        <f t="shared" si="67"/>
        <v>183</v>
      </c>
      <c r="K510" s="11" t="str">
        <f t="shared" si="68"/>
        <v>6 месяцев</v>
      </c>
      <c r="L510" s="41"/>
      <c r="O510" s="11"/>
    </row>
    <row r="511" spans="1:15" x14ac:dyDescent="0.25">
      <c r="A511" s="13" t="s">
        <v>11</v>
      </c>
      <c r="B511" s="13">
        <f t="shared" ref="B511" si="69">B510+1</f>
        <v>48</v>
      </c>
      <c r="C511" s="14">
        <v>40741240</v>
      </c>
      <c r="D511" s="42">
        <v>41442</v>
      </c>
      <c r="E511" s="51" t="s">
        <v>121</v>
      </c>
      <c r="F511" s="43">
        <v>10</v>
      </c>
      <c r="G511" s="43">
        <v>466.10169491525426</v>
      </c>
      <c r="H511" s="49" t="s">
        <v>59</v>
      </c>
      <c r="I511" s="50">
        <v>41625</v>
      </c>
      <c r="J511" s="35">
        <f t="shared" si="67"/>
        <v>183</v>
      </c>
      <c r="K511" s="11" t="str">
        <f t="shared" si="68"/>
        <v>6 месяцев</v>
      </c>
      <c r="L511" s="41"/>
      <c r="O511" s="11"/>
    </row>
    <row r="512" spans="1:15" x14ac:dyDescent="0.25">
      <c r="A512" s="13" t="s">
        <v>11</v>
      </c>
      <c r="B512" s="13">
        <f t="shared" si="61"/>
        <v>49</v>
      </c>
      <c r="C512" s="14">
        <v>40741369</v>
      </c>
      <c r="D512" s="42">
        <v>41439</v>
      </c>
      <c r="E512" s="51" t="s">
        <v>121</v>
      </c>
      <c r="F512" s="43">
        <v>10</v>
      </c>
      <c r="G512" s="43">
        <v>466.10169491525426</v>
      </c>
      <c r="H512" s="49" t="s">
        <v>153</v>
      </c>
      <c r="I512" s="50">
        <v>41622</v>
      </c>
      <c r="J512" s="35">
        <f t="shared" si="67"/>
        <v>183</v>
      </c>
      <c r="K512" s="11" t="str">
        <f t="shared" si="68"/>
        <v>6 месяцев</v>
      </c>
      <c r="L512" s="41"/>
      <c r="O512" s="11"/>
    </row>
    <row r="513" spans="1:15" x14ac:dyDescent="0.25">
      <c r="A513" s="13" t="s">
        <v>11</v>
      </c>
      <c r="B513" s="13">
        <f t="shared" si="61"/>
        <v>50</v>
      </c>
      <c r="C513" s="14">
        <v>40743031</v>
      </c>
      <c r="D513" s="42">
        <v>41439</v>
      </c>
      <c r="E513" s="51" t="s">
        <v>121</v>
      </c>
      <c r="F513" s="43">
        <v>7</v>
      </c>
      <c r="G513" s="43">
        <v>466.10169491525426</v>
      </c>
      <c r="H513" s="49" t="s">
        <v>109</v>
      </c>
      <c r="I513" s="50">
        <v>41622</v>
      </c>
      <c r="J513" s="35">
        <f t="shared" si="67"/>
        <v>183</v>
      </c>
      <c r="K513" s="11" t="str">
        <f t="shared" si="68"/>
        <v>6 месяцев</v>
      </c>
      <c r="L513" s="41"/>
      <c r="O513" s="11"/>
    </row>
    <row r="514" spans="1:15" x14ac:dyDescent="0.25">
      <c r="A514" s="13" t="s">
        <v>11</v>
      </c>
      <c r="B514" s="13">
        <f t="shared" si="61"/>
        <v>51</v>
      </c>
      <c r="C514" s="14">
        <v>40744228</v>
      </c>
      <c r="D514" s="42">
        <v>41438</v>
      </c>
      <c r="E514" s="51" t="s">
        <v>121</v>
      </c>
      <c r="F514" s="43">
        <v>15</v>
      </c>
      <c r="G514" s="43">
        <v>466.10169491525426</v>
      </c>
      <c r="H514" s="49" t="s">
        <v>20</v>
      </c>
      <c r="I514" s="50">
        <v>41621</v>
      </c>
      <c r="J514" s="35">
        <f t="shared" si="67"/>
        <v>183</v>
      </c>
      <c r="K514" s="11" t="str">
        <f t="shared" si="68"/>
        <v>6 месяцев</v>
      </c>
      <c r="L514" s="41"/>
      <c r="O514" s="11"/>
    </row>
    <row r="515" spans="1:15" x14ac:dyDescent="0.25">
      <c r="A515" s="13" t="s">
        <v>11</v>
      </c>
      <c r="B515" s="13">
        <f t="shared" si="61"/>
        <v>52</v>
      </c>
      <c r="C515" s="14">
        <v>40743568</v>
      </c>
      <c r="D515" s="42">
        <v>41439</v>
      </c>
      <c r="E515" s="51" t="s">
        <v>121</v>
      </c>
      <c r="F515" s="43">
        <v>10</v>
      </c>
      <c r="G515" s="43">
        <v>466.10169491525426</v>
      </c>
      <c r="H515" s="49" t="s">
        <v>94</v>
      </c>
      <c r="I515" s="50">
        <v>41622</v>
      </c>
      <c r="J515" s="35">
        <f t="shared" si="67"/>
        <v>183</v>
      </c>
      <c r="K515" s="11" t="str">
        <f t="shared" si="68"/>
        <v>6 месяцев</v>
      </c>
      <c r="L515" s="41"/>
      <c r="O515" s="11"/>
    </row>
    <row r="516" spans="1:15" x14ac:dyDescent="0.25">
      <c r="A516" s="13" t="s">
        <v>11</v>
      </c>
      <c r="B516" s="13">
        <f t="shared" si="61"/>
        <v>53</v>
      </c>
      <c r="C516" s="14">
        <v>40746172</v>
      </c>
      <c r="D516" s="42">
        <v>41439</v>
      </c>
      <c r="E516" s="51" t="s">
        <v>121</v>
      </c>
      <c r="F516" s="43">
        <v>5</v>
      </c>
      <c r="G516" s="43">
        <v>466.10169491525426</v>
      </c>
      <c r="H516" s="49" t="s">
        <v>185</v>
      </c>
      <c r="I516" s="50">
        <v>41622</v>
      </c>
      <c r="J516" s="35">
        <f t="shared" si="67"/>
        <v>183</v>
      </c>
      <c r="K516" s="11" t="str">
        <f t="shared" si="68"/>
        <v>6 месяцев</v>
      </c>
      <c r="L516" s="41"/>
      <c r="O516" s="11"/>
    </row>
    <row r="517" spans="1:15" x14ac:dyDescent="0.25">
      <c r="A517" s="13" t="s">
        <v>11</v>
      </c>
      <c r="B517" s="13">
        <f t="shared" si="61"/>
        <v>54</v>
      </c>
      <c r="C517" s="14">
        <v>40744764</v>
      </c>
      <c r="D517" s="42">
        <v>41442</v>
      </c>
      <c r="E517" s="51" t="s">
        <v>121</v>
      </c>
      <c r="F517" s="43">
        <v>7</v>
      </c>
      <c r="G517" s="43">
        <v>466.10169491525426</v>
      </c>
      <c r="H517" s="49" t="s">
        <v>56</v>
      </c>
      <c r="I517" s="50">
        <v>41625</v>
      </c>
      <c r="J517" s="35">
        <f t="shared" si="67"/>
        <v>183</v>
      </c>
      <c r="K517" s="11" t="str">
        <f t="shared" si="68"/>
        <v>6 месяцев</v>
      </c>
      <c r="L517" s="41"/>
      <c r="O517" s="11"/>
    </row>
    <row r="518" spans="1:15" x14ac:dyDescent="0.25">
      <c r="A518" s="13" t="s">
        <v>11</v>
      </c>
      <c r="B518" s="13">
        <f t="shared" ref="B518:B581" si="70">B517+1</f>
        <v>55</v>
      </c>
      <c r="C518" s="14">
        <v>40745457</v>
      </c>
      <c r="D518" s="42">
        <v>41439</v>
      </c>
      <c r="E518" s="51" t="s">
        <v>121</v>
      </c>
      <c r="F518" s="43">
        <v>10</v>
      </c>
      <c r="G518" s="43">
        <v>466.10169491525426</v>
      </c>
      <c r="H518" s="49" t="s">
        <v>111</v>
      </c>
      <c r="I518" s="50">
        <v>41622</v>
      </c>
      <c r="J518" s="35">
        <f t="shared" si="67"/>
        <v>183</v>
      </c>
      <c r="K518" s="11" t="str">
        <f t="shared" si="68"/>
        <v>6 месяцев</v>
      </c>
      <c r="L518" s="41"/>
      <c r="O518" s="11"/>
    </row>
    <row r="519" spans="1:15" x14ac:dyDescent="0.25">
      <c r="A519" s="13" t="s">
        <v>11</v>
      </c>
      <c r="B519" s="13">
        <f t="shared" si="70"/>
        <v>56</v>
      </c>
      <c r="C519" s="14">
        <v>40745553</v>
      </c>
      <c r="D519" s="42">
        <v>41442</v>
      </c>
      <c r="E519" s="51" t="s">
        <v>121</v>
      </c>
      <c r="F519" s="43">
        <v>10</v>
      </c>
      <c r="G519" s="43">
        <v>466.10169491525426</v>
      </c>
      <c r="H519" s="49" t="s">
        <v>90</v>
      </c>
      <c r="I519" s="50">
        <v>41625</v>
      </c>
      <c r="J519" s="35">
        <f t="shared" si="67"/>
        <v>183</v>
      </c>
      <c r="K519" s="11" t="str">
        <f t="shared" si="68"/>
        <v>6 месяцев</v>
      </c>
      <c r="L519" s="41"/>
      <c r="O519" s="11"/>
    </row>
    <row r="520" spans="1:15" x14ac:dyDescent="0.25">
      <c r="A520" s="13" t="s">
        <v>11</v>
      </c>
      <c r="B520" s="13">
        <f t="shared" si="70"/>
        <v>57</v>
      </c>
      <c r="C520" s="14">
        <v>40728517</v>
      </c>
      <c r="D520" s="42">
        <v>41442</v>
      </c>
      <c r="E520" s="51" t="s">
        <v>121</v>
      </c>
      <c r="F520" s="43">
        <v>14</v>
      </c>
      <c r="G520" s="43">
        <v>466.10169491525426</v>
      </c>
      <c r="H520" s="49" t="s">
        <v>172</v>
      </c>
      <c r="I520" s="50">
        <v>41625</v>
      </c>
      <c r="J520" s="35">
        <f t="shared" si="67"/>
        <v>183</v>
      </c>
      <c r="K520" s="11" t="str">
        <f t="shared" si="68"/>
        <v>6 месяцев</v>
      </c>
      <c r="L520" s="41"/>
      <c r="O520" s="11"/>
    </row>
    <row r="521" spans="1:15" x14ac:dyDescent="0.25">
      <c r="A521" s="13" t="s">
        <v>11</v>
      </c>
      <c r="B521" s="13">
        <v>48</v>
      </c>
      <c r="C521" s="14">
        <v>40736708</v>
      </c>
      <c r="D521" s="42">
        <v>41438</v>
      </c>
      <c r="E521" s="51" t="s">
        <v>121</v>
      </c>
      <c r="F521" s="43">
        <v>7</v>
      </c>
      <c r="G521" s="43">
        <v>466.10169491525426</v>
      </c>
      <c r="H521" s="49" t="s">
        <v>139</v>
      </c>
      <c r="I521" s="50">
        <v>41621</v>
      </c>
      <c r="J521" s="35">
        <f t="shared" si="67"/>
        <v>183</v>
      </c>
      <c r="K521" s="11" t="str">
        <f t="shared" si="68"/>
        <v>6 месяцев</v>
      </c>
      <c r="L521" s="41"/>
      <c r="O521" s="11"/>
    </row>
    <row r="522" spans="1:15" x14ac:dyDescent="0.25">
      <c r="A522" s="13" t="s">
        <v>11</v>
      </c>
      <c r="B522" s="13">
        <f t="shared" ref="B522" si="71">B521+1</f>
        <v>49</v>
      </c>
      <c r="C522" s="14">
        <v>40737432</v>
      </c>
      <c r="D522" s="42">
        <v>41432</v>
      </c>
      <c r="E522" s="51" t="s">
        <v>121</v>
      </c>
      <c r="F522" s="43">
        <v>12</v>
      </c>
      <c r="G522" s="43">
        <v>466.10169491525426</v>
      </c>
      <c r="H522" s="49" t="s">
        <v>119</v>
      </c>
      <c r="I522" s="50">
        <v>41615</v>
      </c>
      <c r="J522" s="35">
        <f t="shared" si="67"/>
        <v>183</v>
      </c>
      <c r="K522" s="11" t="str">
        <f t="shared" si="68"/>
        <v>6 месяцев</v>
      </c>
      <c r="L522" s="41"/>
      <c r="O522" s="11"/>
    </row>
    <row r="523" spans="1:15" x14ac:dyDescent="0.25">
      <c r="A523" s="13" t="s">
        <v>11</v>
      </c>
      <c r="B523" s="13">
        <f t="shared" si="70"/>
        <v>50</v>
      </c>
      <c r="C523" s="14">
        <v>40737426</v>
      </c>
      <c r="D523" s="42">
        <v>41442</v>
      </c>
      <c r="E523" s="51" t="s">
        <v>121</v>
      </c>
      <c r="F523" s="43">
        <v>12</v>
      </c>
      <c r="G523" s="43">
        <v>466.10169491525426</v>
      </c>
      <c r="H523" s="49" t="s">
        <v>77</v>
      </c>
      <c r="I523" s="50">
        <v>41625</v>
      </c>
      <c r="J523" s="35">
        <f t="shared" si="67"/>
        <v>183</v>
      </c>
      <c r="K523" s="11" t="str">
        <f t="shared" si="68"/>
        <v>6 месяцев</v>
      </c>
      <c r="L523" s="41"/>
      <c r="O523" s="11"/>
    </row>
    <row r="524" spans="1:15" x14ac:dyDescent="0.25">
      <c r="A524" s="13" t="s">
        <v>11</v>
      </c>
      <c r="B524" s="13">
        <f t="shared" si="70"/>
        <v>51</v>
      </c>
      <c r="C524" s="14">
        <v>40737396</v>
      </c>
      <c r="D524" s="42">
        <v>41442</v>
      </c>
      <c r="E524" s="51" t="s">
        <v>121</v>
      </c>
      <c r="F524" s="43">
        <v>12</v>
      </c>
      <c r="G524" s="43">
        <v>466.10169491525426</v>
      </c>
      <c r="H524" s="49" t="s">
        <v>30</v>
      </c>
      <c r="I524" s="50">
        <v>41625</v>
      </c>
      <c r="J524" s="35">
        <f t="shared" si="67"/>
        <v>183</v>
      </c>
      <c r="K524" s="11" t="str">
        <f t="shared" si="68"/>
        <v>6 месяцев</v>
      </c>
      <c r="L524" s="41"/>
      <c r="O524" s="11"/>
    </row>
    <row r="525" spans="1:15" x14ac:dyDescent="0.25">
      <c r="A525" s="13" t="s">
        <v>11</v>
      </c>
      <c r="B525" s="13">
        <f t="shared" si="70"/>
        <v>52</v>
      </c>
      <c r="C525" s="14">
        <v>40738892</v>
      </c>
      <c r="D525" s="42">
        <v>41431</v>
      </c>
      <c r="E525" s="51" t="s">
        <v>121</v>
      </c>
      <c r="F525" s="43">
        <v>15</v>
      </c>
      <c r="G525" s="43">
        <v>466.10169491525426</v>
      </c>
      <c r="H525" s="49" t="s">
        <v>77</v>
      </c>
      <c r="I525" s="50">
        <v>41614</v>
      </c>
      <c r="J525" s="35">
        <f t="shared" si="67"/>
        <v>183</v>
      </c>
      <c r="K525" s="11" t="str">
        <f t="shared" si="68"/>
        <v>6 месяцев</v>
      </c>
      <c r="L525" s="41"/>
      <c r="O525" s="11"/>
    </row>
    <row r="526" spans="1:15" x14ac:dyDescent="0.25">
      <c r="A526" s="13" t="s">
        <v>11</v>
      </c>
      <c r="B526" s="13">
        <f t="shared" si="70"/>
        <v>53</v>
      </c>
      <c r="C526" s="14">
        <v>40738946</v>
      </c>
      <c r="D526" s="42">
        <v>41429</v>
      </c>
      <c r="E526" s="51" t="s">
        <v>121</v>
      </c>
      <c r="F526" s="43">
        <v>15</v>
      </c>
      <c r="G526" s="43">
        <v>466.10169491525426</v>
      </c>
      <c r="H526" s="49" t="s">
        <v>77</v>
      </c>
      <c r="I526" s="50">
        <v>41612</v>
      </c>
      <c r="J526" s="35">
        <f t="shared" si="67"/>
        <v>183</v>
      </c>
      <c r="K526" s="11" t="str">
        <f t="shared" si="68"/>
        <v>6 месяцев</v>
      </c>
      <c r="L526" s="41"/>
      <c r="O526" s="11"/>
    </row>
    <row r="527" spans="1:15" x14ac:dyDescent="0.25">
      <c r="A527" s="13" t="s">
        <v>11</v>
      </c>
      <c r="B527" s="13">
        <f t="shared" si="70"/>
        <v>54</v>
      </c>
      <c r="C527" s="14">
        <v>40738770</v>
      </c>
      <c r="D527" s="42">
        <v>41443</v>
      </c>
      <c r="E527" s="51" t="s">
        <v>121</v>
      </c>
      <c r="F527" s="43">
        <v>12</v>
      </c>
      <c r="G527" s="43">
        <v>466.10169491525426</v>
      </c>
      <c r="H527" s="49" t="s">
        <v>77</v>
      </c>
      <c r="I527" s="50">
        <v>41626</v>
      </c>
      <c r="J527" s="35">
        <f t="shared" si="67"/>
        <v>183</v>
      </c>
      <c r="K527" s="11" t="str">
        <f t="shared" si="68"/>
        <v>6 месяцев</v>
      </c>
      <c r="L527" s="41"/>
      <c r="O527" s="11"/>
    </row>
    <row r="528" spans="1:15" x14ac:dyDescent="0.25">
      <c r="A528" s="13" t="s">
        <v>11</v>
      </c>
      <c r="B528" s="13">
        <f t="shared" si="70"/>
        <v>55</v>
      </c>
      <c r="C528" s="14">
        <v>40738976</v>
      </c>
      <c r="D528" s="42">
        <v>41429</v>
      </c>
      <c r="E528" s="51" t="s">
        <v>121</v>
      </c>
      <c r="F528" s="43">
        <v>11</v>
      </c>
      <c r="G528" s="43">
        <v>466.10169491525426</v>
      </c>
      <c r="H528" s="49" t="s">
        <v>20</v>
      </c>
      <c r="I528" s="50">
        <v>41612</v>
      </c>
      <c r="J528" s="35">
        <f t="shared" si="67"/>
        <v>183</v>
      </c>
      <c r="K528" s="11" t="str">
        <f t="shared" si="68"/>
        <v>6 месяцев</v>
      </c>
      <c r="L528" s="41"/>
      <c r="O528" s="11"/>
    </row>
    <row r="529" spans="1:15" x14ac:dyDescent="0.25">
      <c r="A529" s="13" t="s">
        <v>11</v>
      </c>
      <c r="B529" s="13">
        <f t="shared" si="70"/>
        <v>56</v>
      </c>
      <c r="C529" s="14">
        <v>40738954</v>
      </c>
      <c r="D529" s="42">
        <v>41429</v>
      </c>
      <c r="E529" s="51" t="s">
        <v>121</v>
      </c>
      <c r="F529" s="43">
        <v>15</v>
      </c>
      <c r="G529" s="43">
        <v>466.10169491525426</v>
      </c>
      <c r="H529" s="49" t="s">
        <v>176</v>
      </c>
      <c r="I529" s="50">
        <v>41612</v>
      </c>
      <c r="J529" s="35">
        <f t="shared" si="67"/>
        <v>183</v>
      </c>
      <c r="K529" s="11" t="str">
        <f t="shared" si="68"/>
        <v>6 месяцев</v>
      </c>
      <c r="L529" s="41"/>
      <c r="O529" s="11"/>
    </row>
    <row r="530" spans="1:15" x14ac:dyDescent="0.25">
      <c r="A530" s="13" t="s">
        <v>11</v>
      </c>
      <c r="B530" s="13">
        <f t="shared" si="70"/>
        <v>57</v>
      </c>
      <c r="C530" s="14">
        <v>40738967</v>
      </c>
      <c r="D530" s="42">
        <v>41430</v>
      </c>
      <c r="E530" s="51" t="s">
        <v>121</v>
      </c>
      <c r="F530" s="43">
        <v>15</v>
      </c>
      <c r="G530" s="43">
        <v>466.10169491525426</v>
      </c>
      <c r="H530" s="49" t="s">
        <v>199</v>
      </c>
      <c r="I530" s="50">
        <v>41613</v>
      </c>
      <c r="J530" s="35">
        <f t="shared" si="67"/>
        <v>183</v>
      </c>
      <c r="K530" s="11" t="str">
        <f t="shared" si="68"/>
        <v>6 месяцев</v>
      </c>
      <c r="L530" s="41"/>
      <c r="O530" s="11"/>
    </row>
    <row r="531" spans="1:15" x14ac:dyDescent="0.25">
      <c r="A531" s="13" t="s">
        <v>11</v>
      </c>
      <c r="B531" s="13">
        <f t="shared" si="70"/>
        <v>58</v>
      </c>
      <c r="C531" s="14">
        <v>40738981</v>
      </c>
      <c r="D531" s="42">
        <v>41428</v>
      </c>
      <c r="E531" s="51" t="s">
        <v>121</v>
      </c>
      <c r="F531" s="43">
        <v>15</v>
      </c>
      <c r="G531" s="43">
        <v>466.10169491525426</v>
      </c>
      <c r="H531" s="49" t="s">
        <v>176</v>
      </c>
      <c r="I531" s="50">
        <v>41611</v>
      </c>
      <c r="J531" s="35">
        <f t="shared" si="67"/>
        <v>183</v>
      </c>
      <c r="K531" s="11" t="str">
        <f t="shared" si="68"/>
        <v>6 месяцев</v>
      </c>
      <c r="L531" s="41"/>
      <c r="O531" s="11"/>
    </row>
    <row r="532" spans="1:15" x14ac:dyDescent="0.25">
      <c r="A532" s="13" t="s">
        <v>11</v>
      </c>
      <c r="B532" s="13">
        <v>49</v>
      </c>
      <c r="C532" s="14">
        <v>40741627</v>
      </c>
      <c r="D532" s="42">
        <v>41432</v>
      </c>
      <c r="E532" s="51" t="s">
        <v>121</v>
      </c>
      <c r="F532" s="43">
        <v>10</v>
      </c>
      <c r="G532" s="43">
        <v>466.10169491525426</v>
      </c>
      <c r="H532" s="49" t="s">
        <v>139</v>
      </c>
      <c r="I532" s="50">
        <v>41615</v>
      </c>
      <c r="J532" s="35">
        <f t="shared" si="67"/>
        <v>183</v>
      </c>
      <c r="K532" s="11" t="str">
        <f t="shared" si="68"/>
        <v>6 месяцев</v>
      </c>
      <c r="L532" s="41"/>
      <c r="O532" s="11"/>
    </row>
    <row r="533" spans="1:15" x14ac:dyDescent="0.25">
      <c r="A533" s="13" t="s">
        <v>11</v>
      </c>
      <c r="B533" s="13">
        <f t="shared" ref="B533" si="72">B532+1</f>
        <v>50</v>
      </c>
      <c r="C533" s="14">
        <v>40741315</v>
      </c>
      <c r="D533" s="42">
        <v>41442</v>
      </c>
      <c r="E533" s="51" t="s">
        <v>121</v>
      </c>
      <c r="F533" s="43">
        <v>10</v>
      </c>
      <c r="G533" s="43">
        <v>466.10169491525426</v>
      </c>
      <c r="H533" s="49" t="s">
        <v>176</v>
      </c>
      <c r="I533" s="50">
        <v>41625</v>
      </c>
      <c r="J533" s="35">
        <f t="shared" si="67"/>
        <v>183</v>
      </c>
      <c r="K533" s="11" t="str">
        <f t="shared" si="68"/>
        <v>6 месяцев</v>
      </c>
      <c r="L533" s="41"/>
      <c r="O533" s="11"/>
    </row>
    <row r="534" spans="1:15" x14ac:dyDescent="0.25">
      <c r="A534" s="13" t="s">
        <v>11</v>
      </c>
      <c r="B534" s="13">
        <f t="shared" si="70"/>
        <v>51</v>
      </c>
      <c r="C534" s="14">
        <v>40742003</v>
      </c>
      <c r="D534" s="42">
        <v>41431</v>
      </c>
      <c r="E534" s="51" t="s">
        <v>121</v>
      </c>
      <c r="F534" s="43">
        <v>15</v>
      </c>
      <c r="G534" s="43">
        <v>466.10169491525426</v>
      </c>
      <c r="H534" s="49" t="s">
        <v>176</v>
      </c>
      <c r="I534" s="50">
        <v>41614</v>
      </c>
      <c r="J534" s="35">
        <f t="shared" si="67"/>
        <v>183</v>
      </c>
      <c r="K534" s="11" t="str">
        <f t="shared" si="68"/>
        <v>6 месяцев</v>
      </c>
      <c r="L534" s="41"/>
      <c r="O534" s="11"/>
    </row>
    <row r="535" spans="1:15" x14ac:dyDescent="0.25">
      <c r="A535" s="13" t="s">
        <v>11</v>
      </c>
      <c r="B535" s="13">
        <f t="shared" si="70"/>
        <v>52</v>
      </c>
      <c r="C535" s="14">
        <v>40744313</v>
      </c>
      <c r="D535" s="42">
        <v>41443</v>
      </c>
      <c r="E535" s="51" t="s">
        <v>121</v>
      </c>
      <c r="F535" s="43">
        <v>15</v>
      </c>
      <c r="G535" s="43">
        <v>466.10169491525426</v>
      </c>
      <c r="H535" s="49" t="s">
        <v>36</v>
      </c>
      <c r="I535" s="50">
        <v>41626</v>
      </c>
      <c r="J535" s="35">
        <f t="shared" si="67"/>
        <v>183</v>
      </c>
      <c r="K535" s="11" t="str">
        <f t="shared" si="68"/>
        <v>6 месяцев</v>
      </c>
      <c r="L535" s="41"/>
      <c r="O535" s="11"/>
    </row>
    <row r="536" spans="1:15" x14ac:dyDescent="0.25">
      <c r="A536" s="13" t="s">
        <v>11</v>
      </c>
      <c r="B536" s="13">
        <f t="shared" si="70"/>
        <v>53</v>
      </c>
      <c r="C536" s="14">
        <v>40743336</v>
      </c>
      <c r="D536" s="42">
        <v>41442</v>
      </c>
      <c r="E536" s="51" t="s">
        <v>121</v>
      </c>
      <c r="F536" s="43">
        <v>15</v>
      </c>
      <c r="G536" s="43">
        <v>466.10169491525426</v>
      </c>
      <c r="H536" s="49" t="s">
        <v>149</v>
      </c>
      <c r="I536" s="50">
        <v>41625</v>
      </c>
      <c r="J536" s="35">
        <f t="shared" si="67"/>
        <v>183</v>
      </c>
      <c r="K536" s="11" t="str">
        <f t="shared" si="68"/>
        <v>6 месяцев</v>
      </c>
      <c r="L536" s="41"/>
      <c r="O536" s="11"/>
    </row>
    <row r="537" spans="1:15" x14ac:dyDescent="0.25">
      <c r="A537" s="13" t="s">
        <v>11</v>
      </c>
      <c r="B537" s="13">
        <f t="shared" si="70"/>
        <v>54</v>
      </c>
      <c r="C537" s="14">
        <v>40741386</v>
      </c>
      <c r="D537" s="42">
        <v>41442</v>
      </c>
      <c r="E537" s="51" t="s">
        <v>121</v>
      </c>
      <c r="F537" s="43">
        <v>10</v>
      </c>
      <c r="G537" s="43">
        <v>466.10169491525426</v>
      </c>
      <c r="H537" s="49" t="s">
        <v>180</v>
      </c>
      <c r="I537" s="50">
        <v>41625</v>
      </c>
      <c r="J537" s="35">
        <f t="shared" si="67"/>
        <v>183</v>
      </c>
      <c r="K537" s="11" t="str">
        <f t="shared" si="68"/>
        <v>6 месяцев</v>
      </c>
      <c r="L537" s="41"/>
      <c r="O537" s="11"/>
    </row>
    <row r="538" spans="1:15" x14ac:dyDescent="0.25">
      <c r="A538" s="13" t="s">
        <v>11</v>
      </c>
      <c r="B538" s="13">
        <f t="shared" si="70"/>
        <v>55</v>
      </c>
      <c r="C538" s="14">
        <v>40741371</v>
      </c>
      <c r="D538" s="42">
        <v>41443</v>
      </c>
      <c r="E538" s="51" t="s">
        <v>121</v>
      </c>
      <c r="F538" s="43">
        <v>10</v>
      </c>
      <c r="G538" s="43">
        <v>466.10169491525426</v>
      </c>
      <c r="H538" s="49" t="s">
        <v>180</v>
      </c>
      <c r="I538" s="50">
        <v>41626</v>
      </c>
      <c r="J538" s="35">
        <f t="shared" si="67"/>
        <v>183</v>
      </c>
      <c r="K538" s="11" t="str">
        <f t="shared" si="68"/>
        <v>6 месяцев</v>
      </c>
      <c r="L538" s="41"/>
      <c r="O538" s="11"/>
    </row>
    <row r="539" spans="1:15" x14ac:dyDescent="0.25">
      <c r="A539" s="13" t="s">
        <v>11</v>
      </c>
      <c r="B539" s="13">
        <f t="shared" si="70"/>
        <v>56</v>
      </c>
      <c r="C539" s="14">
        <v>40737197</v>
      </c>
      <c r="D539" s="42">
        <v>41443</v>
      </c>
      <c r="E539" s="51" t="s">
        <v>121</v>
      </c>
      <c r="F539" s="43">
        <v>15</v>
      </c>
      <c r="G539" s="43">
        <v>466.10169491525426</v>
      </c>
      <c r="H539" s="49" t="s">
        <v>180</v>
      </c>
      <c r="I539" s="50">
        <v>41626</v>
      </c>
      <c r="J539" s="35">
        <f t="shared" si="67"/>
        <v>183</v>
      </c>
      <c r="K539" s="11" t="str">
        <f t="shared" si="68"/>
        <v>6 месяцев</v>
      </c>
      <c r="L539" s="41"/>
      <c r="O539" s="11"/>
    </row>
    <row r="540" spans="1:15" x14ac:dyDescent="0.25">
      <c r="A540" s="13" t="s">
        <v>11</v>
      </c>
      <c r="B540" s="13">
        <f t="shared" si="70"/>
        <v>57</v>
      </c>
      <c r="C540" s="14">
        <v>40742373</v>
      </c>
      <c r="D540" s="42">
        <v>41443</v>
      </c>
      <c r="E540" s="51" t="s">
        <v>121</v>
      </c>
      <c r="F540" s="43">
        <v>12</v>
      </c>
      <c r="G540" s="43">
        <v>466.10169491525426</v>
      </c>
      <c r="H540" s="49" t="s">
        <v>149</v>
      </c>
      <c r="I540" s="50">
        <v>41626</v>
      </c>
      <c r="J540" s="35">
        <f t="shared" si="67"/>
        <v>183</v>
      </c>
      <c r="K540" s="11" t="str">
        <f t="shared" si="68"/>
        <v>6 месяцев</v>
      </c>
      <c r="L540" s="41"/>
      <c r="O540" s="11"/>
    </row>
    <row r="541" spans="1:15" x14ac:dyDescent="0.25">
      <c r="A541" s="13" t="s">
        <v>11</v>
      </c>
      <c r="B541" s="13">
        <f t="shared" si="70"/>
        <v>58</v>
      </c>
      <c r="C541" s="14">
        <v>40744981</v>
      </c>
      <c r="D541" s="42">
        <v>41442</v>
      </c>
      <c r="E541" s="51" t="s">
        <v>121</v>
      </c>
      <c r="F541" s="43">
        <v>15</v>
      </c>
      <c r="G541" s="43">
        <v>466.10169491525426</v>
      </c>
      <c r="H541" s="49" t="s">
        <v>139</v>
      </c>
      <c r="I541" s="50">
        <v>41625</v>
      </c>
      <c r="J541" s="35">
        <f t="shared" si="67"/>
        <v>183</v>
      </c>
      <c r="K541" s="11" t="str">
        <f t="shared" si="68"/>
        <v>6 месяцев</v>
      </c>
      <c r="L541" s="41"/>
      <c r="O541" s="11"/>
    </row>
    <row r="542" spans="1:15" x14ac:dyDescent="0.25">
      <c r="A542" s="13" t="s">
        <v>11</v>
      </c>
      <c r="B542" s="13">
        <f t="shared" si="70"/>
        <v>59</v>
      </c>
      <c r="C542" s="14">
        <v>40735455</v>
      </c>
      <c r="D542" s="42">
        <v>41442</v>
      </c>
      <c r="E542" s="51" t="s">
        <v>121</v>
      </c>
      <c r="F542" s="43">
        <v>6.3</v>
      </c>
      <c r="G542" s="43">
        <v>466.10169491525426</v>
      </c>
      <c r="H542" s="49" t="s">
        <v>106</v>
      </c>
      <c r="I542" s="50">
        <v>41625</v>
      </c>
      <c r="J542" s="35">
        <f t="shared" si="67"/>
        <v>183</v>
      </c>
      <c r="K542" s="11" t="str">
        <f t="shared" si="68"/>
        <v>6 месяцев</v>
      </c>
      <c r="L542" s="41"/>
      <c r="O542" s="11"/>
    </row>
    <row r="543" spans="1:15" x14ac:dyDescent="0.25">
      <c r="A543" s="13" t="s">
        <v>11</v>
      </c>
      <c r="B543" s="13">
        <v>50</v>
      </c>
      <c r="C543" s="14">
        <v>40745469</v>
      </c>
      <c r="D543" s="42">
        <v>41442</v>
      </c>
      <c r="E543" s="51" t="s">
        <v>121</v>
      </c>
      <c r="F543" s="43">
        <v>15</v>
      </c>
      <c r="G543" s="43">
        <v>466.10169491525426</v>
      </c>
      <c r="H543" s="49" t="s">
        <v>21</v>
      </c>
      <c r="I543" s="50">
        <v>41625</v>
      </c>
      <c r="J543" s="35">
        <f t="shared" si="67"/>
        <v>183</v>
      </c>
      <c r="K543" s="11" t="str">
        <f t="shared" si="68"/>
        <v>6 месяцев</v>
      </c>
      <c r="L543" s="41"/>
      <c r="O543" s="11"/>
    </row>
    <row r="544" spans="1:15" x14ac:dyDescent="0.25">
      <c r="A544" s="13" t="s">
        <v>11</v>
      </c>
      <c r="B544" s="13">
        <f t="shared" ref="B544" si="73">B543+1</f>
        <v>51</v>
      </c>
      <c r="C544" s="14">
        <v>40741484</v>
      </c>
      <c r="D544" s="42">
        <v>41442</v>
      </c>
      <c r="E544" s="51" t="s">
        <v>121</v>
      </c>
      <c r="F544" s="43">
        <v>10</v>
      </c>
      <c r="G544" s="43">
        <v>466.10169491525426</v>
      </c>
      <c r="H544" s="49" t="s">
        <v>180</v>
      </c>
      <c r="I544" s="50">
        <v>41625</v>
      </c>
      <c r="J544" s="35">
        <f t="shared" si="67"/>
        <v>183</v>
      </c>
      <c r="K544" s="11" t="str">
        <f t="shared" si="68"/>
        <v>6 месяцев</v>
      </c>
      <c r="L544" s="41"/>
      <c r="O544" s="11"/>
    </row>
    <row r="545" spans="1:15" x14ac:dyDescent="0.25">
      <c r="A545" s="13" t="s">
        <v>11</v>
      </c>
      <c r="B545" s="13">
        <f t="shared" si="70"/>
        <v>52</v>
      </c>
      <c r="C545" s="14">
        <v>40741540</v>
      </c>
      <c r="D545" s="42">
        <v>41442</v>
      </c>
      <c r="E545" s="51" t="s">
        <v>121</v>
      </c>
      <c r="F545" s="43">
        <v>15</v>
      </c>
      <c r="G545" s="43">
        <v>466.10169491525426</v>
      </c>
      <c r="H545" s="49" t="s">
        <v>180</v>
      </c>
      <c r="I545" s="50">
        <v>41625</v>
      </c>
      <c r="J545" s="35">
        <f t="shared" si="67"/>
        <v>183</v>
      </c>
      <c r="K545" s="11" t="str">
        <f t="shared" si="68"/>
        <v>6 месяцев</v>
      </c>
      <c r="L545" s="41"/>
      <c r="O545" s="11"/>
    </row>
    <row r="546" spans="1:15" x14ac:dyDescent="0.25">
      <c r="A546" s="13" t="s">
        <v>11</v>
      </c>
      <c r="B546" s="13">
        <f t="shared" si="70"/>
        <v>53</v>
      </c>
      <c r="C546" s="14">
        <v>40735718</v>
      </c>
      <c r="D546" s="42">
        <v>41442</v>
      </c>
      <c r="E546" s="51" t="s">
        <v>121</v>
      </c>
      <c r="F546" s="43">
        <v>10</v>
      </c>
      <c r="G546" s="43">
        <v>466.10169491525426</v>
      </c>
      <c r="H546" s="49" t="s">
        <v>128</v>
      </c>
      <c r="I546" s="50">
        <v>41625</v>
      </c>
      <c r="J546" s="35">
        <f t="shared" si="67"/>
        <v>183</v>
      </c>
      <c r="K546" s="11" t="str">
        <f t="shared" si="68"/>
        <v>6 месяцев</v>
      </c>
      <c r="L546" s="41"/>
      <c r="O546" s="11"/>
    </row>
    <row r="547" spans="1:15" x14ac:dyDescent="0.25">
      <c r="A547" s="13" t="s">
        <v>11</v>
      </c>
      <c r="B547" s="13">
        <f t="shared" si="70"/>
        <v>54</v>
      </c>
      <c r="C547" s="14">
        <v>40741940</v>
      </c>
      <c r="D547" s="42">
        <v>41443</v>
      </c>
      <c r="E547" s="51" t="s">
        <v>121</v>
      </c>
      <c r="F547" s="43">
        <v>6.3</v>
      </c>
      <c r="G547" s="43">
        <v>466.10169491525426</v>
      </c>
      <c r="H547" s="49" t="s">
        <v>44</v>
      </c>
      <c r="I547" s="50">
        <v>41626</v>
      </c>
      <c r="J547" s="35">
        <f t="shared" si="67"/>
        <v>183</v>
      </c>
      <c r="K547" s="11" t="str">
        <f t="shared" si="68"/>
        <v>6 месяцев</v>
      </c>
      <c r="L547" s="41"/>
      <c r="O547" s="11"/>
    </row>
    <row r="548" spans="1:15" x14ac:dyDescent="0.25">
      <c r="A548" s="13" t="s">
        <v>11</v>
      </c>
      <c r="B548" s="13">
        <f t="shared" si="70"/>
        <v>55</v>
      </c>
      <c r="C548" s="14">
        <v>40744739</v>
      </c>
      <c r="D548" s="42">
        <v>41443</v>
      </c>
      <c r="E548" s="51" t="s">
        <v>121</v>
      </c>
      <c r="F548" s="43">
        <v>10</v>
      </c>
      <c r="G548" s="43">
        <v>466.10169491525426</v>
      </c>
      <c r="H548" s="49" t="s">
        <v>36</v>
      </c>
      <c r="I548" s="50">
        <v>41626</v>
      </c>
      <c r="J548" s="35">
        <f t="shared" si="67"/>
        <v>183</v>
      </c>
      <c r="K548" s="11" t="str">
        <f t="shared" si="68"/>
        <v>6 месяцев</v>
      </c>
      <c r="L548" s="41"/>
      <c r="O548" s="11"/>
    </row>
    <row r="549" spans="1:15" x14ac:dyDescent="0.25">
      <c r="A549" s="13" t="s">
        <v>11</v>
      </c>
      <c r="B549" s="13">
        <f t="shared" si="70"/>
        <v>56</v>
      </c>
      <c r="C549" s="14">
        <v>40735740</v>
      </c>
      <c r="D549" s="42">
        <v>41442</v>
      </c>
      <c r="E549" s="51" t="s">
        <v>121</v>
      </c>
      <c r="F549" s="43">
        <v>10</v>
      </c>
      <c r="G549" s="43">
        <v>466.10169491525426</v>
      </c>
      <c r="H549" s="49" t="s">
        <v>92</v>
      </c>
      <c r="I549" s="50">
        <v>41625</v>
      </c>
      <c r="J549" s="35">
        <f t="shared" si="67"/>
        <v>183</v>
      </c>
      <c r="K549" s="11" t="str">
        <f t="shared" si="68"/>
        <v>6 месяцев</v>
      </c>
      <c r="L549" s="41"/>
      <c r="O549" s="11"/>
    </row>
    <row r="550" spans="1:15" x14ac:dyDescent="0.25">
      <c r="A550" s="13" t="s">
        <v>11</v>
      </c>
      <c r="B550" s="13">
        <f t="shared" si="70"/>
        <v>57</v>
      </c>
      <c r="C550" s="14">
        <v>40738106</v>
      </c>
      <c r="D550" s="42">
        <v>41442</v>
      </c>
      <c r="E550" s="51" t="s">
        <v>121</v>
      </c>
      <c r="F550" s="43">
        <v>1.3</v>
      </c>
      <c r="G550" s="43">
        <v>466.10169491525426</v>
      </c>
      <c r="H550" s="49" t="s">
        <v>62</v>
      </c>
      <c r="I550" s="50">
        <v>41625</v>
      </c>
      <c r="J550" s="35">
        <f t="shared" si="67"/>
        <v>183</v>
      </c>
      <c r="K550" s="11" t="str">
        <f t="shared" si="68"/>
        <v>6 месяцев</v>
      </c>
      <c r="L550" s="41"/>
      <c r="O550" s="11"/>
    </row>
    <row r="551" spans="1:15" x14ac:dyDescent="0.25">
      <c r="A551" s="13" t="s">
        <v>11</v>
      </c>
      <c r="B551" s="13">
        <f t="shared" si="70"/>
        <v>58</v>
      </c>
      <c r="C551" s="14">
        <v>40744817</v>
      </c>
      <c r="D551" s="42">
        <v>41443</v>
      </c>
      <c r="E551" s="51" t="s">
        <v>121</v>
      </c>
      <c r="F551" s="43">
        <v>10</v>
      </c>
      <c r="G551" s="43">
        <v>466.10169491525426</v>
      </c>
      <c r="H551" s="49" t="s">
        <v>89</v>
      </c>
      <c r="I551" s="50">
        <v>41626</v>
      </c>
      <c r="J551" s="35">
        <f t="shared" si="67"/>
        <v>183</v>
      </c>
      <c r="K551" s="11" t="str">
        <f t="shared" si="68"/>
        <v>6 месяцев</v>
      </c>
      <c r="L551" s="41"/>
      <c r="O551" s="11"/>
    </row>
    <row r="552" spans="1:15" x14ac:dyDescent="0.25">
      <c r="A552" s="13" t="s">
        <v>11</v>
      </c>
      <c r="B552" s="13">
        <f t="shared" si="70"/>
        <v>59</v>
      </c>
      <c r="C552" s="14">
        <v>40738169</v>
      </c>
      <c r="D552" s="42">
        <v>41442</v>
      </c>
      <c r="E552" s="51" t="s">
        <v>121</v>
      </c>
      <c r="F552" s="43">
        <v>10</v>
      </c>
      <c r="G552" s="43">
        <v>466.10169491525426</v>
      </c>
      <c r="H552" s="49" t="s">
        <v>128</v>
      </c>
      <c r="I552" s="50">
        <v>41625</v>
      </c>
      <c r="J552" s="35">
        <f t="shared" si="67"/>
        <v>183</v>
      </c>
      <c r="K552" s="11" t="str">
        <f t="shared" si="68"/>
        <v>6 месяцев</v>
      </c>
      <c r="L552" s="41"/>
      <c r="O552" s="11"/>
    </row>
    <row r="553" spans="1:15" x14ac:dyDescent="0.25">
      <c r="A553" s="13" t="s">
        <v>11</v>
      </c>
      <c r="B553" s="13">
        <f t="shared" si="70"/>
        <v>60</v>
      </c>
      <c r="C553" s="14">
        <v>40738481</v>
      </c>
      <c r="D553" s="42">
        <v>41442</v>
      </c>
      <c r="E553" s="51" t="s">
        <v>121</v>
      </c>
      <c r="F553" s="43">
        <v>7</v>
      </c>
      <c r="G553" s="43">
        <v>466.10169491525426</v>
      </c>
      <c r="H553" s="49" t="s">
        <v>152</v>
      </c>
      <c r="I553" s="50">
        <v>41625</v>
      </c>
      <c r="J553" s="35">
        <f t="shared" si="67"/>
        <v>183</v>
      </c>
      <c r="K553" s="11" t="str">
        <f t="shared" si="68"/>
        <v>6 месяцев</v>
      </c>
      <c r="L553" s="41"/>
      <c r="O553" s="11"/>
    </row>
    <row r="554" spans="1:15" x14ac:dyDescent="0.25">
      <c r="A554" s="13" t="s">
        <v>11</v>
      </c>
      <c r="B554" s="13">
        <v>51</v>
      </c>
      <c r="C554" s="14">
        <v>40738476</v>
      </c>
      <c r="D554" s="42">
        <v>41442</v>
      </c>
      <c r="E554" s="51" t="s">
        <v>121</v>
      </c>
      <c r="F554" s="43">
        <v>3</v>
      </c>
      <c r="G554" s="43">
        <v>466.10169491525426</v>
      </c>
      <c r="H554" s="49" t="s">
        <v>152</v>
      </c>
      <c r="I554" s="50">
        <v>41625</v>
      </c>
      <c r="J554" s="35">
        <f t="shared" si="67"/>
        <v>183</v>
      </c>
      <c r="K554" s="11" t="str">
        <f t="shared" si="68"/>
        <v>6 месяцев</v>
      </c>
      <c r="L554" s="41"/>
      <c r="O554" s="11"/>
    </row>
    <row r="555" spans="1:15" x14ac:dyDescent="0.25">
      <c r="A555" s="13" t="s">
        <v>11</v>
      </c>
      <c r="B555" s="13">
        <f t="shared" ref="B555" si="74">B554+1</f>
        <v>52</v>
      </c>
      <c r="C555" s="14">
        <v>40742668</v>
      </c>
      <c r="D555" s="42">
        <v>41442</v>
      </c>
      <c r="E555" s="51" t="s">
        <v>121</v>
      </c>
      <c r="F555" s="43">
        <v>10</v>
      </c>
      <c r="G555" s="43">
        <v>466.10169491525426</v>
      </c>
      <c r="H555" s="49" t="s">
        <v>56</v>
      </c>
      <c r="I555" s="50">
        <v>41625</v>
      </c>
      <c r="J555" s="35">
        <f t="shared" si="67"/>
        <v>183</v>
      </c>
      <c r="K555" s="11" t="str">
        <f t="shared" si="68"/>
        <v>6 месяцев</v>
      </c>
      <c r="L555" s="41"/>
      <c r="O555" s="11"/>
    </row>
    <row r="556" spans="1:15" x14ac:dyDescent="0.25">
      <c r="A556" s="13" t="s">
        <v>11</v>
      </c>
      <c r="B556" s="13">
        <f t="shared" si="70"/>
        <v>53</v>
      </c>
      <c r="C556" s="14">
        <v>40744376</v>
      </c>
      <c r="D556" s="42">
        <v>41442</v>
      </c>
      <c r="E556" s="51" t="s">
        <v>121</v>
      </c>
      <c r="F556" s="43">
        <v>10</v>
      </c>
      <c r="G556" s="43">
        <v>466.10169491525426</v>
      </c>
      <c r="H556" s="49" t="s">
        <v>56</v>
      </c>
      <c r="I556" s="50">
        <v>41625</v>
      </c>
      <c r="J556" s="35">
        <f t="shared" si="67"/>
        <v>183</v>
      </c>
      <c r="K556" s="11" t="str">
        <f t="shared" si="68"/>
        <v>6 месяцев</v>
      </c>
      <c r="L556" s="41"/>
      <c r="O556" s="11"/>
    </row>
    <row r="557" spans="1:15" x14ac:dyDescent="0.25">
      <c r="A557" s="13" t="s">
        <v>11</v>
      </c>
      <c r="B557" s="13">
        <f t="shared" si="70"/>
        <v>54</v>
      </c>
      <c r="C557" s="14">
        <v>40739924</v>
      </c>
      <c r="D557" s="42">
        <v>41431</v>
      </c>
      <c r="E557" s="51" t="s">
        <v>121</v>
      </c>
      <c r="F557" s="43">
        <v>15</v>
      </c>
      <c r="G557" s="43">
        <v>466.10169491525426</v>
      </c>
      <c r="H557" s="49" t="s">
        <v>77</v>
      </c>
      <c r="I557" s="50">
        <v>41614</v>
      </c>
      <c r="J557" s="35">
        <f t="shared" si="67"/>
        <v>183</v>
      </c>
      <c r="K557" s="11" t="str">
        <f t="shared" si="68"/>
        <v>6 месяцев</v>
      </c>
      <c r="L557" s="41"/>
      <c r="O557" s="11"/>
    </row>
    <row r="558" spans="1:15" x14ac:dyDescent="0.25">
      <c r="A558" s="13" t="s">
        <v>11</v>
      </c>
      <c r="B558" s="13">
        <f t="shared" si="70"/>
        <v>55</v>
      </c>
      <c r="C558" s="14">
        <v>40740968</v>
      </c>
      <c r="D558" s="42">
        <v>41443</v>
      </c>
      <c r="E558" s="51" t="s">
        <v>121</v>
      </c>
      <c r="F558" s="43">
        <v>5</v>
      </c>
      <c r="G558" s="43">
        <v>466.10169491525426</v>
      </c>
      <c r="H558" s="49" t="s">
        <v>41</v>
      </c>
      <c r="I558" s="50">
        <v>41626</v>
      </c>
      <c r="J558" s="35">
        <f t="shared" si="67"/>
        <v>183</v>
      </c>
      <c r="K558" s="11" t="str">
        <f t="shared" si="68"/>
        <v>6 месяцев</v>
      </c>
      <c r="L558" s="41"/>
      <c r="O558" s="11"/>
    </row>
    <row r="559" spans="1:15" x14ac:dyDescent="0.25">
      <c r="A559" s="13" t="s">
        <v>11</v>
      </c>
      <c r="B559" s="13">
        <f t="shared" si="70"/>
        <v>56</v>
      </c>
      <c r="C559" s="14">
        <v>40744243</v>
      </c>
      <c r="D559" s="42">
        <v>41436</v>
      </c>
      <c r="E559" s="51" t="s">
        <v>121</v>
      </c>
      <c r="F559" s="43">
        <v>15</v>
      </c>
      <c r="G559" s="43">
        <v>466.10169491525426</v>
      </c>
      <c r="H559" s="49" t="s">
        <v>176</v>
      </c>
      <c r="I559" s="50">
        <v>41619</v>
      </c>
      <c r="J559" s="35">
        <f t="shared" si="67"/>
        <v>183</v>
      </c>
      <c r="K559" s="11" t="str">
        <f t="shared" si="68"/>
        <v>6 месяцев</v>
      </c>
      <c r="L559" s="41"/>
      <c r="O559" s="11"/>
    </row>
    <row r="560" spans="1:15" x14ac:dyDescent="0.25">
      <c r="A560" s="13" t="s">
        <v>11</v>
      </c>
      <c r="B560" s="13">
        <f t="shared" si="70"/>
        <v>57</v>
      </c>
      <c r="C560" s="14">
        <v>40744252</v>
      </c>
      <c r="D560" s="42">
        <v>41436</v>
      </c>
      <c r="E560" s="51" t="s">
        <v>121</v>
      </c>
      <c r="F560" s="43">
        <v>15</v>
      </c>
      <c r="G560" s="43">
        <v>466.10169491525426</v>
      </c>
      <c r="H560" s="49" t="s">
        <v>172</v>
      </c>
      <c r="I560" s="50">
        <v>41619</v>
      </c>
      <c r="J560" s="35">
        <f t="shared" si="67"/>
        <v>183</v>
      </c>
      <c r="K560" s="11" t="str">
        <f t="shared" si="68"/>
        <v>6 месяцев</v>
      </c>
      <c r="L560" s="41"/>
      <c r="O560" s="11"/>
    </row>
    <row r="561" spans="1:15" x14ac:dyDescent="0.25">
      <c r="A561" s="13" t="s">
        <v>11</v>
      </c>
      <c r="B561" s="13">
        <f t="shared" si="70"/>
        <v>58</v>
      </c>
      <c r="C561" s="14">
        <v>40744249</v>
      </c>
      <c r="D561" s="42">
        <v>41436</v>
      </c>
      <c r="E561" s="51" t="s">
        <v>121</v>
      </c>
      <c r="F561" s="43">
        <v>15</v>
      </c>
      <c r="G561" s="43">
        <v>466.10169491525426</v>
      </c>
      <c r="H561" s="49" t="s">
        <v>119</v>
      </c>
      <c r="I561" s="50">
        <v>41619</v>
      </c>
      <c r="J561" s="35">
        <f t="shared" si="67"/>
        <v>183</v>
      </c>
      <c r="K561" s="11" t="str">
        <f t="shared" si="68"/>
        <v>6 месяцев</v>
      </c>
      <c r="L561" s="41"/>
      <c r="O561" s="11"/>
    </row>
    <row r="562" spans="1:15" x14ac:dyDescent="0.25">
      <c r="A562" s="13" t="s">
        <v>11</v>
      </c>
      <c r="B562" s="13">
        <f t="shared" si="70"/>
        <v>59</v>
      </c>
      <c r="C562" s="14">
        <v>40744263</v>
      </c>
      <c r="D562" s="42">
        <v>41436</v>
      </c>
      <c r="E562" s="51" t="s">
        <v>121</v>
      </c>
      <c r="F562" s="43">
        <v>15</v>
      </c>
      <c r="G562" s="43">
        <v>466.10169491525426</v>
      </c>
      <c r="H562" s="49" t="s">
        <v>172</v>
      </c>
      <c r="I562" s="50">
        <v>41619</v>
      </c>
      <c r="J562" s="35">
        <f t="shared" si="67"/>
        <v>183</v>
      </c>
      <c r="K562" s="11" t="str">
        <f t="shared" si="68"/>
        <v>6 месяцев</v>
      </c>
      <c r="L562" s="41"/>
      <c r="O562" s="11"/>
    </row>
    <row r="563" spans="1:15" x14ac:dyDescent="0.25">
      <c r="A563" s="13" t="s">
        <v>11</v>
      </c>
      <c r="B563" s="13">
        <f t="shared" si="70"/>
        <v>60</v>
      </c>
      <c r="C563" s="14">
        <v>40745381</v>
      </c>
      <c r="D563" s="42">
        <v>41443</v>
      </c>
      <c r="E563" s="51" t="s">
        <v>121</v>
      </c>
      <c r="F563" s="43">
        <v>5</v>
      </c>
      <c r="G563" s="43">
        <v>466.10169491525426</v>
      </c>
      <c r="H563" s="49" t="s">
        <v>186</v>
      </c>
      <c r="I563" s="50">
        <v>41626</v>
      </c>
      <c r="J563" s="35">
        <f t="shared" si="67"/>
        <v>183</v>
      </c>
      <c r="K563" s="11" t="str">
        <f t="shared" si="68"/>
        <v>6 месяцев</v>
      </c>
      <c r="L563" s="41"/>
      <c r="O563" s="11"/>
    </row>
    <row r="564" spans="1:15" x14ac:dyDescent="0.25">
      <c r="A564" s="13" t="s">
        <v>11</v>
      </c>
      <c r="B564" s="13">
        <f t="shared" si="70"/>
        <v>61</v>
      </c>
      <c r="C564" s="14">
        <v>40740929</v>
      </c>
      <c r="D564" s="42">
        <v>41443</v>
      </c>
      <c r="E564" s="51" t="s">
        <v>121</v>
      </c>
      <c r="F564" s="43">
        <v>10</v>
      </c>
      <c r="G564" s="43">
        <v>466.10169491525426</v>
      </c>
      <c r="H564" s="49" t="s">
        <v>108</v>
      </c>
      <c r="I564" s="50">
        <v>41626</v>
      </c>
      <c r="J564" s="35">
        <f t="shared" si="67"/>
        <v>183</v>
      </c>
      <c r="K564" s="11" t="str">
        <f t="shared" si="68"/>
        <v>6 месяцев</v>
      </c>
      <c r="L564" s="41"/>
      <c r="O564" s="11"/>
    </row>
    <row r="565" spans="1:15" x14ac:dyDescent="0.25">
      <c r="A565" s="13" t="s">
        <v>11</v>
      </c>
      <c r="B565" s="13">
        <v>52</v>
      </c>
      <c r="C565" s="14">
        <v>40744239</v>
      </c>
      <c r="D565" s="42">
        <v>41436</v>
      </c>
      <c r="E565" s="51" t="s">
        <v>121</v>
      </c>
      <c r="F565" s="43">
        <v>11</v>
      </c>
      <c r="G565" s="43">
        <v>466.10169491525426</v>
      </c>
      <c r="H565" s="49" t="s">
        <v>172</v>
      </c>
      <c r="I565" s="50">
        <v>41619</v>
      </c>
      <c r="J565" s="35">
        <f t="shared" si="67"/>
        <v>183</v>
      </c>
      <c r="K565" s="11" t="str">
        <f t="shared" si="68"/>
        <v>6 месяцев</v>
      </c>
      <c r="L565" s="41"/>
      <c r="O565" s="11"/>
    </row>
    <row r="566" spans="1:15" x14ac:dyDescent="0.25">
      <c r="A566" s="13" t="s">
        <v>11</v>
      </c>
      <c r="B566" s="13">
        <f t="shared" ref="B566" si="75">B565+1</f>
        <v>53</v>
      </c>
      <c r="C566" s="14">
        <v>40741380</v>
      </c>
      <c r="D566" s="42">
        <v>41442</v>
      </c>
      <c r="E566" s="51" t="s">
        <v>121</v>
      </c>
      <c r="F566" s="43">
        <v>10</v>
      </c>
      <c r="G566" s="43">
        <v>466.10169491525426</v>
      </c>
      <c r="H566" s="49" t="s">
        <v>40</v>
      </c>
      <c r="I566" s="50">
        <v>41625</v>
      </c>
      <c r="J566" s="35">
        <f t="shared" si="67"/>
        <v>183</v>
      </c>
      <c r="K566" s="11" t="str">
        <f t="shared" si="68"/>
        <v>6 месяцев</v>
      </c>
      <c r="L566" s="41"/>
      <c r="O566" s="11"/>
    </row>
    <row r="567" spans="1:15" x14ac:dyDescent="0.25">
      <c r="A567" s="13" t="s">
        <v>11</v>
      </c>
      <c r="B567" s="13">
        <f t="shared" si="70"/>
        <v>54</v>
      </c>
      <c r="C567" s="14">
        <v>40744233</v>
      </c>
      <c r="D567" s="42">
        <v>41436</v>
      </c>
      <c r="E567" s="51" t="s">
        <v>121</v>
      </c>
      <c r="F567" s="43">
        <v>15</v>
      </c>
      <c r="G567" s="43">
        <v>466.10169491525426</v>
      </c>
      <c r="H567" s="49" t="s">
        <v>172</v>
      </c>
      <c r="I567" s="50">
        <v>41619</v>
      </c>
      <c r="J567" s="35">
        <f t="shared" si="67"/>
        <v>183</v>
      </c>
      <c r="K567" s="11" t="str">
        <f t="shared" si="68"/>
        <v>6 месяцев</v>
      </c>
      <c r="L567" s="41"/>
      <c r="O567" s="11"/>
    </row>
    <row r="568" spans="1:15" x14ac:dyDescent="0.25">
      <c r="A568" s="13" t="s">
        <v>11</v>
      </c>
      <c r="B568" s="13">
        <f t="shared" si="70"/>
        <v>55</v>
      </c>
      <c r="C568" s="14">
        <v>40743503</v>
      </c>
      <c r="D568" s="42">
        <v>41443</v>
      </c>
      <c r="E568" s="51" t="s">
        <v>121</v>
      </c>
      <c r="F568" s="43">
        <v>6.3</v>
      </c>
      <c r="G568" s="43">
        <v>466.10169491525426</v>
      </c>
      <c r="H568" s="49" t="s">
        <v>80</v>
      </c>
      <c r="I568" s="50">
        <v>41626</v>
      </c>
      <c r="J568" s="35">
        <f t="shared" si="67"/>
        <v>183</v>
      </c>
      <c r="K568" s="11" t="str">
        <f t="shared" si="68"/>
        <v>6 месяцев</v>
      </c>
      <c r="L568" s="41"/>
      <c r="O568" s="11"/>
    </row>
    <row r="569" spans="1:15" x14ac:dyDescent="0.25">
      <c r="A569" s="13" t="s">
        <v>11</v>
      </c>
      <c r="B569" s="13">
        <f t="shared" si="70"/>
        <v>56</v>
      </c>
      <c r="C569" s="14">
        <v>40743533</v>
      </c>
      <c r="D569" s="42">
        <v>41443</v>
      </c>
      <c r="E569" s="51" t="s">
        <v>121</v>
      </c>
      <c r="F569" s="43">
        <v>9.3000000000000007</v>
      </c>
      <c r="G569" s="43">
        <v>466.10169491525426</v>
      </c>
      <c r="H569" s="49" t="s">
        <v>80</v>
      </c>
      <c r="I569" s="50">
        <v>41626</v>
      </c>
      <c r="J569" s="35">
        <f t="shared" ref="J569:J632" si="76">I569-D569</f>
        <v>183</v>
      </c>
      <c r="K569" s="11" t="str">
        <f t="shared" ref="K569:K632" si="77">IF(J569&lt;=186,"6 месяцев",IF(AND(J569&gt;186,J569&lt;=366),"12 месяцев",IF(J569&gt;366,"24 месяца")))</f>
        <v>6 месяцев</v>
      </c>
      <c r="L569" s="41"/>
      <c r="O569" s="11"/>
    </row>
    <row r="570" spans="1:15" x14ac:dyDescent="0.25">
      <c r="A570" s="13" t="s">
        <v>11</v>
      </c>
      <c r="B570" s="13">
        <f t="shared" si="70"/>
        <v>57</v>
      </c>
      <c r="C570" s="14">
        <v>40743595</v>
      </c>
      <c r="D570" s="42">
        <v>41443</v>
      </c>
      <c r="E570" s="51" t="s">
        <v>121</v>
      </c>
      <c r="F570" s="43">
        <v>5</v>
      </c>
      <c r="G570" s="43">
        <v>466.10169491525426</v>
      </c>
      <c r="H570" s="49" t="s">
        <v>80</v>
      </c>
      <c r="I570" s="50">
        <v>41626</v>
      </c>
      <c r="J570" s="35">
        <f t="shared" si="76"/>
        <v>183</v>
      </c>
      <c r="K570" s="11" t="str">
        <f t="shared" si="77"/>
        <v>6 месяцев</v>
      </c>
      <c r="L570" s="41"/>
      <c r="O570" s="11"/>
    </row>
    <row r="571" spans="1:15" x14ac:dyDescent="0.25">
      <c r="A571" s="13" t="s">
        <v>11</v>
      </c>
      <c r="B571" s="13">
        <f t="shared" si="70"/>
        <v>58</v>
      </c>
      <c r="C571" s="14">
        <v>40743317</v>
      </c>
      <c r="D571" s="42">
        <v>41443</v>
      </c>
      <c r="E571" s="51" t="s">
        <v>121</v>
      </c>
      <c r="F571" s="43">
        <v>10</v>
      </c>
      <c r="G571" s="43">
        <v>466.10169491525426</v>
      </c>
      <c r="H571" s="49" t="s">
        <v>59</v>
      </c>
      <c r="I571" s="50">
        <v>41626</v>
      </c>
      <c r="J571" s="35">
        <f t="shared" si="76"/>
        <v>183</v>
      </c>
      <c r="K571" s="11" t="str">
        <f t="shared" si="77"/>
        <v>6 месяцев</v>
      </c>
      <c r="L571" s="41"/>
      <c r="O571" s="11"/>
    </row>
    <row r="572" spans="1:15" x14ac:dyDescent="0.25">
      <c r="A572" s="13" t="s">
        <v>11</v>
      </c>
      <c r="B572" s="13">
        <f t="shared" si="70"/>
        <v>59</v>
      </c>
      <c r="C572" s="14">
        <v>40746794</v>
      </c>
      <c r="D572" s="42">
        <v>41442</v>
      </c>
      <c r="E572" s="51" t="s">
        <v>121</v>
      </c>
      <c r="F572" s="43">
        <v>13</v>
      </c>
      <c r="G572" s="43">
        <v>466.10169491525426</v>
      </c>
      <c r="H572" s="49" t="s">
        <v>149</v>
      </c>
      <c r="I572" s="50">
        <v>41625</v>
      </c>
      <c r="J572" s="35">
        <f t="shared" si="76"/>
        <v>183</v>
      </c>
      <c r="K572" s="11" t="str">
        <f t="shared" si="77"/>
        <v>6 месяцев</v>
      </c>
      <c r="L572" s="41"/>
      <c r="O572" s="11"/>
    </row>
    <row r="573" spans="1:15" x14ac:dyDescent="0.25">
      <c r="A573" s="13" t="s">
        <v>11</v>
      </c>
      <c r="B573" s="13">
        <f t="shared" si="70"/>
        <v>60</v>
      </c>
      <c r="C573" s="14">
        <v>40746281</v>
      </c>
      <c r="D573" s="42">
        <v>41442</v>
      </c>
      <c r="E573" s="15" t="s">
        <v>121</v>
      </c>
      <c r="F573" s="43">
        <v>15</v>
      </c>
      <c r="G573" s="43">
        <v>466.10169491525426</v>
      </c>
      <c r="H573" s="49" t="s">
        <v>181</v>
      </c>
      <c r="I573" s="50">
        <v>41625</v>
      </c>
      <c r="J573" s="35">
        <f t="shared" si="76"/>
        <v>183</v>
      </c>
      <c r="K573" s="11" t="str">
        <f t="shared" si="77"/>
        <v>6 месяцев</v>
      </c>
      <c r="L573" s="41"/>
      <c r="O573" s="11"/>
    </row>
    <row r="574" spans="1:15" x14ac:dyDescent="0.25">
      <c r="A574" s="13" t="s">
        <v>11</v>
      </c>
      <c r="B574" s="13">
        <f t="shared" si="70"/>
        <v>61</v>
      </c>
      <c r="C574" s="14">
        <v>40747944</v>
      </c>
      <c r="D574" s="42">
        <v>41442</v>
      </c>
      <c r="E574" s="51" t="s">
        <v>121</v>
      </c>
      <c r="F574" s="43">
        <v>10</v>
      </c>
      <c r="G574" s="43">
        <v>466.10169491525426</v>
      </c>
      <c r="H574" s="49" t="s">
        <v>91</v>
      </c>
      <c r="I574" s="50">
        <v>41625</v>
      </c>
      <c r="J574" s="35">
        <f t="shared" si="76"/>
        <v>183</v>
      </c>
      <c r="K574" s="11" t="str">
        <f t="shared" si="77"/>
        <v>6 месяцев</v>
      </c>
      <c r="L574" s="41"/>
      <c r="O574" s="11"/>
    </row>
    <row r="575" spans="1:15" x14ac:dyDescent="0.25">
      <c r="A575" s="13" t="s">
        <v>11</v>
      </c>
      <c r="B575" s="13">
        <f t="shared" si="70"/>
        <v>62</v>
      </c>
      <c r="C575" s="14">
        <v>40748125</v>
      </c>
      <c r="D575" s="42">
        <v>41443</v>
      </c>
      <c r="E575" s="51" t="s">
        <v>121</v>
      </c>
      <c r="F575" s="43">
        <v>8</v>
      </c>
      <c r="G575" s="43">
        <v>466.10169491525426</v>
      </c>
      <c r="H575" s="49" t="s">
        <v>187</v>
      </c>
      <c r="I575" s="50">
        <v>41626</v>
      </c>
      <c r="J575" s="35">
        <f t="shared" si="76"/>
        <v>183</v>
      </c>
      <c r="K575" s="11" t="str">
        <f t="shared" si="77"/>
        <v>6 месяцев</v>
      </c>
      <c r="L575" s="41"/>
      <c r="O575" s="11"/>
    </row>
    <row r="576" spans="1:15" x14ac:dyDescent="0.25">
      <c r="A576" s="13" t="s">
        <v>11</v>
      </c>
      <c r="B576" s="13">
        <v>53</v>
      </c>
      <c r="C576" s="14">
        <v>40748292</v>
      </c>
      <c r="D576" s="42">
        <v>41443</v>
      </c>
      <c r="E576" s="51" t="s">
        <v>121</v>
      </c>
      <c r="F576" s="43">
        <v>6</v>
      </c>
      <c r="G576" s="43">
        <v>466.10169491525426</v>
      </c>
      <c r="H576" s="49" t="s">
        <v>130</v>
      </c>
      <c r="I576" s="50">
        <v>41626</v>
      </c>
      <c r="J576" s="35">
        <f t="shared" si="76"/>
        <v>183</v>
      </c>
      <c r="K576" s="11" t="str">
        <f t="shared" si="77"/>
        <v>6 месяцев</v>
      </c>
      <c r="L576" s="41"/>
      <c r="O576" s="11"/>
    </row>
    <row r="577" spans="1:15" x14ac:dyDescent="0.25">
      <c r="A577" s="13" t="s">
        <v>11</v>
      </c>
      <c r="B577" s="13">
        <f t="shared" ref="B577" si="78">B576+1</f>
        <v>54</v>
      </c>
      <c r="C577" s="14">
        <v>40732653</v>
      </c>
      <c r="D577" s="42">
        <v>41439</v>
      </c>
      <c r="E577" s="51" t="s">
        <v>121</v>
      </c>
      <c r="F577" s="43">
        <v>15</v>
      </c>
      <c r="G577" s="43">
        <v>466.10169491525426</v>
      </c>
      <c r="H577" s="49" t="s">
        <v>77</v>
      </c>
      <c r="I577" s="50">
        <v>41622</v>
      </c>
      <c r="J577" s="35">
        <f t="shared" si="76"/>
        <v>183</v>
      </c>
      <c r="K577" s="11" t="str">
        <f t="shared" si="77"/>
        <v>6 месяцев</v>
      </c>
      <c r="L577" s="41"/>
      <c r="O577" s="11"/>
    </row>
    <row r="578" spans="1:15" x14ac:dyDescent="0.25">
      <c r="A578" s="13" t="s">
        <v>11</v>
      </c>
      <c r="B578" s="13">
        <f t="shared" si="70"/>
        <v>55</v>
      </c>
      <c r="C578" s="14">
        <v>40732719</v>
      </c>
      <c r="D578" s="42">
        <v>41428</v>
      </c>
      <c r="E578" s="15" t="s">
        <v>121</v>
      </c>
      <c r="F578" s="43">
        <v>12</v>
      </c>
      <c r="G578" s="43">
        <v>466.10169491525426</v>
      </c>
      <c r="H578" s="49" t="s">
        <v>30</v>
      </c>
      <c r="I578" s="50">
        <v>41611</v>
      </c>
      <c r="J578" s="35">
        <f t="shared" si="76"/>
        <v>183</v>
      </c>
      <c r="K578" s="11" t="str">
        <f t="shared" si="77"/>
        <v>6 месяцев</v>
      </c>
      <c r="L578" s="41"/>
      <c r="O578" s="11"/>
    </row>
    <row r="579" spans="1:15" x14ac:dyDescent="0.25">
      <c r="A579" s="13" t="s">
        <v>11</v>
      </c>
      <c r="B579" s="13">
        <f t="shared" si="70"/>
        <v>56</v>
      </c>
      <c r="C579" s="14">
        <v>40733399</v>
      </c>
      <c r="D579" s="42">
        <v>41439</v>
      </c>
      <c r="E579" s="51" t="s">
        <v>121</v>
      </c>
      <c r="F579" s="43">
        <v>15</v>
      </c>
      <c r="G579" s="43">
        <v>466.10169491525426</v>
      </c>
      <c r="H579" s="49" t="s">
        <v>21</v>
      </c>
      <c r="I579" s="50">
        <v>41622</v>
      </c>
      <c r="J579" s="35">
        <f t="shared" si="76"/>
        <v>183</v>
      </c>
      <c r="K579" s="11" t="str">
        <f t="shared" si="77"/>
        <v>6 месяцев</v>
      </c>
      <c r="L579" s="41"/>
      <c r="O579" s="11"/>
    </row>
    <row r="580" spans="1:15" x14ac:dyDescent="0.25">
      <c r="A580" s="13" t="s">
        <v>11</v>
      </c>
      <c r="B580" s="13">
        <f t="shared" si="70"/>
        <v>57</v>
      </c>
      <c r="C580" s="14">
        <v>40733359</v>
      </c>
      <c r="D580" s="42">
        <v>41442</v>
      </c>
      <c r="E580" s="51" t="s">
        <v>121</v>
      </c>
      <c r="F580" s="43">
        <v>11</v>
      </c>
      <c r="G580" s="43">
        <v>466.10169491525426</v>
      </c>
      <c r="H580" s="49" t="s">
        <v>77</v>
      </c>
      <c r="I580" s="50">
        <v>41625</v>
      </c>
      <c r="J580" s="35">
        <f t="shared" si="76"/>
        <v>183</v>
      </c>
      <c r="K580" s="11" t="str">
        <f t="shared" si="77"/>
        <v>6 месяцев</v>
      </c>
      <c r="L580" s="41"/>
      <c r="O580" s="11"/>
    </row>
    <row r="581" spans="1:15" x14ac:dyDescent="0.25">
      <c r="A581" s="13" t="s">
        <v>11</v>
      </c>
      <c r="B581" s="13">
        <f t="shared" si="70"/>
        <v>58</v>
      </c>
      <c r="C581" s="14">
        <v>40733375</v>
      </c>
      <c r="D581" s="42">
        <v>41442</v>
      </c>
      <c r="E581" s="51" t="s">
        <v>121</v>
      </c>
      <c r="F581" s="43">
        <v>12</v>
      </c>
      <c r="G581" s="43">
        <v>466.10169491525426</v>
      </c>
      <c r="H581" s="49" t="s">
        <v>107</v>
      </c>
      <c r="I581" s="50">
        <v>41625</v>
      </c>
      <c r="J581" s="35">
        <f t="shared" si="76"/>
        <v>183</v>
      </c>
      <c r="K581" s="11" t="str">
        <f t="shared" si="77"/>
        <v>6 месяцев</v>
      </c>
      <c r="L581" s="41"/>
      <c r="O581" s="11"/>
    </row>
    <row r="582" spans="1:15" x14ac:dyDescent="0.25">
      <c r="A582" s="13" t="s">
        <v>11</v>
      </c>
      <c r="B582" s="13">
        <f t="shared" ref="B582:B645" si="79">B581+1</f>
        <v>59</v>
      </c>
      <c r="C582" s="14">
        <v>40733371</v>
      </c>
      <c r="D582" s="42">
        <v>41439</v>
      </c>
      <c r="E582" s="51" t="s">
        <v>121</v>
      </c>
      <c r="F582" s="43">
        <v>12</v>
      </c>
      <c r="G582" s="43">
        <v>466.10169491525426</v>
      </c>
      <c r="H582" s="49" t="s">
        <v>176</v>
      </c>
      <c r="I582" s="50">
        <v>41622</v>
      </c>
      <c r="J582" s="35">
        <f t="shared" si="76"/>
        <v>183</v>
      </c>
      <c r="K582" s="11" t="str">
        <f t="shared" si="77"/>
        <v>6 месяцев</v>
      </c>
      <c r="L582" s="41"/>
      <c r="O582" s="11"/>
    </row>
    <row r="583" spans="1:15" x14ac:dyDescent="0.25">
      <c r="A583" s="13" t="s">
        <v>11</v>
      </c>
      <c r="B583" s="13">
        <f t="shared" si="79"/>
        <v>60</v>
      </c>
      <c r="C583" s="14">
        <v>40733595</v>
      </c>
      <c r="D583" s="42">
        <v>41439</v>
      </c>
      <c r="E583" s="51" t="s">
        <v>121</v>
      </c>
      <c r="F583" s="43">
        <v>11</v>
      </c>
      <c r="G583" s="43">
        <v>466.10169491525426</v>
      </c>
      <c r="H583" s="49" t="s">
        <v>30</v>
      </c>
      <c r="I583" s="50">
        <v>41622</v>
      </c>
      <c r="J583" s="35">
        <f t="shared" si="76"/>
        <v>183</v>
      </c>
      <c r="K583" s="11" t="str">
        <f t="shared" si="77"/>
        <v>6 месяцев</v>
      </c>
      <c r="L583" s="41"/>
      <c r="O583" s="11"/>
    </row>
    <row r="584" spans="1:15" x14ac:dyDescent="0.25">
      <c r="A584" s="13" t="s">
        <v>11</v>
      </c>
      <c r="B584" s="13">
        <f t="shared" si="79"/>
        <v>61</v>
      </c>
      <c r="C584" s="14">
        <v>40733487</v>
      </c>
      <c r="D584" s="42">
        <v>41442</v>
      </c>
      <c r="E584" s="51" t="s">
        <v>121</v>
      </c>
      <c r="F584" s="43">
        <v>11</v>
      </c>
      <c r="G584" s="43">
        <v>466.10169491525426</v>
      </c>
      <c r="H584" s="49" t="s">
        <v>30</v>
      </c>
      <c r="I584" s="50">
        <v>41625</v>
      </c>
      <c r="J584" s="35">
        <f t="shared" si="76"/>
        <v>183</v>
      </c>
      <c r="K584" s="11" t="str">
        <f t="shared" si="77"/>
        <v>6 месяцев</v>
      </c>
      <c r="L584" s="41"/>
      <c r="O584" s="11"/>
    </row>
    <row r="585" spans="1:15" x14ac:dyDescent="0.25">
      <c r="A585" s="13" t="s">
        <v>11</v>
      </c>
      <c r="B585" s="13">
        <f t="shared" si="79"/>
        <v>62</v>
      </c>
      <c r="C585" s="14">
        <v>40734473</v>
      </c>
      <c r="D585" s="42">
        <v>41443</v>
      </c>
      <c r="E585" s="51" t="s">
        <v>121</v>
      </c>
      <c r="F585" s="43">
        <v>15</v>
      </c>
      <c r="G585" s="43">
        <v>466.10169491525426</v>
      </c>
      <c r="H585" s="49" t="s">
        <v>187</v>
      </c>
      <c r="I585" s="50">
        <v>41626</v>
      </c>
      <c r="J585" s="35">
        <f t="shared" si="76"/>
        <v>183</v>
      </c>
      <c r="K585" s="11" t="str">
        <f t="shared" si="77"/>
        <v>6 месяцев</v>
      </c>
      <c r="L585" s="41"/>
      <c r="O585" s="11"/>
    </row>
    <row r="586" spans="1:15" x14ac:dyDescent="0.25">
      <c r="A586" s="13" t="s">
        <v>11</v>
      </c>
      <c r="B586" s="13">
        <f t="shared" si="79"/>
        <v>63</v>
      </c>
      <c r="C586" s="14">
        <v>40736693</v>
      </c>
      <c r="D586" s="42">
        <v>41439</v>
      </c>
      <c r="E586" s="15" t="s">
        <v>121</v>
      </c>
      <c r="F586" s="43">
        <v>15</v>
      </c>
      <c r="G586" s="43">
        <v>466.10169491525426</v>
      </c>
      <c r="H586" s="49" t="s">
        <v>107</v>
      </c>
      <c r="I586" s="50">
        <v>41622</v>
      </c>
      <c r="J586" s="35">
        <f t="shared" si="76"/>
        <v>183</v>
      </c>
      <c r="K586" s="11" t="str">
        <f t="shared" si="77"/>
        <v>6 месяцев</v>
      </c>
      <c r="L586" s="41"/>
      <c r="O586" s="11"/>
    </row>
    <row r="587" spans="1:15" x14ac:dyDescent="0.25">
      <c r="A587" s="13" t="s">
        <v>11</v>
      </c>
      <c r="B587" s="13">
        <v>54</v>
      </c>
      <c r="C587" s="14">
        <v>40737237</v>
      </c>
      <c r="D587" s="42">
        <v>41439</v>
      </c>
      <c r="E587" s="51" t="s">
        <v>121</v>
      </c>
      <c r="F587" s="43">
        <v>3</v>
      </c>
      <c r="G587" s="43">
        <v>466.10169491525426</v>
      </c>
      <c r="H587" s="49" t="s">
        <v>139</v>
      </c>
      <c r="I587" s="50">
        <v>41622</v>
      </c>
      <c r="J587" s="35">
        <f t="shared" si="76"/>
        <v>183</v>
      </c>
      <c r="K587" s="11" t="str">
        <f t="shared" si="77"/>
        <v>6 месяцев</v>
      </c>
      <c r="L587" s="41"/>
      <c r="O587" s="11"/>
    </row>
    <row r="588" spans="1:15" x14ac:dyDescent="0.25">
      <c r="A588" s="13" t="s">
        <v>11</v>
      </c>
      <c r="B588" s="13">
        <f t="shared" ref="B588" si="80">B587+1</f>
        <v>55</v>
      </c>
      <c r="C588" s="14">
        <v>40737492</v>
      </c>
      <c r="D588" s="42">
        <v>41443</v>
      </c>
      <c r="E588" s="51" t="s">
        <v>121</v>
      </c>
      <c r="F588" s="43">
        <v>11</v>
      </c>
      <c r="G588" s="43">
        <v>466.10169491525426</v>
      </c>
      <c r="H588" s="49" t="s">
        <v>139</v>
      </c>
      <c r="I588" s="50">
        <v>41626</v>
      </c>
      <c r="J588" s="35">
        <f t="shared" si="76"/>
        <v>183</v>
      </c>
      <c r="K588" s="11" t="str">
        <f t="shared" si="77"/>
        <v>6 месяцев</v>
      </c>
      <c r="L588" s="41"/>
      <c r="O588" s="11"/>
    </row>
    <row r="589" spans="1:15" x14ac:dyDescent="0.25">
      <c r="A589" s="13" t="s">
        <v>11</v>
      </c>
      <c r="B589" s="13">
        <f t="shared" si="79"/>
        <v>56</v>
      </c>
      <c r="C589" s="14">
        <v>40737383</v>
      </c>
      <c r="D589" s="42">
        <v>41431</v>
      </c>
      <c r="E589" s="51" t="s">
        <v>121</v>
      </c>
      <c r="F589" s="43">
        <v>6</v>
      </c>
      <c r="G589" s="43">
        <v>466.10169491525426</v>
      </c>
      <c r="H589" s="49" t="s">
        <v>176</v>
      </c>
      <c r="I589" s="50">
        <v>41614</v>
      </c>
      <c r="J589" s="35">
        <f t="shared" si="76"/>
        <v>183</v>
      </c>
      <c r="K589" s="11" t="str">
        <f t="shared" si="77"/>
        <v>6 месяцев</v>
      </c>
      <c r="L589" s="41"/>
      <c r="O589" s="11"/>
    </row>
    <row r="590" spans="1:15" x14ac:dyDescent="0.25">
      <c r="A590" s="13" t="s">
        <v>11</v>
      </c>
      <c r="B590" s="13">
        <f t="shared" si="79"/>
        <v>57</v>
      </c>
      <c r="C590" s="14">
        <v>40737243</v>
      </c>
      <c r="D590" s="42">
        <v>41431</v>
      </c>
      <c r="E590" s="51" t="s">
        <v>121</v>
      </c>
      <c r="F590" s="43">
        <v>12</v>
      </c>
      <c r="G590" s="43">
        <v>466.10169491525426</v>
      </c>
      <c r="H590" s="49" t="s">
        <v>102</v>
      </c>
      <c r="I590" s="50">
        <v>41614</v>
      </c>
      <c r="J590" s="35">
        <f t="shared" si="76"/>
        <v>183</v>
      </c>
      <c r="K590" s="11" t="str">
        <f t="shared" si="77"/>
        <v>6 месяцев</v>
      </c>
      <c r="L590" s="41"/>
      <c r="O590" s="11"/>
    </row>
    <row r="591" spans="1:15" x14ac:dyDescent="0.25">
      <c r="A591" s="13" t="s">
        <v>11</v>
      </c>
      <c r="B591" s="13">
        <f t="shared" si="79"/>
        <v>58</v>
      </c>
      <c r="C591" s="14">
        <v>40737455</v>
      </c>
      <c r="D591" s="42">
        <v>41438</v>
      </c>
      <c r="E591" s="51" t="s">
        <v>121</v>
      </c>
      <c r="F591" s="43">
        <v>12</v>
      </c>
      <c r="G591" s="43">
        <v>466.10169491525426</v>
      </c>
      <c r="H591" s="49" t="s">
        <v>77</v>
      </c>
      <c r="I591" s="50">
        <v>41621</v>
      </c>
      <c r="J591" s="35">
        <f t="shared" si="76"/>
        <v>183</v>
      </c>
      <c r="K591" s="11" t="str">
        <f t="shared" si="77"/>
        <v>6 месяцев</v>
      </c>
      <c r="L591" s="41"/>
      <c r="O591" s="11"/>
    </row>
    <row r="592" spans="1:15" x14ac:dyDescent="0.25">
      <c r="A592" s="13" t="s">
        <v>11</v>
      </c>
      <c r="B592" s="13">
        <f t="shared" si="79"/>
        <v>59</v>
      </c>
      <c r="C592" s="14">
        <v>40738911</v>
      </c>
      <c r="D592" s="42">
        <v>41442</v>
      </c>
      <c r="E592" s="51" t="s">
        <v>121</v>
      </c>
      <c r="F592" s="43">
        <v>12</v>
      </c>
      <c r="G592" s="43">
        <v>466.10169491525426</v>
      </c>
      <c r="H592" s="49" t="s">
        <v>30</v>
      </c>
      <c r="I592" s="50">
        <v>41625</v>
      </c>
      <c r="J592" s="35">
        <f t="shared" si="76"/>
        <v>183</v>
      </c>
      <c r="K592" s="11" t="str">
        <f t="shared" si="77"/>
        <v>6 месяцев</v>
      </c>
      <c r="L592" s="41"/>
      <c r="O592" s="11"/>
    </row>
    <row r="593" spans="1:15" x14ac:dyDescent="0.25">
      <c r="A593" s="13" t="s">
        <v>11</v>
      </c>
      <c r="B593" s="13">
        <f t="shared" si="79"/>
        <v>60</v>
      </c>
      <c r="C593" s="14">
        <v>40738927</v>
      </c>
      <c r="D593" s="42">
        <v>41442</v>
      </c>
      <c r="E593" s="51" t="s">
        <v>121</v>
      </c>
      <c r="F593" s="43">
        <v>12</v>
      </c>
      <c r="G593" s="43">
        <v>466.10169491525426</v>
      </c>
      <c r="H593" s="49" t="s">
        <v>102</v>
      </c>
      <c r="I593" s="50">
        <v>41625</v>
      </c>
      <c r="J593" s="35">
        <f t="shared" si="76"/>
        <v>183</v>
      </c>
      <c r="K593" s="11" t="str">
        <f t="shared" si="77"/>
        <v>6 месяцев</v>
      </c>
      <c r="L593" s="41"/>
      <c r="O593" s="11"/>
    </row>
    <row r="594" spans="1:15" x14ac:dyDescent="0.25">
      <c r="A594" s="13" t="s">
        <v>11</v>
      </c>
      <c r="B594" s="13">
        <f t="shared" si="79"/>
        <v>61</v>
      </c>
      <c r="C594" s="14">
        <v>40738977</v>
      </c>
      <c r="D594" s="42">
        <v>41443</v>
      </c>
      <c r="E594" s="51" t="s">
        <v>121</v>
      </c>
      <c r="F594" s="43">
        <v>11</v>
      </c>
      <c r="G594" s="43">
        <v>466.10169491525426</v>
      </c>
      <c r="H594" s="49" t="s">
        <v>183</v>
      </c>
      <c r="I594" s="50">
        <v>41626</v>
      </c>
      <c r="J594" s="35">
        <f t="shared" si="76"/>
        <v>183</v>
      </c>
      <c r="K594" s="11" t="str">
        <f t="shared" si="77"/>
        <v>6 месяцев</v>
      </c>
      <c r="L594" s="41"/>
      <c r="O594" s="11"/>
    </row>
    <row r="595" spans="1:15" x14ac:dyDescent="0.25">
      <c r="A595" s="13" t="s">
        <v>11</v>
      </c>
      <c r="B595" s="13">
        <f t="shared" si="79"/>
        <v>62</v>
      </c>
      <c r="C595" s="14">
        <v>40738975</v>
      </c>
      <c r="D595" s="42">
        <v>41442</v>
      </c>
      <c r="E595" s="51" t="s">
        <v>121</v>
      </c>
      <c r="F595" s="43">
        <v>10</v>
      </c>
      <c r="G595" s="43">
        <v>466.10169491525426</v>
      </c>
      <c r="H595" s="49" t="s">
        <v>139</v>
      </c>
      <c r="I595" s="50">
        <v>41625</v>
      </c>
      <c r="J595" s="35">
        <f t="shared" si="76"/>
        <v>183</v>
      </c>
      <c r="K595" s="11" t="str">
        <f t="shared" si="77"/>
        <v>6 месяцев</v>
      </c>
      <c r="L595" s="41"/>
      <c r="O595" s="11"/>
    </row>
    <row r="596" spans="1:15" x14ac:dyDescent="0.25">
      <c r="A596" s="13" t="s">
        <v>11</v>
      </c>
      <c r="B596" s="13">
        <f t="shared" si="79"/>
        <v>63</v>
      </c>
      <c r="C596" s="14">
        <v>40741333</v>
      </c>
      <c r="D596" s="42">
        <v>41442</v>
      </c>
      <c r="E596" s="51" t="s">
        <v>121</v>
      </c>
      <c r="F596" s="43">
        <v>15</v>
      </c>
      <c r="G596" s="43">
        <v>466.10169491525426</v>
      </c>
      <c r="H596" s="49" t="s">
        <v>30</v>
      </c>
      <c r="I596" s="50">
        <v>41625</v>
      </c>
      <c r="J596" s="35">
        <f t="shared" si="76"/>
        <v>183</v>
      </c>
      <c r="K596" s="11" t="str">
        <f t="shared" si="77"/>
        <v>6 месяцев</v>
      </c>
      <c r="L596" s="41"/>
      <c r="O596" s="11"/>
    </row>
    <row r="597" spans="1:15" x14ac:dyDescent="0.25">
      <c r="A597" s="13" t="s">
        <v>11</v>
      </c>
      <c r="B597" s="13">
        <f t="shared" si="79"/>
        <v>64</v>
      </c>
      <c r="C597" s="14">
        <v>40741486</v>
      </c>
      <c r="D597" s="42">
        <v>41442</v>
      </c>
      <c r="E597" s="51" t="s">
        <v>121</v>
      </c>
      <c r="F597" s="43">
        <v>10</v>
      </c>
      <c r="G597" s="43">
        <v>466.10169491525426</v>
      </c>
      <c r="H597" s="49" t="s">
        <v>107</v>
      </c>
      <c r="I597" s="50">
        <v>41625</v>
      </c>
      <c r="J597" s="35">
        <f t="shared" si="76"/>
        <v>183</v>
      </c>
      <c r="K597" s="11" t="str">
        <f t="shared" si="77"/>
        <v>6 месяцев</v>
      </c>
      <c r="L597" s="41"/>
      <c r="O597" s="11"/>
    </row>
    <row r="598" spans="1:15" x14ac:dyDescent="0.25">
      <c r="A598" s="13" t="s">
        <v>11</v>
      </c>
      <c r="B598" s="13">
        <v>55</v>
      </c>
      <c r="C598" s="14">
        <v>40741308</v>
      </c>
      <c r="D598" s="42">
        <v>41442</v>
      </c>
      <c r="E598" s="51" t="s">
        <v>121</v>
      </c>
      <c r="F598" s="43">
        <v>15</v>
      </c>
      <c r="G598" s="43">
        <v>466.10169491525426</v>
      </c>
      <c r="H598" s="49" t="s">
        <v>183</v>
      </c>
      <c r="I598" s="50">
        <v>41625</v>
      </c>
      <c r="J598" s="35">
        <f t="shared" si="76"/>
        <v>183</v>
      </c>
      <c r="K598" s="11" t="str">
        <f t="shared" si="77"/>
        <v>6 месяцев</v>
      </c>
      <c r="L598" s="41"/>
      <c r="O598" s="11"/>
    </row>
    <row r="599" spans="1:15" x14ac:dyDescent="0.25">
      <c r="A599" s="13" t="s">
        <v>11</v>
      </c>
      <c r="B599" s="13">
        <f t="shared" ref="B599" si="81">B598+1</f>
        <v>56</v>
      </c>
      <c r="C599" s="14">
        <v>40741818</v>
      </c>
      <c r="D599" s="42">
        <v>41442</v>
      </c>
      <c r="E599" s="51" t="s">
        <v>121</v>
      </c>
      <c r="F599" s="43">
        <v>12</v>
      </c>
      <c r="G599" s="43">
        <v>466.10169491525426</v>
      </c>
      <c r="H599" s="49" t="s">
        <v>77</v>
      </c>
      <c r="I599" s="50">
        <v>41625</v>
      </c>
      <c r="J599" s="35">
        <f t="shared" si="76"/>
        <v>183</v>
      </c>
      <c r="K599" s="11" t="str">
        <f t="shared" si="77"/>
        <v>6 месяцев</v>
      </c>
      <c r="L599" s="41"/>
      <c r="O599" s="11"/>
    </row>
    <row r="600" spans="1:15" x14ac:dyDescent="0.25">
      <c r="A600" s="13" t="s">
        <v>11</v>
      </c>
      <c r="B600" s="13">
        <f t="shared" si="79"/>
        <v>57</v>
      </c>
      <c r="C600" s="14">
        <v>40741291</v>
      </c>
      <c r="D600" s="42">
        <v>41442</v>
      </c>
      <c r="E600" s="51" t="s">
        <v>121</v>
      </c>
      <c r="F600" s="43">
        <v>12</v>
      </c>
      <c r="G600" s="43">
        <v>466.10169491525426</v>
      </c>
      <c r="H600" s="49" t="s">
        <v>183</v>
      </c>
      <c r="I600" s="50">
        <v>41625</v>
      </c>
      <c r="J600" s="35">
        <f t="shared" si="76"/>
        <v>183</v>
      </c>
      <c r="K600" s="11" t="str">
        <f t="shared" si="77"/>
        <v>6 месяцев</v>
      </c>
      <c r="L600" s="41"/>
      <c r="O600" s="11"/>
    </row>
    <row r="601" spans="1:15" x14ac:dyDescent="0.25">
      <c r="A601" s="13" t="s">
        <v>11</v>
      </c>
      <c r="B601" s="13">
        <f t="shared" si="79"/>
        <v>58</v>
      </c>
      <c r="C601" s="14">
        <v>40743960</v>
      </c>
      <c r="D601" s="42">
        <v>41444</v>
      </c>
      <c r="E601" s="51" t="s">
        <v>121</v>
      </c>
      <c r="F601" s="43">
        <v>15</v>
      </c>
      <c r="G601" s="43">
        <v>466.10169491525426</v>
      </c>
      <c r="H601" s="49" t="s">
        <v>139</v>
      </c>
      <c r="I601" s="50">
        <v>41627</v>
      </c>
      <c r="J601" s="35">
        <f t="shared" si="76"/>
        <v>183</v>
      </c>
      <c r="K601" s="11" t="str">
        <f t="shared" si="77"/>
        <v>6 месяцев</v>
      </c>
      <c r="L601" s="41"/>
      <c r="O601" s="11"/>
    </row>
    <row r="602" spans="1:15" x14ac:dyDescent="0.25">
      <c r="A602" s="13" t="s">
        <v>11</v>
      </c>
      <c r="B602" s="13">
        <f t="shared" si="79"/>
        <v>59</v>
      </c>
      <c r="C602" s="14">
        <v>40741383</v>
      </c>
      <c r="D602" s="42">
        <v>41432</v>
      </c>
      <c r="E602" s="51" t="s">
        <v>121</v>
      </c>
      <c r="F602" s="43">
        <v>12</v>
      </c>
      <c r="G602" s="43">
        <v>466.10169491525426</v>
      </c>
      <c r="H602" s="49" t="s">
        <v>199</v>
      </c>
      <c r="I602" s="50">
        <v>41615</v>
      </c>
      <c r="J602" s="35">
        <f t="shared" si="76"/>
        <v>183</v>
      </c>
      <c r="K602" s="11" t="str">
        <f t="shared" si="77"/>
        <v>6 месяцев</v>
      </c>
      <c r="L602" s="41"/>
      <c r="O602" s="11"/>
    </row>
    <row r="603" spans="1:15" x14ac:dyDescent="0.25">
      <c r="A603" s="13" t="s">
        <v>11</v>
      </c>
      <c r="B603" s="13">
        <f t="shared" si="79"/>
        <v>60</v>
      </c>
      <c r="C603" s="14">
        <v>40741336</v>
      </c>
      <c r="D603" s="42">
        <v>41439</v>
      </c>
      <c r="E603" s="51" t="s">
        <v>121</v>
      </c>
      <c r="F603" s="43">
        <v>12</v>
      </c>
      <c r="G603" s="43">
        <v>466.10169491525426</v>
      </c>
      <c r="H603" s="49" t="s">
        <v>176</v>
      </c>
      <c r="I603" s="50">
        <v>41622</v>
      </c>
      <c r="J603" s="35">
        <f t="shared" si="76"/>
        <v>183</v>
      </c>
      <c r="K603" s="11" t="str">
        <f t="shared" si="77"/>
        <v>6 месяцев</v>
      </c>
      <c r="L603" s="41"/>
      <c r="O603" s="11"/>
    </row>
    <row r="604" spans="1:15" x14ac:dyDescent="0.25">
      <c r="A604" s="13" t="s">
        <v>11</v>
      </c>
      <c r="B604" s="13">
        <f t="shared" si="79"/>
        <v>61</v>
      </c>
      <c r="C604" s="14">
        <v>40741334</v>
      </c>
      <c r="D604" s="42">
        <v>41439</v>
      </c>
      <c r="E604" s="51" t="s">
        <v>121</v>
      </c>
      <c r="F604" s="43">
        <v>10</v>
      </c>
      <c r="G604" s="43">
        <v>466.10169491525426</v>
      </c>
      <c r="H604" s="49" t="s">
        <v>176</v>
      </c>
      <c r="I604" s="50">
        <v>41622</v>
      </c>
      <c r="J604" s="35">
        <f t="shared" si="76"/>
        <v>183</v>
      </c>
      <c r="K604" s="11" t="str">
        <f t="shared" si="77"/>
        <v>6 месяцев</v>
      </c>
      <c r="L604" s="41"/>
      <c r="O604" s="11"/>
    </row>
    <row r="605" spans="1:15" x14ac:dyDescent="0.25">
      <c r="A605" s="13" t="s">
        <v>11</v>
      </c>
      <c r="B605" s="13">
        <f t="shared" si="79"/>
        <v>62</v>
      </c>
      <c r="C605" s="14">
        <v>40744409</v>
      </c>
      <c r="D605" s="42">
        <v>41438</v>
      </c>
      <c r="E605" s="51" t="s">
        <v>121</v>
      </c>
      <c r="F605" s="43">
        <v>13</v>
      </c>
      <c r="G605" s="43">
        <v>466.10169491525426</v>
      </c>
      <c r="H605" s="49" t="s">
        <v>172</v>
      </c>
      <c r="I605" s="50">
        <v>41621</v>
      </c>
      <c r="J605" s="35">
        <f t="shared" si="76"/>
        <v>183</v>
      </c>
      <c r="K605" s="11" t="str">
        <f t="shared" si="77"/>
        <v>6 месяцев</v>
      </c>
      <c r="L605" s="41"/>
      <c r="O605" s="11"/>
    </row>
    <row r="606" spans="1:15" x14ac:dyDescent="0.25">
      <c r="A606" s="13" t="s">
        <v>11</v>
      </c>
      <c r="B606" s="13">
        <f t="shared" si="79"/>
        <v>63</v>
      </c>
      <c r="C606" s="14">
        <v>40743692</v>
      </c>
      <c r="D606" s="42">
        <v>41438</v>
      </c>
      <c r="E606" s="51" t="s">
        <v>121</v>
      </c>
      <c r="F606" s="43">
        <v>12</v>
      </c>
      <c r="G606" s="43">
        <v>466.10169491525426</v>
      </c>
      <c r="H606" s="49" t="s">
        <v>183</v>
      </c>
      <c r="I606" s="50">
        <v>41621</v>
      </c>
      <c r="J606" s="35">
        <f t="shared" si="76"/>
        <v>183</v>
      </c>
      <c r="K606" s="11" t="str">
        <f t="shared" si="77"/>
        <v>6 месяцев</v>
      </c>
      <c r="L606" s="41"/>
      <c r="O606" s="11"/>
    </row>
    <row r="607" spans="1:15" x14ac:dyDescent="0.25">
      <c r="A607" s="13" t="s">
        <v>11</v>
      </c>
      <c r="B607" s="13">
        <f t="shared" si="79"/>
        <v>64</v>
      </c>
      <c r="C607" s="14">
        <v>40743147</v>
      </c>
      <c r="D607" s="42">
        <v>41438</v>
      </c>
      <c r="E607" s="51" t="s">
        <v>121</v>
      </c>
      <c r="F607" s="43">
        <v>10</v>
      </c>
      <c r="G607" s="43">
        <v>466.10169491525426</v>
      </c>
      <c r="H607" s="49" t="s">
        <v>20</v>
      </c>
      <c r="I607" s="50">
        <v>41621</v>
      </c>
      <c r="J607" s="35">
        <f t="shared" si="76"/>
        <v>183</v>
      </c>
      <c r="K607" s="11" t="str">
        <f t="shared" si="77"/>
        <v>6 месяцев</v>
      </c>
      <c r="L607" s="41"/>
      <c r="O607" s="11"/>
    </row>
    <row r="608" spans="1:15" x14ac:dyDescent="0.25">
      <c r="A608" s="13" t="s">
        <v>11</v>
      </c>
      <c r="B608" s="13">
        <f t="shared" si="79"/>
        <v>65</v>
      </c>
      <c r="C608" s="14">
        <v>40743646</v>
      </c>
      <c r="D608" s="42">
        <v>41438</v>
      </c>
      <c r="E608" s="51" t="s">
        <v>121</v>
      </c>
      <c r="F608" s="43">
        <v>12</v>
      </c>
      <c r="G608" s="43">
        <v>466.10169491525426</v>
      </c>
      <c r="H608" s="49" t="s">
        <v>31</v>
      </c>
      <c r="I608" s="50">
        <v>41621</v>
      </c>
      <c r="J608" s="35">
        <f t="shared" si="76"/>
        <v>183</v>
      </c>
      <c r="K608" s="11" t="str">
        <f t="shared" si="77"/>
        <v>6 месяцев</v>
      </c>
      <c r="L608" s="41"/>
      <c r="O608" s="11"/>
    </row>
    <row r="609" spans="1:15" x14ac:dyDescent="0.25">
      <c r="A609" s="13" t="s">
        <v>11</v>
      </c>
      <c r="B609" s="13">
        <v>56</v>
      </c>
      <c r="C609" s="14">
        <v>40743901</v>
      </c>
      <c r="D609" s="42">
        <v>41443</v>
      </c>
      <c r="E609" s="51" t="s">
        <v>121</v>
      </c>
      <c r="F609" s="43">
        <v>12</v>
      </c>
      <c r="G609" s="43">
        <v>466.10169491525426</v>
      </c>
      <c r="H609" s="49" t="s">
        <v>105</v>
      </c>
      <c r="I609" s="50">
        <v>41626</v>
      </c>
      <c r="J609" s="35">
        <f t="shared" si="76"/>
        <v>183</v>
      </c>
      <c r="K609" s="11" t="str">
        <f t="shared" si="77"/>
        <v>6 месяцев</v>
      </c>
      <c r="L609" s="41"/>
      <c r="O609" s="11"/>
    </row>
    <row r="610" spans="1:15" x14ac:dyDescent="0.25">
      <c r="A610" s="13" t="s">
        <v>11</v>
      </c>
      <c r="B610" s="13">
        <f t="shared" ref="B610" si="82">B609+1</f>
        <v>57</v>
      </c>
      <c r="C610" s="14">
        <v>40744449</v>
      </c>
      <c r="D610" s="42">
        <v>41438</v>
      </c>
      <c r="E610" s="51" t="s">
        <v>121</v>
      </c>
      <c r="F610" s="43">
        <v>10</v>
      </c>
      <c r="G610" s="43">
        <v>466.10169491525426</v>
      </c>
      <c r="H610" s="49" t="s">
        <v>21</v>
      </c>
      <c r="I610" s="50">
        <v>41621</v>
      </c>
      <c r="J610" s="35">
        <f t="shared" si="76"/>
        <v>183</v>
      </c>
      <c r="K610" s="11" t="str">
        <f t="shared" si="77"/>
        <v>6 месяцев</v>
      </c>
      <c r="L610" s="41"/>
      <c r="O610" s="11"/>
    </row>
    <row r="611" spans="1:15" x14ac:dyDescent="0.25">
      <c r="A611" s="13" t="s">
        <v>11</v>
      </c>
      <c r="B611" s="13">
        <f t="shared" si="79"/>
        <v>58</v>
      </c>
      <c r="C611" s="14">
        <v>40740996</v>
      </c>
      <c r="D611" s="42">
        <v>41443</v>
      </c>
      <c r="E611" s="51" t="s">
        <v>121</v>
      </c>
      <c r="F611" s="43">
        <v>10</v>
      </c>
      <c r="G611" s="43">
        <v>466.10169491525426</v>
      </c>
      <c r="H611" s="49" t="s">
        <v>180</v>
      </c>
      <c r="I611" s="50">
        <v>41626</v>
      </c>
      <c r="J611" s="35">
        <f t="shared" si="76"/>
        <v>183</v>
      </c>
      <c r="K611" s="11" t="str">
        <f t="shared" si="77"/>
        <v>6 месяцев</v>
      </c>
      <c r="L611" s="41"/>
      <c r="O611" s="11"/>
    </row>
    <row r="612" spans="1:15" x14ac:dyDescent="0.25">
      <c r="A612" s="13" t="s">
        <v>11</v>
      </c>
      <c r="B612" s="13">
        <f t="shared" si="79"/>
        <v>59</v>
      </c>
      <c r="C612" s="14">
        <v>40744603</v>
      </c>
      <c r="D612" s="42">
        <v>41442</v>
      </c>
      <c r="E612" s="51" t="s">
        <v>121</v>
      </c>
      <c r="F612" s="43">
        <v>15</v>
      </c>
      <c r="G612" s="43">
        <v>466.10169491525426</v>
      </c>
      <c r="H612" s="49" t="s">
        <v>183</v>
      </c>
      <c r="I612" s="50">
        <v>41625</v>
      </c>
      <c r="J612" s="35">
        <f t="shared" si="76"/>
        <v>183</v>
      </c>
      <c r="K612" s="11" t="str">
        <f t="shared" si="77"/>
        <v>6 месяцев</v>
      </c>
      <c r="L612" s="41"/>
      <c r="O612" s="11"/>
    </row>
    <row r="613" spans="1:15" x14ac:dyDescent="0.25">
      <c r="A613" s="13" t="s">
        <v>11</v>
      </c>
      <c r="B613" s="13">
        <f t="shared" si="79"/>
        <v>60</v>
      </c>
      <c r="C613" s="14">
        <v>40744547</v>
      </c>
      <c r="D613" s="42">
        <v>41443</v>
      </c>
      <c r="E613" s="51" t="s">
        <v>121</v>
      </c>
      <c r="F613" s="43">
        <v>10</v>
      </c>
      <c r="G613" s="43">
        <v>466.10169491525426</v>
      </c>
      <c r="H613" s="49" t="s">
        <v>20</v>
      </c>
      <c r="I613" s="50">
        <v>41626</v>
      </c>
      <c r="J613" s="35">
        <f t="shared" si="76"/>
        <v>183</v>
      </c>
      <c r="K613" s="11" t="str">
        <f t="shared" si="77"/>
        <v>6 месяцев</v>
      </c>
      <c r="L613" s="41"/>
      <c r="O613" s="11"/>
    </row>
    <row r="614" spans="1:15" x14ac:dyDescent="0.25">
      <c r="A614" s="13" t="s">
        <v>11</v>
      </c>
      <c r="B614" s="13">
        <f t="shared" si="79"/>
        <v>61</v>
      </c>
      <c r="C614" s="14">
        <v>40744666</v>
      </c>
      <c r="D614" s="42">
        <v>41442</v>
      </c>
      <c r="E614" s="51" t="s">
        <v>121</v>
      </c>
      <c r="F614" s="43">
        <v>8</v>
      </c>
      <c r="G614" s="43">
        <v>466.10169491525426</v>
      </c>
      <c r="H614" s="49" t="s">
        <v>139</v>
      </c>
      <c r="I614" s="50">
        <v>41625</v>
      </c>
      <c r="J614" s="35">
        <f t="shared" si="76"/>
        <v>183</v>
      </c>
      <c r="K614" s="11" t="str">
        <f t="shared" si="77"/>
        <v>6 месяцев</v>
      </c>
      <c r="L614" s="41"/>
      <c r="O614" s="11"/>
    </row>
    <row r="615" spans="1:15" x14ac:dyDescent="0.25">
      <c r="A615" s="13" t="s">
        <v>11</v>
      </c>
      <c r="B615" s="13">
        <f t="shared" si="79"/>
        <v>62</v>
      </c>
      <c r="C615" s="14">
        <v>40744802</v>
      </c>
      <c r="D615" s="42">
        <v>41443</v>
      </c>
      <c r="E615" s="51" t="s">
        <v>121</v>
      </c>
      <c r="F615" s="43">
        <v>15</v>
      </c>
      <c r="G615" s="43">
        <v>466.10169491525426</v>
      </c>
      <c r="H615" s="49" t="s">
        <v>183</v>
      </c>
      <c r="I615" s="50">
        <v>41626</v>
      </c>
      <c r="J615" s="35">
        <f t="shared" si="76"/>
        <v>183</v>
      </c>
      <c r="K615" s="11" t="str">
        <f t="shared" si="77"/>
        <v>6 месяцев</v>
      </c>
      <c r="L615" s="41"/>
      <c r="O615" s="11"/>
    </row>
    <row r="616" spans="1:15" x14ac:dyDescent="0.25">
      <c r="A616" s="13" t="s">
        <v>11</v>
      </c>
      <c r="B616" s="13">
        <f t="shared" si="79"/>
        <v>63</v>
      </c>
      <c r="C616" s="14">
        <v>40743906</v>
      </c>
      <c r="D616" s="42">
        <v>41443</v>
      </c>
      <c r="E616" s="51" t="s">
        <v>121</v>
      </c>
      <c r="F616" s="43">
        <v>12</v>
      </c>
      <c r="G616" s="43">
        <v>466.10169491525426</v>
      </c>
      <c r="H616" s="49" t="s">
        <v>105</v>
      </c>
      <c r="I616" s="50">
        <v>41626</v>
      </c>
      <c r="J616" s="35">
        <f t="shared" si="76"/>
        <v>183</v>
      </c>
      <c r="K616" s="11" t="str">
        <f t="shared" si="77"/>
        <v>6 месяцев</v>
      </c>
      <c r="L616" s="41"/>
      <c r="O616" s="11"/>
    </row>
    <row r="617" spans="1:15" x14ac:dyDescent="0.25">
      <c r="A617" s="13" t="s">
        <v>11</v>
      </c>
      <c r="B617" s="13">
        <f t="shared" si="79"/>
        <v>64</v>
      </c>
      <c r="C617" s="14">
        <v>40741394</v>
      </c>
      <c r="D617" s="42">
        <v>41443</v>
      </c>
      <c r="E617" s="51" t="s">
        <v>121</v>
      </c>
      <c r="F617" s="43">
        <v>15</v>
      </c>
      <c r="G617" s="43">
        <v>466.10169491525426</v>
      </c>
      <c r="H617" s="49" t="s">
        <v>181</v>
      </c>
      <c r="I617" s="50">
        <v>41626</v>
      </c>
      <c r="J617" s="35">
        <f t="shared" si="76"/>
        <v>183</v>
      </c>
      <c r="K617" s="11" t="str">
        <f t="shared" si="77"/>
        <v>6 месяцев</v>
      </c>
      <c r="L617" s="41"/>
      <c r="O617" s="11"/>
    </row>
    <row r="618" spans="1:15" x14ac:dyDescent="0.25">
      <c r="A618" s="13" t="s">
        <v>11</v>
      </c>
      <c r="B618" s="13">
        <f t="shared" si="79"/>
        <v>65</v>
      </c>
      <c r="C618" s="14">
        <v>40743904</v>
      </c>
      <c r="D618" s="42">
        <v>41443</v>
      </c>
      <c r="E618" s="51" t="s">
        <v>121</v>
      </c>
      <c r="F618" s="43">
        <v>12</v>
      </c>
      <c r="G618" s="43">
        <v>466.10169491525426</v>
      </c>
      <c r="H618" s="49" t="s">
        <v>105</v>
      </c>
      <c r="I618" s="50">
        <v>41626</v>
      </c>
      <c r="J618" s="35">
        <f t="shared" si="76"/>
        <v>183</v>
      </c>
      <c r="K618" s="11" t="str">
        <f t="shared" si="77"/>
        <v>6 месяцев</v>
      </c>
      <c r="L618" s="41"/>
      <c r="O618" s="11"/>
    </row>
    <row r="619" spans="1:15" x14ac:dyDescent="0.25">
      <c r="A619" s="13" t="s">
        <v>11</v>
      </c>
      <c r="B619" s="13">
        <f t="shared" si="79"/>
        <v>66</v>
      </c>
      <c r="C619" s="14">
        <v>40741102</v>
      </c>
      <c r="D619" s="42">
        <v>41443</v>
      </c>
      <c r="E619" s="51" t="s">
        <v>121</v>
      </c>
      <c r="F619" s="43">
        <v>6.3</v>
      </c>
      <c r="G619" s="43">
        <v>466.10169491525426</v>
      </c>
      <c r="H619" s="49" t="s">
        <v>51</v>
      </c>
      <c r="I619" s="50">
        <v>41626</v>
      </c>
      <c r="J619" s="35">
        <f t="shared" si="76"/>
        <v>183</v>
      </c>
      <c r="K619" s="11" t="str">
        <f t="shared" si="77"/>
        <v>6 месяцев</v>
      </c>
      <c r="L619" s="41"/>
      <c r="O619" s="11"/>
    </row>
    <row r="620" spans="1:15" x14ac:dyDescent="0.25">
      <c r="A620" s="13" t="s">
        <v>11</v>
      </c>
      <c r="B620" s="13">
        <v>57</v>
      </c>
      <c r="C620" s="14">
        <v>40741508</v>
      </c>
      <c r="D620" s="42">
        <v>41443</v>
      </c>
      <c r="E620" s="51" t="s">
        <v>121</v>
      </c>
      <c r="F620" s="43">
        <v>6.3</v>
      </c>
      <c r="G620" s="43">
        <v>466.10169491525426</v>
      </c>
      <c r="H620" s="49" t="s">
        <v>27</v>
      </c>
      <c r="I620" s="50">
        <v>41626</v>
      </c>
      <c r="J620" s="35">
        <f t="shared" si="76"/>
        <v>183</v>
      </c>
      <c r="K620" s="11" t="str">
        <f t="shared" si="77"/>
        <v>6 месяцев</v>
      </c>
      <c r="L620" s="41"/>
      <c r="O620" s="11"/>
    </row>
    <row r="621" spans="1:15" x14ac:dyDescent="0.25">
      <c r="A621" s="13" t="s">
        <v>11</v>
      </c>
      <c r="B621" s="13">
        <f t="shared" ref="B621" si="83">B620+1</f>
        <v>58</v>
      </c>
      <c r="C621" s="14">
        <v>40736872</v>
      </c>
      <c r="D621" s="42">
        <v>41443</v>
      </c>
      <c r="E621" s="51" t="s">
        <v>121</v>
      </c>
      <c r="F621" s="43">
        <v>10</v>
      </c>
      <c r="G621" s="43">
        <v>466.10169491525426</v>
      </c>
      <c r="H621" s="49" t="s">
        <v>48</v>
      </c>
      <c r="I621" s="50">
        <v>41626</v>
      </c>
      <c r="J621" s="35">
        <f t="shared" si="76"/>
        <v>183</v>
      </c>
      <c r="K621" s="11" t="str">
        <f t="shared" si="77"/>
        <v>6 месяцев</v>
      </c>
      <c r="L621" s="41"/>
      <c r="O621" s="11"/>
    </row>
    <row r="622" spans="1:15" x14ac:dyDescent="0.25">
      <c r="A622" s="13" t="s">
        <v>11</v>
      </c>
      <c r="B622" s="13">
        <f t="shared" si="79"/>
        <v>59</v>
      </c>
      <c r="C622" s="14">
        <v>40742360</v>
      </c>
      <c r="D622" s="42">
        <v>41443</v>
      </c>
      <c r="E622" s="51" t="s">
        <v>121</v>
      </c>
      <c r="F622" s="43">
        <v>7</v>
      </c>
      <c r="G622" s="43">
        <v>466.10169491525426</v>
      </c>
      <c r="H622" s="49" t="s">
        <v>70</v>
      </c>
      <c r="I622" s="50">
        <v>41626</v>
      </c>
      <c r="J622" s="35">
        <f t="shared" si="76"/>
        <v>183</v>
      </c>
      <c r="K622" s="11" t="str">
        <f t="shared" si="77"/>
        <v>6 месяцев</v>
      </c>
      <c r="L622" s="41"/>
      <c r="O622" s="11"/>
    </row>
    <row r="623" spans="1:15" x14ac:dyDescent="0.25">
      <c r="A623" s="13" t="s">
        <v>11</v>
      </c>
      <c r="B623" s="13">
        <f t="shared" si="79"/>
        <v>60</v>
      </c>
      <c r="C623" s="14">
        <v>40745380</v>
      </c>
      <c r="D623" s="42">
        <v>41442</v>
      </c>
      <c r="E623" s="51" t="s">
        <v>121</v>
      </c>
      <c r="F623" s="43">
        <v>11</v>
      </c>
      <c r="G623" s="43">
        <v>466.10169491525426</v>
      </c>
      <c r="H623" s="49" t="s">
        <v>176</v>
      </c>
      <c r="I623" s="50">
        <v>41625</v>
      </c>
      <c r="J623" s="35">
        <f t="shared" si="76"/>
        <v>183</v>
      </c>
      <c r="K623" s="11" t="str">
        <f t="shared" si="77"/>
        <v>6 месяцев</v>
      </c>
      <c r="L623" s="41"/>
      <c r="O623" s="11"/>
    </row>
    <row r="624" spans="1:15" x14ac:dyDescent="0.25">
      <c r="A624" s="13" t="s">
        <v>11</v>
      </c>
      <c r="B624" s="13">
        <f t="shared" si="79"/>
        <v>61</v>
      </c>
      <c r="C624" s="14">
        <v>40744690</v>
      </c>
      <c r="D624" s="42">
        <v>41444</v>
      </c>
      <c r="E624" s="51" t="s">
        <v>121</v>
      </c>
      <c r="F624" s="43">
        <v>4</v>
      </c>
      <c r="G624" s="43">
        <v>466.10169491525426</v>
      </c>
      <c r="H624" s="49" t="s">
        <v>36</v>
      </c>
      <c r="I624" s="50">
        <v>41627</v>
      </c>
      <c r="J624" s="35">
        <f t="shared" si="76"/>
        <v>183</v>
      </c>
      <c r="K624" s="11" t="str">
        <f t="shared" si="77"/>
        <v>6 месяцев</v>
      </c>
      <c r="L624" s="41"/>
      <c r="O624" s="11"/>
    </row>
    <row r="625" spans="1:15" x14ac:dyDescent="0.25">
      <c r="A625" s="13" t="s">
        <v>11</v>
      </c>
      <c r="B625" s="13">
        <f t="shared" si="79"/>
        <v>62</v>
      </c>
      <c r="C625" s="14">
        <v>40741464</v>
      </c>
      <c r="D625" s="42">
        <v>41443</v>
      </c>
      <c r="E625" s="51" t="s">
        <v>121</v>
      </c>
      <c r="F625" s="43">
        <v>10</v>
      </c>
      <c r="G625" s="43">
        <v>466.10169491525426</v>
      </c>
      <c r="H625" s="49" t="s">
        <v>180</v>
      </c>
      <c r="I625" s="50">
        <v>41626</v>
      </c>
      <c r="J625" s="35">
        <f t="shared" si="76"/>
        <v>183</v>
      </c>
      <c r="K625" s="11" t="str">
        <f t="shared" si="77"/>
        <v>6 месяцев</v>
      </c>
      <c r="L625" s="41"/>
      <c r="O625" s="11"/>
    </row>
    <row r="626" spans="1:15" x14ac:dyDescent="0.25">
      <c r="A626" s="13" t="s">
        <v>11</v>
      </c>
      <c r="B626" s="13">
        <f t="shared" si="79"/>
        <v>63</v>
      </c>
      <c r="C626" s="14">
        <v>40747349</v>
      </c>
      <c r="D626" s="42">
        <v>41444</v>
      </c>
      <c r="E626" s="51" t="s">
        <v>121</v>
      </c>
      <c r="F626" s="43">
        <v>15</v>
      </c>
      <c r="G626" s="43">
        <v>466.10169491525426</v>
      </c>
      <c r="H626" s="49" t="s">
        <v>183</v>
      </c>
      <c r="I626" s="50">
        <v>41627</v>
      </c>
      <c r="J626" s="35">
        <f t="shared" si="76"/>
        <v>183</v>
      </c>
      <c r="K626" s="11" t="str">
        <f t="shared" si="77"/>
        <v>6 месяцев</v>
      </c>
      <c r="L626" s="41"/>
      <c r="O626" s="11"/>
    </row>
    <row r="627" spans="1:15" x14ac:dyDescent="0.25">
      <c r="A627" s="13" t="s">
        <v>11</v>
      </c>
      <c r="B627" s="13">
        <f t="shared" si="79"/>
        <v>64</v>
      </c>
      <c r="C627" s="14">
        <v>40741653</v>
      </c>
      <c r="D627" s="42">
        <v>41443</v>
      </c>
      <c r="E627" s="51" t="s">
        <v>121</v>
      </c>
      <c r="F627" s="43">
        <v>6.3</v>
      </c>
      <c r="G627" s="43">
        <v>466.10169491525426</v>
      </c>
      <c r="H627" s="49" t="s">
        <v>180</v>
      </c>
      <c r="I627" s="50">
        <v>41626</v>
      </c>
      <c r="J627" s="35">
        <f t="shared" si="76"/>
        <v>183</v>
      </c>
      <c r="K627" s="11" t="str">
        <f t="shared" si="77"/>
        <v>6 месяцев</v>
      </c>
      <c r="L627" s="41"/>
      <c r="O627" s="11"/>
    </row>
    <row r="628" spans="1:15" x14ac:dyDescent="0.25">
      <c r="A628" s="13" t="s">
        <v>11</v>
      </c>
      <c r="B628" s="13">
        <f t="shared" si="79"/>
        <v>65</v>
      </c>
      <c r="C628" s="14">
        <v>40742367</v>
      </c>
      <c r="D628" s="42">
        <v>41444</v>
      </c>
      <c r="E628" s="51" t="s">
        <v>121</v>
      </c>
      <c r="F628" s="43">
        <v>10</v>
      </c>
      <c r="G628" s="43">
        <v>466.10169491525426</v>
      </c>
      <c r="H628" s="49" t="s">
        <v>84</v>
      </c>
      <c r="I628" s="50">
        <v>41627</v>
      </c>
      <c r="J628" s="35">
        <f t="shared" si="76"/>
        <v>183</v>
      </c>
      <c r="K628" s="11" t="str">
        <f t="shared" si="77"/>
        <v>6 месяцев</v>
      </c>
      <c r="L628" s="41"/>
      <c r="O628" s="11"/>
    </row>
    <row r="629" spans="1:15" x14ac:dyDescent="0.25">
      <c r="A629" s="13" t="s">
        <v>11</v>
      </c>
      <c r="B629" s="13">
        <f t="shared" si="79"/>
        <v>66</v>
      </c>
      <c r="C629" s="14">
        <v>40742388</v>
      </c>
      <c r="D629" s="42">
        <v>41442</v>
      </c>
      <c r="E629" s="51" t="s">
        <v>121</v>
      </c>
      <c r="F629" s="43">
        <v>8</v>
      </c>
      <c r="G629" s="43">
        <v>466.10169491525426</v>
      </c>
      <c r="H629" s="49" t="s">
        <v>56</v>
      </c>
      <c r="I629" s="50">
        <v>41625</v>
      </c>
      <c r="J629" s="35">
        <f t="shared" si="76"/>
        <v>183</v>
      </c>
      <c r="K629" s="11" t="str">
        <f t="shared" si="77"/>
        <v>6 месяцев</v>
      </c>
      <c r="L629" s="41"/>
      <c r="O629" s="11"/>
    </row>
    <row r="630" spans="1:15" x14ac:dyDescent="0.25">
      <c r="A630" s="13" t="s">
        <v>11</v>
      </c>
      <c r="B630" s="13">
        <f t="shared" si="79"/>
        <v>67</v>
      </c>
      <c r="C630" s="14">
        <v>40739630</v>
      </c>
      <c r="D630" s="42">
        <v>41443</v>
      </c>
      <c r="E630" s="51" t="s">
        <v>121</v>
      </c>
      <c r="F630" s="43">
        <v>6.3</v>
      </c>
      <c r="G630" s="43">
        <v>466.10169491525426</v>
      </c>
      <c r="H630" s="49" t="s">
        <v>113</v>
      </c>
      <c r="I630" s="50">
        <v>41626</v>
      </c>
      <c r="J630" s="35">
        <f t="shared" si="76"/>
        <v>183</v>
      </c>
      <c r="K630" s="11" t="str">
        <f t="shared" si="77"/>
        <v>6 месяцев</v>
      </c>
      <c r="L630" s="41"/>
      <c r="O630" s="11"/>
    </row>
    <row r="631" spans="1:15" x14ac:dyDescent="0.25">
      <c r="A631" s="13" t="s">
        <v>11</v>
      </c>
      <c r="B631" s="13">
        <v>58</v>
      </c>
      <c r="C631" s="14">
        <v>40742233</v>
      </c>
      <c r="D631" s="42">
        <v>41443</v>
      </c>
      <c r="E631" s="51" t="s">
        <v>121</v>
      </c>
      <c r="F631" s="43">
        <v>10</v>
      </c>
      <c r="G631" s="43">
        <v>466.10169491525426</v>
      </c>
      <c r="H631" s="49" t="s">
        <v>180</v>
      </c>
      <c r="I631" s="50">
        <v>41626</v>
      </c>
      <c r="J631" s="35">
        <f t="shared" si="76"/>
        <v>183</v>
      </c>
      <c r="K631" s="11" t="str">
        <f t="shared" si="77"/>
        <v>6 месяцев</v>
      </c>
      <c r="L631" s="41"/>
      <c r="O631" s="11"/>
    </row>
    <row r="632" spans="1:15" x14ac:dyDescent="0.25">
      <c r="A632" s="13" t="s">
        <v>11</v>
      </c>
      <c r="B632" s="13">
        <f t="shared" ref="B632" si="84">B631+1</f>
        <v>59</v>
      </c>
      <c r="C632" s="14">
        <v>40735745</v>
      </c>
      <c r="D632" s="42">
        <v>41443</v>
      </c>
      <c r="E632" s="51" t="s">
        <v>121</v>
      </c>
      <c r="F632" s="43">
        <v>15</v>
      </c>
      <c r="G632" s="43">
        <v>466.10169491525426</v>
      </c>
      <c r="H632" s="49" t="s">
        <v>158</v>
      </c>
      <c r="I632" s="50">
        <v>41626</v>
      </c>
      <c r="J632" s="35">
        <f t="shared" si="76"/>
        <v>183</v>
      </c>
      <c r="K632" s="11" t="str">
        <f t="shared" si="77"/>
        <v>6 месяцев</v>
      </c>
      <c r="L632" s="41"/>
      <c r="O632" s="11"/>
    </row>
    <row r="633" spans="1:15" x14ac:dyDescent="0.25">
      <c r="A633" s="13" t="s">
        <v>11</v>
      </c>
      <c r="B633" s="13">
        <f t="shared" si="79"/>
        <v>60</v>
      </c>
      <c r="C633" s="14">
        <v>40741919</v>
      </c>
      <c r="D633" s="42">
        <v>41444</v>
      </c>
      <c r="E633" s="51" t="s">
        <v>121</v>
      </c>
      <c r="F633" s="43">
        <v>10</v>
      </c>
      <c r="G633" s="43">
        <v>466.10169491525426</v>
      </c>
      <c r="H633" s="49" t="s">
        <v>180</v>
      </c>
      <c r="I633" s="50">
        <v>41627</v>
      </c>
      <c r="J633" s="35">
        <f t="shared" ref="J633:J691" si="85">I633-D633</f>
        <v>183</v>
      </c>
      <c r="K633" s="11" t="str">
        <f t="shared" ref="K633:K691" si="86">IF(J633&lt;=186,"6 месяцев",IF(AND(J633&gt;186,J633&lt;=366),"12 месяцев",IF(J633&gt;366,"24 месяца")))</f>
        <v>6 месяцев</v>
      </c>
      <c r="L633" s="41"/>
      <c r="O633" s="11"/>
    </row>
    <row r="634" spans="1:15" x14ac:dyDescent="0.25">
      <c r="A634" s="13" t="s">
        <v>11</v>
      </c>
      <c r="B634" s="13">
        <f t="shared" si="79"/>
        <v>61</v>
      </c>
      <c r="C634" s="14">
        <v>40734042</v>
      </c>
      <c r="D634" s="42">
        <v>41444</v>
      </c>
      <c r="E634" s="51" t="s">
        <v>121</v>
      </c>
      <c r="F634" s="43">
        <v>12</v>
      </c>
      <c r="G634" s="43">
        <v>466.10169491525426</v>
      </c>
      <c r="H634" s="49" t="s">
        <v>167</v>
      </c>
      <c r="I634" s="50">
        <v>41627</v>
      </c>
      <c r="J634" s="35">
        <f t="shared" si="85"/>
        <v>183</v>
      </c>
      <c r="K634" s="11" t="str">
        <f t="shared" si="86"/>
        <v>6 месяцев</v>
      </c>
      <c r="L634" s="41"/>
      <c r="O634" s="11"/>
    </row>
    <row r="635" spans="1:15" x14ac:dyDescent="0.25">
      <c r="A635" s="13" t="s">
        <v>11</v>
      </c>
      <c r="B635" s="13">
        <f t="shared" si="79"/>
        <v>62</v>
      </c>
      <c r="C635" s="14">
        <v>40747316</v>
      </c>
      <c r="D635" s="42">
        <v>41443</v>
      </c>
      <c r="E635" s="51" t="s">
        <v>121</v>
      </c>
      <c r="F635" s="43">
        <v>10</v>
      </c>
      <c r="G635" s="43">
        <v>466.10169491525426</v>
      </c>
      <c r="H635" s="49" t="s">
        <v>30</v>
      </c>
      <c r="I635" s="50">
        <v>41626</v>
      </c>
      <c r="J635" s="35">
        <f t="shared" si="85"/>
        <v>183</v>
      </c>
      <c r="K635" s="11" t="str">
        <f t="shared" si="86"/>
        <v>6 месяцев</v>
      </c>
      <c r="L635" s="41"/>
      <c r="O635" s="11"/>
    </row>
    <row r="636" spans="1:15" x14ac:dyDescent="0.25">
      <c r="A636" s="13" t="s">
        <v>11</v>
      </c>
      <c r="B636" s="13">
        <f t="shared" si="79"/>
        <v>63</v>
      </c>
      <c r="C636" s="14">
        <v>40737076</v>
      </c>
      <c r="D636" s="42">
        <v>41444</v>
      </c>
      <c r="E636" s="51" t="s">
        <v>121</v>
      </c>
      <c r="F636" s="43">
        <v>15</v>
      </c>
      <c r="G636" s="43">
        <v>466.10169491525426</v>
      </c>
      <c r="H636" s="49" t="s">
        <v>29</v>
      </c>
      <c r="I636" s="50">
        <v>41627</v>
      </c>
      <c r="J636" s="35">
        <f t="shared" si="85"/>
        <v>183</v>
      </c>
      <c r="K636" s="11" t="str">
        <f t="shared" si="86"/>
        <v>6 месяцев</v>
      </c>
      <c r="L636" s="41"/>
      <c r="O636" s="11"/>
    </row>
    <row r="637" spans="1:15" x14ac:dyDescent="0.25">
      <c r="A637" s="13" t="s">
        <v>11</v>
      </c>
      <c r="B637" s="13">
        <f t="shared" si="79"/>
        <v>64</v>
      </c>
      <c r="C637" s="14">
        <v>40747262</v>
      </c>
      <c r="D637" s="42">
        <v>41443</v>
      </c>
      <c r="E637" s="51" t="s">
        <v>121</v>
      </c>
      <c r="F637" s="43">
        <v>11</v>
      </c>
      <c r="G637" s="43">
        <v>466.10169491525426</v>
      </c>
      <c r="H637" s="49" t="s">
        <v>139</v>
      </c>
      <c r="I637" s="50">
        <v>41626</v>
      </c>
      <c r="J637" s="35">
        <f t="shared" si="85"/>
        <v>183</v>
      </c>
      <c r="K637" s="11" t="str">
        <f t="shared" si="86"/>
        <v>6 месяцев</v>
      </c>
      <c r="L637" s="41"/>
      <c r="O637" s="11"/>
    </row>
    <row r="638" spans="1:15" x14ac:dyDescent="0.25">
      <c r="A638" s="13" t="s">
        <v>11</v>
      </c>
      <c r="B638" s="13">
        <f t="shared" si="79"/>
        <v>65</v>
      </c>
      <c r="C638" s="14">
        <v>40747350</v>
      </c>
      <c r="D638" s="42">
        <v>41443</v>
      </c>
      <c r="E638" s="51" t="s">
        <v>121</v>
      </c>
      <c r="F638" s="43">
        <v>12</v>
      </c>
      <c r="G638" s="43">
        <v>466.10169491525426</v>
      </c>
      <c r="H638" s="49" t="s">
        <v>139</v>
      </c>
      <c r="I638" s="50">
        <v>41626</v>
      </c>
      <c r="J638" s="35">
        <f t="shared" si="85"/>
        <v>183</v>
      </c>
      <c r="K638" s="11" t="str">
        <f t="shared" si="86"/>
        <v>6 месяцев</v>
      </c>
      <c r="L638" s="41"/>
      <c r="O638" s="11"/>
    </row>
    <row r="639" spans="1:15" x14ac:dyDescent="0.25">
      <c r="A639" s="13" t="s">
        <v>11</v>
      </c>
      <c r="B639" s="13">
        <f t="shared" si="79"/>
        <v>66</v>
      </c>
      <c r="C639" s="14">
        <v>40738180</v>
      </c>
      <c r="D639" s="42">
        <v>41444</v>
      </c>
      <c r="E639" s="51" t="s">
        <v>121</v>
      </c>
      <c r="F639" s="43">
        <v>8</v>
      </c>
      <c r="G639" s="43">
        <v>466.10169491525426</v>
      </c>
      <c r="H639" s="49" t="s">
        <v>158</v>
      </c>
      <c r="I639" s="50">
        <v>41627</v>
      </c>
      <c r="J639" s="35">
        <f t="shared" si="85"/>
        <v>183</v>
      </c>
      <c r="K639" s="11" t="str">
        <f t="shared" si="86"/>
        <v>6 месяцев</v>
      </c>
      <c r="L639" s="41"/>
      <c r="O639" s="11"/>
    </row>
    <row r="640" spans="1:15" x14ac:dyDescent="0.25">
      <c r="A640" s="13" t="s">
        <v>11</v>
      </c>
      <c r="B640" s="13">
        <f t="shared" si="79"/>
        <v>67</v>
      </c>
      <c r="C640" s="14">
        <v>40744023</v>
      </c>
      <c r="D640" s="42">
        <v>41443</v>
      </c>
      <c r="E640" s="51" t="s">
        <v>121</v>
      </c>
      <c r="F640" s="43">
        <v>12</v>
      </c>
      <c r="G640" s="43">
        <v>466.10169491525426</v>
      </c>
      <c r="H640" s="49" t="s">
        <v>70</v>
      </c>
      <c r="I640" s="50">
        <v>41626</v>
      </c>
      <c r="J640" s="35">
        <f t="shared" si="85"/>
        <v>183</v>
      </c>
      <c r="K640" s="11" t="str">
        <f t="shared" si="86"/>
        <v>6 месяцев</v>
      </c>
      <c r="L640" s="41"/>
      <c r="O640" s="11"/>
    </row>
    <row r="641" spans="1:15" x14ac:dyDescent="0.25">
      <c r="A641" s="13" t="s">
        <v>11</v>
      </c>
      <c r="B641" s="13">
        <f t="shared" si="79"/>
        <v>68</v>
      </c>
      <c r="C641" s="14">
        <v>40742357</v>
      </c>
      <c r="D641" s="42">
        <v>41444</v>
      </c>
      <c r="E641" s="51" t="s">
        <v>121</v>
      </c>
      <c r="F641" s="43">
        <v>10</v>
      </c>
      <c r="G641" s="43">
        <v>466.10169491525426</v>
      </c>
      <c r="H641" s="49" t="s">
        <v>84</v>
      </c>
      <c r="I641" s="50">
        <v>41627</v>
      </c>
      <c r="J641" s="35">
        <f t="shared" si="85"/>
        <v>183</v>
      </c>
      <c r="K641" s="11" t="str">
        <f t="shared" si="86"/>
        <v>6 месяцев</v>
      </c>
      <c r="L641" s="41"/>
      <c r="O641" s="11"/>
    </row>
    <row r="642" spans="1:15" x14ac:dyDescent="0.25">
      <c r="A642" s="13" t="s">
        <v>11</v>
      </c>
      <c r="B642" s="13">
        <v>59</v>
      </c>
      <c r="C642" s="14">
        <v>40735985</v>
      </c>
      <c r="D642" s="42">
        <v>41443</v>
      </c>
      <c r="E642" s="51" t="s">
        <v>121</v>
      </c>
      <c r="F642" s="43">
        <v>8</v>
      </c>
      <c r="G642" s="43">
        <v>466.10169491525426</v>
      </c>
      <c r="H642" s="49" t="s">
        <v>71</v>
      </c>
      <c r="I642" s="50">
        <v>41626</v>
      </c>
      <c r="J642" s="35">
        <f t="shared" si="85"/>
        <v>183</v>
      </c>
      <c r="K642" s="11" t="str">
        <f t="shared" si="86"/>
        <v>6 месяцев</v>
      </c>
      <c r="L642" s="41"/>
      <c r="O642" s="11"/>
    </row>
    <row r="643" spans="1:15" x14ac:dyDescent="0.25">
      <c r="A643" s="13" t="s">
        <v>11</v>
      </c>
      <c r="B643" s="13">
        <f t="shared" ref="B643" si="87">B642+1</f>
        <v>60</v>
      </c>
      <c r="C643" s="14">
        <v>40741074</v>
      </c>
      <c r="D643" s="42">
        <v>41443</v>
      </c>
      <c r="E643" s="51" t="s">
        <v>121</v>
      </c>
      <c r="F643" s="43">
        <v>3</v>
      </c>
      <c r="G643" s="43">
        <v>466.10169491525426</v>
      </c>
      <c r="H643" s="49" t="s">
        <v>100</v>
      </c>
      <c r="I643" s="50">
        <v>41626</v>
      </c>
      <c r="J643" s="35">
        <f t="shared" si="85"/>
        <v>183</v>
      </c>
      <c r="K643" s="11" t="str">
        <f t="shared" si="86"/>
        <v>6 месяцев</v>
      </c>
      <c r="L643" s="41"/>
      <c r="O643" s="11"/>
    </row>
    <row r="644" spans="1:15" x14ac:dyDescent="0.25">
      <c r="A644" s="13" t="s">
        <v>11</v>
      </c>
      <c r="B644" s="13">
        <f t="shared" si="79"/>
        <v>61</v>
      </c>
      <c r="C644" s="14">
        <v>40744788</v>
      </c>
      <c r="D644" s="42">
        <v>41442</v>
      </c>
      <c r="E644" s="51" t="s">
        <v>121</v>
      </c>
      <c r="F644" s="43">
        <v>15</v>
      </c>
      <c r="G644" s="43">
        <v>466.10169491525426</v>
      </c>
      <c r="H644" s="49" t="s">
        <v>149</v>
      </c>
      <c r="I644" s="50">
        <v>41625</v>
      </c>
      <c r="J644" s="35">
        <f t="shared" si="85"/>
        <v>183</v>
      </c>
      <c r="K644" s="11" t="str">
        <f t="shared" si="86"/>
        <v>6 месяцев</v>
      </c>
      <c r="L644" s="41"/>
      <c r="O644" s="11"/>
    </row>
    <row r="645" spans="1:15" x14ac:dyDescent="0.25">
      <c r="A645" s="13" t="s">
        <v>11</v>
      </c>
      <c r="B645" s="13">
        <f t="shared" si="79"/>
        <v>62</v>
      </c>
      <c r="C645" s="14">
        <v>40745061</v>
      </c>
      <c r="D645" s="42">
        <v>41442</v>
      </c>
      <c r="E645" s="51" t="s">
        <v>121</v>
      </c>
      <c r="F645" s="43">
        <v>15</v>
      </c>
      <c r="G645" s="43">
        <v>466.10169491525426</v>
      </c>
      <c r="H645" s="49" t="s">
        <v>146</v>
      </c>
      <c r="I645" s="50">
        <v>41625</v>
      </c>
      <c r="J645" s="35">
        <f t="shared" si="85"/>
        <v>183</v>
      </c>
      <c r="K645" s="11" t="str">
        <f t="shared" si="86"/>
        <v>6 месяцев</v>
      </c>
      <c r="O645" s="11"/>
    </row>
    <row r="646" spans="1:15" x14ac:dyDescent="0.25">
      <c r="A646" s="13" t="s">
        <v>11</v>
      </c>
      <c r="B646" s="13">
        <f t="shared" ref="B646:B707" si="88">B645+1</f>
        <v>63</v>
      </c>
      <c r="C646" s="14">
        <v>40745576</v>
      </c>
      <c r="D646" s="42">
        <v>41444</v>
      </c>
      <c r="E646" s="51" t="s">
        <v>121</v>
      </c>
      <c r="F646" s="43">
        <v>8</v>
      </c>
      <c r="G646" s="43">
        <v>466.10169491525426</v>
      </c>
      <c r="H646" s="49" t="s">
        <v>187</v>
      </c>
      <c r="I646" s="50">
        <v>41627</v>
      </c>
      <c r="J646" s="35">
        <f t="shared" si="85"/>
        <v>183</v>
      </c>
      <c r="K646" s="11" t="str">
        <f t="shared" si="86"/>
        <v>6 месяцев</v>
      </c>
      <c r="L646" s="41"/>
      <c r="O646" s="11"/>
    </row>
    <row r="647" spans="1:15" x14ac:dyDescent="0.25">
      <c r="A647" s="13" t="s">
        <v>11</v>
      </c>
      <c r="B647" s="13">
        <f t="shared" si="88"/>
        <v>64</v>
      </c>
      <c r="C647" s="14">
        <v>40743562</v>
      </c>
      <c r="D647" s="42">
        <v>41444</v>
      </c>
      <c r="E647" s="51" t="s">
        <v>121</v>
      </c>
      <c r="F647" s="43">
        <v>6.3</v>
      </c>
      <c r="G647" s="43">
        <v>466.10169491525426</v>
      </c>
      <c r="H647" s="49" t="s">
        <v>163</v>
      </c>
      <c r="I647" s="50">
        <v>41627</v>
      </c>
      <c r="J647" s="35">
        <f t="shared" si="85"/>
        <v>183</v>
      </c>
      <c r="K647" s="11" t="str">
        <f t="shared" si="86"/>
        <v>6 месяцев</v>
      </c>
      <c r="L647" s="41"/>
      <c r="O647" s="11"/>
    </row>
    <row r="648" spans="1:15" x14ac:dyDescent="0.25">
      <c r="A648" s="13" t="s">
        <v>11</v>
      </c>
      <c r="B648" s="13">
        <f t="shared" si="88"/>
        <v>65</v>
      </c>
      <c r="C648" s="14">
        <v>40743181</v>
      </c>
      <c r="D648" s="42">
        <v>41431</v>
      </c>
      <c r="E648" s="51" t="s">
        <v>121</v>
      </c>
      <c r="F648" s="43">
        <v>7</v>
      </c>
      <c r="G648" s="43">
        <v>466.10169491525426</v>
      </c>
      <c r="H648" s="49" t="s">
        <v>139</v>
      </c>
      <c r="I648" s="50">
        <v>41614</v>
      </c>
      <c r="J648" s="35">
        <f t="shared" si="85"/>
        <v>183</v>
      </c>
      <c r="K648" s="11" t="str">
        <f t="shared" si="86"/>
        <v>6 месяцев</v>
      </c>
      <c r="L648" s="41"/>
      <c r="O648" s="11"/>
    </row>
    <row r="649" spans="1:15" x14ac:dyDescent="0.25">
      <c r="A649" s="13" t="s">
        <v>11</v>
      </c>
      <c r="B649" s="13">
        <f t="shared" si="88"/>
        <v>66</v>
      </c>
      <c r="C649" s="14">
        <v>40748194</v>
      </c>
      <c r="D649" s="42">
        <v>41443</v>
      </c>
      <c r="E649" s="51" t="s">
        <v>121</v>
      </c>
      <c r="F649" s="43">
        <v>5</v>
      </c>
      <c r="G649" s="43">
        <v>466.10169491525426</v>
      </c>
      <c r="H649" s="49" t="s">
        <v>188</v>
      </c>
      <c r="I649" s="50">
        <v>41626</v>
      </c>
      <c r="J649" s="35">
        <f t="shared" si="85"/>
        <v>183</v>
      </c>
      <c r="K649" s="11" t="str">
        <f t="shared" si="86"/>
        <v>6 месяцев</v>
      </c>
      <c r="L649" s="41"/>
      <c r="O649" s="11"/>
    </row>
    <row r="650" spans="1:15" x14ac:dyDescent="0.25">
      <c r="A650" s="13" t="s">
        <v>11</v>
      </c>
      <c r="B650" s="13">
        <f t="shared" si="88"/>
        <v>67</v>
      </c>
      <c r="C650" s="14">
        <v>40744754</v>
      </c>
      <c r="D650" s="42">
        <v>41443</v>
      </c>
      <c r="E650" s="51" t="s">
        <v>121</v>
      </c>
      <c r="F650" s="43">
        <v>15</v>
      </c>
      <c r="G650" s="43">
        <v>466.10169491525426</v>
      </c>
      <c r="H650" s="49" t="s">
        <v>56</v>
      </c>
      <c r="I650" s="50">
        <v>41626</v>
      </c>
      <c r="J650" s="35">
        <f t="shared" si="85"/>
        <v>183</v>
      </c>
      <c r="K650" s="11" t="str">
        <f t="shared" si="86"/>
        <v>6 месяцев</v>
      </c>
      <c r="L650" s="41"/>
      <c r="O650" s="11"/>
    </row>
    <row r="651" spans="1:15" x14ac:dyDescent="0.25">
      <c r="A651" s="13" t="s">
        <v>11</v>
      </c>
      <c r="B651" s="13">
        <f t="shared" si="88"/>
        <v>68</v>
      </c>
      <c r="C651" s="14">
        <v>40748283</v>
      </c>
      <c r="D651" s="42">
        <v>41444</v>
      </c>
      <c r="E651" s="51" t="s">
        <v>121</v>
      </c>
      <c r="F651" s="43">
        <v>10</v>
      </c>
      <c r="G651" s="43">
        <v>466.10169491525426</v>
      </c>
      <c r="H651" s="49" t="s">
        <v>138</v>
      </c>
      <c r="I651" s="50">
        <v>41627</v>
      </c>
      <c r="J651" s="35">
        <f t="shared" si="85"/>
        <v>183</v>
      </c>
      <c r="K651" s="11" t="str">
        <f t="shared" si="86"/>
        <v>6 месяцев</v>
      </c>
      <c r="L651" s="41"/>
      <c r="O651" s="11"/>
    </row>
    <row r="652" spans="1:15" x14ac:dyDescent="0.25">
      <c r="A652" s="13" t="s">
        <v>11</v>
      </c>
      <c r="B652" s="13">
        <f t="shared" si="88"/>
        <v>69</v>
      </c>
      <c r="C652" s="14">
        <v>40749160</v>
      </c>
      <c r="D652" s="42">
        <v>41444</v>
      </c>
      <c r="E652" s="51" t="s">
        <v>121</v>
      </c>
      <c r="F652" s="43">
        <v>6</v>
      </c>
      <c r="G652" s="43">
        <v>466.10169491525426</v>
      </c>
      <c r="H652" s="49" t="s">
        <v>25</v>
      </c>
      <c r="I652" s="50">
        <v>41627</v>
      </c>
      <c r="J652" s="35">
        <f t="shared" si="85"/>
        <v>183</v>
      </c>
      <c r="K652" s="11" t="str">
        <f t="shared" si="86"/>
        <v>6 месяцев</v>
      </c>
      <c r="L652" s="41"/>
      <c r="O652" s="11"/>
    </row>
    <row r="653" spans="1:15" x14ac:dyDescent="0.25">
      <c r="A653" s="13" t="s">
        <v>11</v>
      </c>
      <c r="B653" s="13">
        <v>60</v>
      </c>
      <c r="C653" s="14">
        <v>40711911</v>
      </c>
      <c r="D653" s="42">
        <v>41439</v>
      </c>
      <c r="E653" s="51" t="s">
        <v>123</v>
      </c>
      <c r="F653" s="43">
        <v>740</v>
      </c>
      <c r="G653" s="43">
        <v>7438167.0847457629</v>
      </c>
      <c r="H653" s="49" t="s">
        <v>130</v>
      </c>
      <c r="I653" s="50">
        <v>42168</v>
      </c>
      <c r="J653" s="35">
        <f t="shared" si="85"/>
        <v>729</v>
      </c>
      <c r="K653" s="11" t="str">
        <f t="shared" si="86"/>
        <v>24 месяца</v>
      </c>
      <c r="L653" s="41"/>
      <c r="O653" s="11"/>
    </row>
    <row r="654" spans="1:15" x14ac:dyDescent="0.25">
      <c r="A654" s="13" t="s">
        <v>11</v>
      </c>
      <c r="B654" s="13">
        <f t="shared" ref="B654" si="89">B653+1</f>
        <v>61</v>
      </c>
      <c r="C654" s="14">
        <v>40745073</v>
      </c>
      <c r="D654" s="42">
        <v>41445</v>
      </c>
      <c r="E654" s="51" t="s">
        <v>121</v>
      </c>
      <c r="F654" s="43">
        <v>15</v>
      </c>
      <c r="G654" s="43">
        <v>466.10169491525426</v>
      </c>
      <c r="H654" s="49" t="s">
        <v>90</v>
      </c>
      <c r="I654" s="50">
        <v>41627</v>
      </c>
      <c r="J654" s="35">
        <f t="shared" si="85"/>
        <v>182</v>
      </c>
      <c r="K654" s="11" t="str">
        <f t="shared" si="86"/>
        <v>6 месяцев</v>
      </c>
      <c r="L654" s="41"/>
      <c r="O654" s="11"/>
    </row>
    <row r="655" spans="1:15" x14ac:dyDescent="0.25">
      <c r="A655" s="13" t="s">
        <v>11</v>
      </c>
      <c r="B655" s="13">
        <f t="shared" si="88"/>
        <v>62</v>
      </c>
      <c r="C655" s="14">
        <v>40740759</v>
      </c>
      <c r="D655" s="42">
        <v>41431</v>
      </c>
      <c r="E655" s="51" t="s">
        <v>121</v>
      </c>
      <c r="F655" s="43">
        <v>15</v>
      </c>
      <c r="G655" s="43">
        <v>466.10169491525426</v>
      </c>
      <c r="H655" s="49" t="s">
        <v>24</v>
      </c>
      <c r="I655" s="50">
        <v>41613</v>
      </c>
      <c r="J655" s="35">
        <f t="shared" si="85"/>
        <v>182</v>
      </c>
      <c r="K655" s="11" t="str">
        <f t="shared" si="86"/>
        <v>6 месяцев</v>
      </c>
      <c r="L655" s="41"/>
      <c r="O655" s="11"/>
    </row>
    <row r="656" spans="1:15" x14ac:dyDescent="0.25">
      <c r="A656" s="13" t="s">
        <v>11</v>
      </c>
      <c r="B656" s="13">
        <f t="shared" si="88"/>
        <v>63</v>
      </c>
      <c r="C656" s="14">
        <v>40742364</v>
      </c>
      <c r="D656" s="42">
        <v>41432</v>
      </c>
      <c r="E656" s="51" t="s">
        <v>121</v>
      </c>
      <c r="F656" s="43">
        <v>6</v>
      </c>
      <c r="G656" s="43">
        <v>466.10169491525426</v>
      </c>
      <c r="H656" s="49" t="s">
        <v>189</v>
      </c>
      <c r="I656" s="50">
        <v>41614</v>
      </c>
      <c r="J656" s="35">
        <f t="shared" si="85"/>
        <v>182</v>
      </c>
      <c r="K656" s="11" t="str">
        <f t="shared" si="86"/>
        <v>6 месяцев</v>
      </c>
      <c r="L656" s="41"/>
      <c r="O656" s="11"/>
    </row>
    <row r="657" spans="1:15" x14ac:dyDescent="0.25">
      <c r="A657" s="13" t="s">
        <v>11</v>
      </c>
      <c r="B657" s="13">
        <f t="shared" si="88"/>
        <v>64</v>
      </c>
      <c r="C657" s="14">
        <v>40734816</v>
      </c>
      <c r="D657" s="42">
        <v>41438</v>
      </c>
      <c r="E657" s="51" t="s">
        <v>121</v>
      </c>
      <c r="F657" s="43">
        <v>90</v>
      </c>
      <c r="G657" s="43">
        <v>10044</v>
      </c>
      <c r="H657" s="49" t="s">
        <v>146</v>
      </c>
      <c r="I657" s="50">
        <v>41620</v>
      </c>
      <c r="J657" s="35">
        <f t="shared" si="85"/>
        <v>182</v>
      </c>
      <c r="K657" s="11" t="str">
        <f t="shared" si="86"/>
        <v>6 месяцев</v>
      </c>
      <c r="L657" s="41"/>
      <c r="O657" s="11"/>
    </row>
    <row r="658" spans="1:15" x14ac:dyDescent="0.25">
      <c r="A658" s="13" t="s">
        <v>11</v>
      </c>
      <c r="B658" s="13">
        <f t="shared" si="88"/>
        <v>65</v>
      </c>
      <c r="C658" s="14">
        <v>40692359</v>
      </c>
      <c r="D658" s="42">
        <v>41442</v>
      </c>
      <c r="E658" s="51" t="s">
        <v>122</v>
      </c>
      <c r="F658" s="43">
        <v>134</v>
      </c>
      <c r="G658" s="43">
        <v>762108.50847457629</v>
      </c>
      <c r="H658" s="49" t="s">
        <v>143</v>
      </c>
      <c r="I658" s="50">
        <v>41806</v>
      </c>
      <c r="J658" s="35">
        <f t="shared" si="85"/>
        <v>364</v>
      </c>
      <c r="K658" s="11" t="str">
        <f t="shared" si="86"/>
        <v>12 месяцев</v>
      </c>
      <c r="O658" s="11"/>
    </row>
    <row r="659" spans="1:15" x14ac:dyDescent="0.25">
      <c r="A659" s="13" t="s">
        <v>11</v>
      </c>
      <c r="B659" s="13">
        <f t="shared" si="88"/>
        <v>66</v>
      </c>
      <c r="C659" s="14">
        <v>40717410</v>
      </c>
      <c r="D659" s="42">
        <v>41439</v>
      </c>
      <c r="E659" s="51" t="s">
        <v>122</v>
      </c>
      <c r="F659" s="43">
        <v>120</v>
      </c>
      <c r="G659" s="43">
        <v>13392</v>
      </c>
      <c r="H659" s="49" t="s">
        <v>52</v>
      </c>
      <c r="I659" s="50">
        <v>41803</v>
      </c>
      <c r="J659" s="35">
        <f t="shared" si="85"/>
        <v>364</v>
      </c>
      <c r="K659" s="11" t="str">
        <f t="shared" si="86"/>
        <v>12 месяцев</v>
      </c>
      <c r="O659" s="11"/>
    </row>
    <row r="660" spans="1:15" x14ac:dyDescent="0.25">
      <c r="A660" s="13" t="s">
        <v>11</v>
      </c>
      <c r="B660" s="13">
        <f t="shared" si="88"/>
        <v>67</v>
      </c>
      <c r="C660" s="14">
        <v>40721740</v>
      </c>
      <c r="D660" s="42">
        <v>41439</v>
      </c>
      <c r="E660" s="51" t="s">
        <v>121</v>
      </c>
      <c r="F660" s="43">
        <v>95</v>
      </c>
      <c r="G660" s="43">
        <v>10602.000000000002</v>
      </c>
      <c r="H660" s="49" t="s">
        <v>70</v>
      </c>
      <c r="I660" s="50">
        <v>41625</v>
      </c>
      <c r="J660" s="35">
        <f t="shared" si="85"/>
        <v>186</v>
      </c>
      <c r="K660" s="11" t="str">
        <f t="shared" si="86"/>
        <v>6 месяцев</v>
      </c>
      <c r="O660" s="11"/>
    </row>
    <row r="661" spans="1:15" x14ac:dyDescent="0.25">
      <c r="A661" s="13" t="s">
        <v>11</v>
      </c>
      <c r="B661" s="13">
        <f t="shared" si="88"/>
        <v>68</v>
      </c>
      <c r="C661" s="14">
        <v>40735299</v>
      </c>
      <c r="D661" s="42">
        <v>41442</v>
      </c>
      <c r="E661" s="51" t="s">
        <v>122</v>
      </c>
      <c r="F661" s="43">
        <v>60</v>
      </c>
      <c r="G661" s="43">
        <v>6696</v>
      </c>
      <c r="H661" s="49" t="s">
        <v>52</v>
      </c>
      <c r="I661" s="50">
        <v>41806</v>
      </c>
      <c r="J661" s="35">
        <f t="shared" si="85"/>
        <v>364</v>
      </c>
      <c r="K661" s="11" t="str">
        <f t="shared" si="86"/>
        <v>12 месяцев</v>
      </c>
      <c r="O661" s="11"/>
    </row>
    <row r="662" spans="1:15" x14ac:dyDescent="0.25">
      <c r="A662" s="13" t="s">
        <v>11</v>
      </c>
      <c r="B662" s="13">
        <f t="shared" si="88"/>
        <v>69</v>
      </c>
      <c r="C662" s="14">
        <v>40727492</v>
      </c>
      <c r="D662" s="42">
        <v>41439</v>
      </c>
      <c r="E662" s="51" t="s">
        <v>121</v>
      </c>
      <c r="F662" s="43">
        <v>70</v>
      </c>
      <c r="G662" s="43">
        <v>7812</v>
      </c>
      <c r="H662" s="49" t="s">
        <v>70</v>
      </c>
      <c r="I662" s="50">
        <v>41621</v>
      </c>
      <c r="J662" s="35">
        <f t="shared" si="85"/>
        <v>182</v>
      </c>
      <c r="K662" s="11" t="str">
        <f t="shared" si="86"/>
        <v>6 месяцев</v>
      </c>
      <c r="L662" s="41"/>
      <c r="O662" s="11"/>
    </row>
    <row r="663" spans="1:15" x14ac:dyDescent="0.25">
      <c r="A663" s="13" t="s">
        <v>11</v>
      </c>
      <c r="B663" s="13">
        <f t="shared" si="88"/>
        <v>70</v>
      </c>
      <c r="C663" s="14">
        <v>40736138</v>
      </c>
      <c r="D663" s="42">
        <v>41444</v>
      </c>
      <c r="E663" s="51" t="s">
        <v>121</v>
      </c>
      <c r="F663" s="43">
        <v>100</v>
      </c>
      <c r="G663" s="43">
        <v>11160</v>
      </c>
      <c r="H663" s="49" t="s">
        <v>70</v>
      </c>
      <c r="I663" s="50">
        <v>41626</v>
      </c>
      <c r="J663" s="35">
        <f t="shared" si="85"/>
        <v>182</v>
      </c>
      <c r="K663" s="11" t="str">
        <f t="shared" si="86"/>
        <v>6 месяцев</v>
      </c>
      <c r="L663" s="41"/>
      <c r="O663" s="11"/>
    </row>
    <row r="664" spans="1:15" x14ac:dyDescent="0.25">
      <c r="A664" s="13" t="s">
        <v>11</v>
      </c>
      <c r="B664" s="13">
        <v>61</v>
      </c>
      <c r="C664" s="14">
        <v>40736337</v>
      </c>
      <c r="D664" s="42">
        <v>41442</v>
      </c>
      <c r="E664" s="51" t="s">
        <v>121</v>
      </c>
      <c r="F664" s="43">
        <v>70</v>
      </c>
      <c r="G664" s="43">
        <v>7812</v>
      </c>
      <c r="H664" s="49" t="s">
        <v>50</v>
      </c>
      <c r="I664" s="50">
        <v>41624</v>
      </c>
      <c r="J664" s="35">
        <f t="shared" si="85"/>
        <v>182</v>
      </c>
      <c r="K664" s="11" t="str">
        <f t="shared" si="86"/>
        <v>6 месяцев</v>
      </c>
      <c r="L664" s="41"/>
      <c r="O664" s="11"/>
    </row>
    <row r="665" spans="1:15" x14ac:dyDescent="0.25">
      <c r="A665" s="13" t="s">
        <v>11</v>
      </c>
      <c r="B665" s="13">
        <f t="shared" ref="B665" si="90">B664+1</f>
        <v>62</v>
      </c>
      <c r="C665" s="14">
        <v>40737300</v>
      </c>
      <c r="D665" s="42">
        <v>41439</v>
      </c>
      <c r="E665" s="51" t="s">
        <v>121</v>
      </c>
      <c r="F665" s="43">
        <v>80</v>
      </c>
      <c r="G665" s="43">
        <v>8928.0000000000018</v>
      </c>
      <c r="H665" s="49" t="s">
        <v>75</v>
      </c>
      <c r="I665" s="50">
        <v>41621</v>
      </c>
      <c r="J665" s="35">
        <f t="shared" si="85"/>
        <v>182</v>
      </c>
      <c r="K665" s="11" t="str">
        <f t="shared" si="86"/>
        <v>6 месяцев</v>
      </c>
      <c r="L665" s="41"/>
      <c r="O665" s="11"/>
    </row>
    <row r="666" spans="1:15" x14ac:dyDescent="0.25">
      <c r="A666" s="13" t="s">
        <v>11</v>
      </c>
      <c r="B666" s="13">
        <f t="shared" si="88"/>
        <v>63</v>
      </c>
      <c r="C666" s="14">
        <v>40745454</v>
      </c>
      <c r="D666" s="42">
        <v>41442</v>
      </c>
      <c r="E666" s="51" t="s">
        <v>121</v>
      </c>
      <c r="F666" s="43">
        <v>10</v>
      </c>
      <c r="G666" s="43">
        <v>466.10169491525426</v>
      </c>
      <c r="H666" s="49" t="s">
        <v>190</v>
      </c>
      <c r="I666" s="50">
        <v>41624</v>
      </c>
      <c r="J666" s="35">
        <f t="shared" si="85"/>
        <v>182</v>
      </c>
      <c r="K666" s="11" t="str">
        <f t="shared" si="86"/>
        <v>6 месяцев</v>
      </c>
      <c r="L666" s="41"/>
      <c r="O666" s="11"/>
    </row>
    <row r="667" spans="1:15" x14ac:dyDescent="0.25">
      <c r="A667" s="13" t="s">
        <v>11</v>
      </c>
      <c r="B667" s="13">
        <f t="shared" si="88"/>
        <v>64</v>
      </c>
      <c r="C667" s="14">
        <v>40733985</v>
      </c>
      <c r="D667" s="42">
        <v>41443</v>
      </c>
      <c r="E667" s="51" t="s">
        <v>121</v>
      </c>
      <c r="F667" s="43">
        <v>40</v>
      </c>
      <c r="G667" s="43">
        <v>4464.0000000000009</v>
      </c>
      <c r="H667" s="49" t="s">
        <v>41</v>
      </c>
      <c r="I667" s="50">
        <v>41625</v>
      </c>
      <c r="J667" s="35">
        <f t="shared" si="85"/>
        <v>182</v>
      </c>
      <c r="K667" s="11" t="str">
        <f t="shared" si="86"/>
        <v>6 месяцев</v>
      </c>
      <c r="L667" s="41"/>
      <c r="O667" s="11"/>
    </row>
    <row r="668" spans="1:15" x14ac:dyDescent="0.25">
      <c r="A668" s="13" t="s">
        <v>11</v>
      </c>
      <c r="B668" s="13">
        <f t="shared" si="88"/>
        <v>65</v>
      </c>
      <c r="C668" s="14">
        <v>40746052</v>
      </c>
      <c r="D668" s="42">
        <v>41439</v>
      </c>
      <c r="E668" s="51" t="s">
        <v>121</v>
      </c>
      <c r="F668" s="43">
        <v>10</v>
      </c>
      <c r="G668" s="43">
        <v>466.10169491525426</v>
      </c>
      <c r="H668" s="49" t="s">
        <v>37</v>
      </c>
      <c r="I668" s="50">
        <v>41621</v>
      </c>
      <c r="J668" s="35">
        <f t="shared" si="85"/>
        <v>182</v>
      </c>
      <c r="K668" s="11" t="str">
        <f t="shared" si="86"/>
        <v>6 месяцев</v>
      </c>
      <c r="L668" s="41"/>
      <c r="O668" s="11"/>
    </row>
    <row r="669" spans="1:15" x14ac:dyDescent="0.25">
      <c r="A669" s="13" t="s">
        <v>11</v>
      </c>
      <c r="B669" s="13">
        <f t="shared" si="88"/>
        <v>66</v>
      </c>
      <c r="C669" s="14">
        <v>40740833</v>
      </c>
      <c r="D669" s="42">
        <v>41444</v>
      </c>
      <c r="E669" s="51" t="s">
        <v>121</v>
      </c>
      <c r="F669" s="43">
        <v>5</v>
      </c>
      <c r="G669" s="43">
        <v>466.10169491525426</v>
      </c>
      <c r="H669" s="49" t="s">
        <v>109</v>
      </c>
      <c r="I669" s="50">
        <v>41626</v>
      </c>
      <c r="J669" s="35">
        <f t="shared" si="85"/>
        <v>182</v>
      </c>
      <c r="K669" s="11" t="str">
        <f t="shared" si="86"/>
        <v>6 месяцев</v>
      </c>
      <c r="L669" s="41"/>
      <c r="O669" s="11"/>
    </row>
    <row r="670" spans="1:15" x14ac:dyDescent="0.25">
      <c r="A670" s="13" t="s">
        <v>11</v>
      </c>
      <c r="B670" s="13">
        <f t="shared" si="88"/>
        <v>67</v>
      </c>
      <c r="C670" s="14">
        <v>40722899</v>
      </c>
      <c r="D670" s="42">
        <v>41438</v>
      </c>
      <c r="E670" s="51" t="s">
        <v>122</v>
      </c>
      <c r="F670" s="43">
        <v>93</v>
      </c>
      <c r="G670" s="43">
        <v>324087.21186440677</v>
      </c>
      <c r="H670" s="49" t="s">
        <v>27</v>
      </c>
      <c r="I670" s="50">
        <v>41802</v>
      </c>
      <c r="J670" s="35">
        <f t="shared" si="85"/>
        <v>364</v>
      </c>
      <c r="K670" s="11" t="str">
        <f t="shared" si="86"/>
        <v>12 месяцев</v>
      </c>
      <c r="O670" s="11"/>
    </row>
    <row r="671" spans="1:15" x14ac:dyDescent="0.25">
      <c r="A671" s="13" t="s">
        <v>11</v>
      </c>
      <c r="B671" s="13">
        <f t="shared" si="88"/>
        <v>68</v>
      </c>
      <c r="C671" s="14">
        <v>40726117</v>
      </c>
      <c r="D671" s="42">
        <v>41444</v>
      </c>
      <c r="E671" s="51" t="s">
        <v>122</v>
      </c>
      <c r="F671" s="43">
        <v>535</v>
      </c>
      <c r="G671" s="43">
        <v>59706.000000000007</v>
      </c>
      <c r="H671" s="49" t="s">
        <v>64</v>
      </c>
      <c r="I671" s="50">
        <v>41808</v>
      </c>
      <c r="J671" s="35">
        <f t="shared" si="85"/>
        <v>364</v>
      </c>
      <c r="K671" s="11" t="str">
        <f t="shared" si="86"/>
        <v>12 месяцев</v>
      </c>
      <c r="L671" s="41"/>
      <c r="O671" s="11"/>
    </row>
    <row r="672" spans="1:15" x14ac:dyDescent="0.25">
      <c r="A672" s="13" t="s">
        <v>11</v>
      </c>
      <c r="B672" s="13">
        <f t="shared" si="88"/>
        <v>69</v>
      </c>
      <c r="C672" s="14">
        <v>40725244</v>
      </c>
      <c r="D672" s="42">
        <v>41439</v>
      </c>
      <c r="E672" s="51" t="s">
        <v>122</v>
      </c>
      <c r="F672" s="43">
        <v>60</v>
      </c>
      <c r="G672" s="43">
        <v>6696</v>
      </c>
      <c r="H672" s="49" t="s">
        <v>39</v>
      </c>
      <c r="I672" s="50">
        <v>41803</v>
      </c>
      <c r="J672" s="35">
        <f t="shared" si="85"/>
        <v>364</v>
      </c>
      <c r="K672" s="11" t="str">
        <f t="shared" si="86"/>
        <v>12 месяцев</v>
      </c>
      <c r="O672" s="11"/>
    </row>
    <row r="673" spans="1:15" x14ac:dyDescent="0.25">
      <c r="A673" s="13" t="s">
        <v>11</v>
      </c>
      <c r="B673" s="13">
        <f t="shared" si="88"/>
        <v>70</v>
      </c>
      <c r="C673" s="14">
        <v>40730396</v>
      </c>
      <c r="D673" s="42">
        <v>41442</v>
      </c>
      <c r="E673" s="51" t="s">
        <v>121</v>
      </c>
      <c r="F673" s="43">
        <v>146</v>
      </c>
      <c r="G673" s="43">
        <v>16293.601694915256</v>
      </c>
      <c r="H673" s="49" t="s">
        <v>27</v>
      </c>
      <c r="I673" s="50">
        <v>41624</v>
      </c>
      <c r="J673" s="35">
        <f t="shared" si="85"/>
        <v>182</v>
      </c>
      <c r="K673" s="11" t="str">
        <f t="shared" si="86"/>
        <v>6 месяцев</v>
      </c>
      <c r="L673" s="41"/>
      <c r="O673" s="11"/>
    </row>
    <row r="674" spans="1:15" x14ac:dyDescent="0.25">
      <c r="A674" s="13" t="s">
        <v>11</v>
      </c>
      <c r="B674" s="13">
        <f t="shared" si="88"/>
        <v>71</v>
      </c>
      <c r="C674" s="14">
        <v>40742191</v>
      </c>
      <c r="D674" s="42">
        <v>41442</v>
      </c>
      <c r="E674" s="51" t="s">
        <v>121</v>
      </c>
      <c r="F674" s="43">
        <v>13</v>
      </c>
      <c r="G674" s="43">
        <v>466.10169491525426</v>
      </c>
      <c r="H674" s="49" t="s">
        <v>191</v>
      </c>
      <c r="I674" s="50">
        <v>41624</v>
      </c>
      <c r="J674" s="35">
        <f t="shared" si="85"/>
        <v>182</v>
      </c>
      <c r="K674" s="11" t="str">
        <f t="shared" si="86"/>
        <v>6 месяцев</v>
      </c>
      <c r="L674" s="41"/>
      <c r="O674" s="11"/>
    </row>
    <row r="675" spans="1:15" x14ac:dyDescent="0.25">
      <c r="A675" s="13" t="s">
        <v>11</v>
      </c>
      <c r="B675" s="13">
        <v>62</v>
      </c>
      <c r="C675" s="14">
        <v>40742192</v>
      </c>
      <c r="D675" s="42">
        <v>41438</v>
      </c>
      <c r="E675" s="51" t="s">
        <v>121</v>
      </c>
      <c r="F675" s="43">
        <v>15</v>
      </c>
      <c r="G675" s="43">
        <v>466.10169491525426</v>
      </c>
      <c r="H675" s="49" t="s">
        <v>29</v>
      </c>
      <c r="I675" s="50">
        <v>41620</v>
      </c>
      <c r="J675" s="35">
        <f t="shared" si="85"/>
        <v>182</v>
      </c>
      <c r="K675" s="11" t="str">
        <f t="shared" si="86"/>
        <v>6 месяцев</v>
      </c>
      <c r="L675" s="41"/>
      <c r="O675" s="11"/>
    </row>
    <row r="676" spans="1:15" x14ac:dyDescent="0.25">
      <c r="A676" s="13" t="s">
        <v>11</v>
      </c>
      <c r="B676" s="13">
        <f t="shared" ref="B676" si="91">B675+1</f>
        <v>63</v>
      </c>
      <c r="C676" s="14">
        <v>40722823</v>
      </c>
      <c r="D676" s="42">
        <v>41445</v>
      </c>
      <c r="E676" s="51" t="s">
        <v>121</v>
      </c>
      <c r="F676" s="43">
        <v>30</v>
      </c>
      <c r="G676" s="43">
        <v>50246.703389830509</v>
      </c>
      <c r="H676" s="49" t="s">
        <v>23</v>
      </c>
      <c r="I676" s="50">
        <v>41627</v>
      </c>
      <c r="J676" s="35">
        <f t="shared" si="85"/>
        <v>182</v>
      </c>
      <c r="K676" s="11" t="str">
        <f t="shared" si="86"/>
        <v>6 месяцев</v>
      </c>
      <c r="L676" s="41"/>
      <c r="O676" s="11"/>
    </row>
    <row r="677" spans="1:15" x14ac:dyDescent="0.25">
      <c r="A677" s="13" t="s">
        <v>11</v>
      </c>
      <c r="B677" s="13">
        <f t="shared" si="88"/>
        <v>64</v>
      </c>
      <c r="C677" s="14">
        <v>40721035</v>
      </c>
      <c r="D677" s="42">
        <v>41442</v>
      </c>
      <c r="E677" s="51" t="s">
        <v>121</v>
      </c>
      <c r="F677" s="43">
        <v>3</v>
      </c>
      <c r="G677" s="43">
        <v>466.10169491525426</v>
      </c>
      <c r="H677" s="49" t="s">
        <v>95</v>
      </c>
      <c r="I677" s="50">
        <v>41624</v>
      </c>
      <c r="J677" s="35">
        <f t="shared" si="85"/>
        <v>182</v>
      </c>
      <c r="K677" s="11" t="str">
        <f t="shared" si="86"/>
        <v>6 месяцев</v>
      </c>
      <c r="L677" s="41"/>
      <c r="O677" s="11"/>
    </row>
    <row r="678" spans="1:15" x14ac:dyDescent="0.25">
      <c r="A678" s="13" t="s">
        <v>11</v>
      </c>
      <c r="B678" s="13">
        <f t="shared" si="88"/>
        <v>65</v>
      </c>
      <c r="C678" s="14">
        <v>40738881</v>
      </c>
      <c r="D678" s="42">
        <v>41439</v>
      </c>
      <c r="E678" s="51" t="s">
        <v>121</v>
      </c>
      <c r="F678" s="43">
        <v>1.1000000000000001</v>
      </c>
      <c r="G678" s="43">
        <v>466.10169491525426</v>
      </c>
      <c r="H678" s="49" t="s">
        <v>28</v>
      </c>
      <c r="I678" s="50">
        <v>41621</v>
      </c>
      <c r="J678" s="35">
        <f t="shared" si="85"/>
        <v>182</v>
      </c>
      <c r="K678" s="11" t="str">
        <f t="shared" si="86"/>
        <v>6 месяцев</v>
      </c>
      <c r="L678" s="41"/>
      <c r="O678" s="11"/>
    </row>
    <row r="679" spans="1:15" x14ac:dyDescent="0.25">
      <c r="A679" s="13" t="s">
        <v>11</v>
      </c>
      <c r="B679" s="13">
        <f t="shared" si="88"/>
        <v>66</v>
      </c>
      <c r="C679" s="14">
        <v>40741354</v>
      </c>
      <c r="D679" s="42">
        <v>41443</v>
      </c>
      <c r="E679" s="51" t="s">
        <v>121</v>
      </c>
      <c r="F679" s="43">
        <v>15</v>
      </c>
      <c r="G679" s="43">
        <v>466.10169491525426</v>
      </c>
      <c r="H679" s="49" t="s">
        <v>139</v>
      </c>
      <c r="I679" s="50">
        <v>41626</v>
      </c>
      <c r="J679" s="35">
        <f t="shared" si="85"/>
        <v>183</v>
      </c>
      <c r="K679" s="11" t="str">
        <f t="shared" si="86"/>
        <v>6 месяцев</v>
      </c>
      <c r="L679" s="41"/>
      <c r="O679" s="11"/>
    </row>
    <row r="680" spans="1:15" x14ac:dyDescent="0.25">
      <c r="A680" s="13" t="s">
        <v>11</v>
      </c>
      <c r="B680" s="13">
        <f t="shared" si="88"/>
        <v>67</v>
      </c>
      <c r="C680" s="14">
        <v>40741696</v>
      </c>
      <c r="D680" s="42">
        <v>41443</v>
      </c>
      <c r="E680" s="51" t="s">
        <v>121</v>
      </c>
      <c r="F680" s="43">
        <v>12</v>
      </c>
      <c r="G680" s="43">
        <v>466.10169491525426</v>
      </c>
      <c r="H680" s="49" t="s">
        <v>30</v>
      </c>
      <c r="I680" s="50">
        <v>41626</v>
      </c>
      <c r="J680" s="35">
        <f t="shared" si="85"/>
        <v>183</v>
      </c>
      <c r="K680" s="11" t="str">
        <f t="shared" si="86"/>
        <v>6 месяцев</v>
      </c>
      <c r="L680" s="41"/>
      <c r="O680" s="11"/>
    </row>
    <row r="681" spans="1:15" x14ac:dyDescent="0.25">
      <c r="A681" s="13" t="s">
        <v>11</v>
      </c>
      <c r="B681" s="13">
        <f t="shared" si="88"/>
        <v>68</v>
      </c>
      <c r="C681" s="14">
        <v>40740724</v>
      </c>
      <c r="D681" s="42">
        <v>41442</v>
      </c>
      <c r="E681" s="51" t="s">
        <v>121</v>
      </c>
      <c r="F681" s="43">
        <v>12</v>
      </c>
      <c r="G681" s="43">
        <v>466.10169491525426</v>
      </c>
      <c r="H681" s="49" t="s">
        <v>108</v>
      </c>
      <c r="I681" s="50">
        <v>41625</v>
      </c>
      <c r="J681" s="35">
        <f t="shared" si="85"/>
        <v>183</v>
      </c>
      <c r="K681" s="11" t="str">
        <f t="shared" si="86"/>
        <v>6 месяцев</v>
      </c>
      <c r="L681" s="41"/>
      <c r="O681" s="11"/>
    </row>
    <row r="682" spans="1:15" x14ac:dyDescent="0.25">
      <c r="A682" s="13" t="s">
        <v>11</v>
      </c>
      <c r="B682" s="13">
        <f t="shared" si="88"/>
        <v>69</v>
      </c>
      <c r="C682" s="14">
        <v>40744453</v>
      </c>
      <c r="D682" s="42">
        <v>41444</v>
      </c>
      <c r="E682" s="51" t="s">
        <v>121</v>
      </c>
      <c r="F682" s="43">
        <v>8</v>
      </c>
      <c r="G682" s="43">
        <v>466.10169491525426</v>
      </c>
      <c r="H682" s="49" t="s">
        <v>139</v>
      </c>
      <c r="I682" s="50">
        <v>41627</v>
      </c>
      <c r="J682" s="35">
        <f t="shared" si="85"/>
        <v>183</v>
      </c>
      <c r="K682" s="11" t="str">
        <f t="shared" si="86"/>
        <v>6 месяцев</v>
      </c>
      <c r="L682" s="41"/>
      <c r="O682" s="11"/>
    </row>
    <row r="683" spans="1:15" x14ac:dyDescent="0.25">
      <c r="A683" s="13" t="s">
        <v>11</v>
      </c>
      <c r="B683" s="13">
        <f t="shared" si="88"/>
        <v>70</v>
      </c>
      <c r="C683" s="14">
        <v>40744445</v>
      </c>
      <c r="D683" s="42">
        <v>41444</v>
      </c>
      <c r="E683" s="51" t="s">
        <v>121</v>
      </c>
      <c r="F683" s="43">
        <v>8</v>
      </c>
      <c r="G683" s="43">
        <v>466.10169491525426</v>
      </c>
      <c r="H683" s="49" t="s">
        <v>139</v>
      </c>
      <c r="I683" s="50">
        <v>41627</v>
      </c>
      <c r="J683" s="35">
        <f t="shared" si="85"/>
        <v>183</v>
      </c>
      <c r="K683" s="11" t="str">
        <f t="shared" si="86"/>
        <v>6 месяцев</v>
      </c>
      <c r="O683" s="11"/>
    </row>
    <row r="684" spans="1:15" x14ac:dyDescent="0.25">
      <c r="A684" s="13" t="s">
        <v>11</v>
      </c>
      <c r="B684" s="13">
        <f t="shared" si="88"/>
        <v>71</v>
      </c>
      <c r="C684" s="14">
        <v>40744456</v>
      </c>
      <c r="D684" s="42">
        <v>41444</v>
      </c>
      <c r="E684" s="51" t="s">
        <v>121</v>
      </c>
      <c r="F684" s="43">
        <v>10</v>
      </c>
      <c r="G684" s="43">
        <v>466.10169491525426</v>
      </c>
      <c r="H684" s="49" t="s">
        <v>139</v>
      </c>
      <c r="I684" s="50">
        <v>41627</v>
      </c>
      <c r="J684" s="35">
        <f t="shared" si="85"/>
        <v>183</v>
      </c>
      <c r="K684" s="11" t="str">
        <f t="shared" si="86"/>
        <v>6 месяцев</v>
      </c>
      <c r="L684" s="41"/>
      <c r="O684" s="11"/>
    </row>
    <row r="685" spans="1:15" x14ac:dyDescent="0.25">
      <c r="A685" s="13" t="s">
        <v>11</v>
      </c>
      <c r="B685" s="13">
        <f t="shared" si="88"/>
        <v>72</v>
      </c>
      <c r="C685" s="14">
        <v>40737315</v>
      </c>
      <c r="D685" s="42">
        <v>41444</v>
      </c>
      <c r="E685" s="51" t="s">
        <v>121</v>
      </c>
      <c r="F685" s="43">
        <v>10</v>
      </c>
      <c r="G685" s="43">
        <v>466.10169491525426</v>
      </c>
      <c r="H685" s="49" t="s">
        <v>180</v>
      </c>
      <c r="I685" s="50">
        <v>41627</v>
      </c>
      <c r="J685" s="35">
        <f t="shared" si="85"/>
        <v>183</v>
      </c>
      <c r="K685" s="11" t="str">
        <f t="shared" si="86"/>
        <v>6 месяцев</v>
      </c>
      <c r="L685" s="41"/>
      <c r="O685" s="11"/>
    </row>
    <row r="686" spans="1:15" x14ac:dyDescent="0.25">
      <c r="A686" s="13" t="s">
        <v>11</v>
      </c>
      <c r="B686" s="13">
        <v>63</v>
      </c>
      <c r="C686" s="14">
        <v>40737204</v>
      </c>
      <c r="D686" s="42">
        <v>41444</v>
      </c>
      <c r="E686" s="51" t="s">
        <v>121</v>
      </c>
      <c r="F686" s="43">
        <v>10</v>
      </c>
      <c r="G686" s="43">
        <v>466.10169491525426</v>
      </c>
      <c r="H686" s="49" t="s">
        <v>181</v>
      </c>
      <c r="I686" s="50">
        <v>41627</v>
      </c>
      <c r="J686" s="35">
        <f t="shared" si="85"/>
        <v>183</v>
      </c>
      <c r="K686" s="11" t="str">
        <f t="shared" si="86"/>
        <v>6 месяцев</v>
      </c>
      <c r="L686" s="41"/>
      <c r="O686" s="11"/>
    </row>
    <row r="687" spans="1:15" x14ac:dyDescent="0.25">
      <c r="A687" s="13" t="s">
        <v>11</v>
      </c>
      <c r="B687" s="13">
        <f t="shared" ref="B687" si="92">B686+1</f>
        <v>64</v>
      </c>
      <c r="C687" s="14">
        <v>40744463</v>
      </c>
      <c r="D687" s="42">
        <v>41443</v>
      </c>
      <c r="E687" s="51" t="s">
        <v>121</v>
      </c>
      <c r="F687" s="43">
        <v>15</v>
      </c>
      <c r="G687" s="43">
        <v>466.10169491525426</v>
      </c>
      <c r="H687" s="49" t="s">
        <v>30</v>
      </c>
      <c r="I687" s="50">
        <v>41626</v>
      </c>
      <c r="J687" s="35">
        <f t="shared" si="85"/>
        <v>183</v>
      </c>
      <c r="K687" s="11" t="str">
        <f t="shared" si="86"/>
        <v>6 месяцев</v>
      </c>
      <c r="L687" s="41"/>
      <c r="O687" s="11"/>
    </row>
    <row r="688" spans="1:15" x14ac:dyDescent="0.25">
      <c r="A688" s="13" t="s">
        <v>11</v>
      </c>
      <c r="B688" s="13">
        <f t="shared" si="88"/>
        <v>65</v>
      </c>
      <c r="C688" s="14">
        <v>40742354</v>
      </c>
      <c r="D688" s="42">
        <v>41445</v>
      </c>
      <c r="E688" s="51" t="s">
        <v>121</v>
      </c>
      <c r="F688" s="43">
        <v>6</v>
      </c>
      <c r="G688" s="43">
        <v>466.10169491525426</v>
      </c>
      <c r="H688" s="49" t="s">
        <v>89</v>
      </c>
      <c r="I688" s="50">
        <v>41628</v>
      </c>
      <c r="J688" s="35">
        <f t="shared" si="85"/>
        <v>183</v>
      </c>
      <c r="K688" s="11" t="str">
        <f t="shared" si="86"/>
        <v>6 месяцев</v>
      </c>
      <c r="L688" s="41"/>
      <c r="O688" s="11"/>
    </row>
    <row r="689" spans="1:15" x14ac:dyDescent="0.25">
      <c r="A689" s="13" t="s">
        <v>11</v>
      </c>
      <c r="B689" s="13">
        <f t="shared" si="88"/>
        <v>66</v>
      </c>
      <c r="C689" s="14">
        <v>40732210</v>
      </c>
      <c r="D689" s="42">
        <v>41444</v>
      </c>
      <c r="E689" s="51" t="s">
        <v>121</v>
      </c>
      <c r="F689" s="43">
        <v>6.3</v>
      </c>
      <c r="G689" s="43">
        <v>466.10169491525426</v>
      </c>
      <c r="H689" s="49" t="s">
        <v>137</v>
      </c>
      <c r="I689" s="50">
        <v>41627</v>
      </c>
      <c r="J689" s="35">
        <f t="shared" si="85"/>
        <v>183</v>
      </c>
      <c r="K689" s="11" t="str">
        <f t="shared" si="86"/>
        <v>6 месяцев</v>
      </c>
      <c r="L689" s="41"/>
      <c r="O689" s="11"/>
    </row>
    <row r="690" spans="1:15" x14ac:dyDescent="0.25">
      <c r="A690" s="13" t="s">
        <v>11</v>
      </c>
      <c r="B690" s="13">
        <f t="shared" si="88"/>
        <v>67</v>
      </c>
      <c r="C690" s="14">
        <v>40741316</v>
      </c>
      <c r="D690" s="42">
        <v>41445</v>
      </c>
      <c r="E690" s="51" t="s">
        <v>121</v>
      </c>
      <c r="F690" s="43">
        <v>10</v>
      </c>
      <c r="G690" s="43">
        <v>466.10169491525426</v>
      </c>
      <c r="H690" s="49" t="s">
        <v>180</v>
      </c>
      <c r="I690" s="50">
        <v>41628</v>
      </c>
      <c r="J690" s="35">
        <f t="shared" si="85"/>
        <v>183</v>
      </c>
      <c r="K690" s="11" t="str">
        <f t="shared" si="86"/>
        <v>6 месяцев</v>
      </c>
      <c r="L690" s="41"/>
      <c r="O690" s="11"/>
    </row>
    <row r="691" spans="1:15" x14ac:dyDescent="0.25">
      <c r="A691" s="13" t="s">
        <v>11</v>
      </c>
      <c r="B691" s="13">
        <f t="shared" si="88"/>
        <v>68</v>
      </c>
      <c r="C691" s="14">
        <v>40741453</v>
      </c>
      <c r="D691" s="42">
        <v>41445</v>
      </c>
      <c r="E691" s="51" t="s">
        <v>121</v>
      </c>
      <c r="F691" s="43">
        <v>15</v>
      </c>
      <c r="G691" s="43">
        <v>466.10169491525426</v>
      </c>
      <c r="H691" s="49" t="s">
        <v>180</v>
      </c>
      <c r="I691" s="50">
        <v>41628</v>
      </c>
      <c r="J691" s="35">
        <f t="shared" si="85"/>
        <v>183</v>
      </c>
      <c r="K691" s="11" t="str">
        <f t="shared" si="86"/>
        <v>6 месяцев</v>
      </c>
      <c r="L691" s="41"/>
      <c r="O691" s="11"/>
    </row>
    <row r="692" spans="1:15" x14ac:dyDescent="0.25">
      <c r="A692" s="13" t="s">
        <v>11</v>
      </c>
      <c r="B692" s="13">
        <f t="shared" si="88"/>
        <v>69</v>
      </c>
      <c r="C692" s="14">
        <v>40743911</v>
      </c>
      <c r="D692" s="42">
        <v>41445</v>
      </c>
      <c r="E692" s="51" t="s">
        <v>121</v>
      </c>
      <c r="F692" s="43">
        <v>12</v>
      </c>
      <c r="G692" s="43">
        <v>466.10169491525426</v>
      </c>
      <c r="H692" s="49" t="s">
        <v>105</v>
      </c>
      <c r="I692" s="50">
        <v>41628</v>
      </c>
      <c r="J692" s="35">
        <f t="shared" ref="J692:J754" si="93">I692-D692</f>
        <v>183</v>
      </c>
      <c r="K692" s="11" t="str">
        <f t="shared" ref="K692:K754" si="94">IF(J692&lt;=186,"6 месяцев",IF(AND(J692&gt;186,J692&lt;=366),"12 месяцев",IF(J692&gt;366,"24 месяца")))</f>
        <v>6 месяцев</v>
      </c>
      <c r="L692" s="41"/>
      <c r="O692" s="11"/>
    </row>
    <row r="693" spans="1:15" x14ac:dyDescent="0.25">
      <c r="A693" s="13" t="s">
        <v>11</v>
      </c>
      <c r="B693" s="13">
        <f t="shared" si="88"/>
        <v>70</v>
      </c>
      <c r="C693" s="14">
        <v>40741493</v>
      </c>
      <c r="D693" s="42">
        <v>41444</v>
      </c>
      <c r="E693" s="51" t="s">
        <v>121</v>
      </c>
      <c r="F693" s="43">
        <v>15</v>
      </c>
      <c r="G693" s="43">
        <v>466.10169491525426</v>
      </c>
      <c r="H693" s="49" t="s">
        <v>180</v>
      </c>
      <c r="I693" s="50">
        <v>41627</v>
      </c>
      <c r="J693" s="35">
        <f t="shared" si="93"/>
        <v>183</v>
      </c>
      <c r="K693" s="11" t="str">
        <f t="shared" si="94"/>
        <v>6 месяцев</v>
      </c>
      <c r="L693" s="41"/>
      <c r="O693" s="11"/>
    </row>
    <row r="694" spans="1:15" x14ac:dyDescent="0.25">
      <c r="A694" s="13" t="s">
        <v>11</v>
      </c>
      <c r="B694" s="13">
        <f t="shared" si="88"/>
        <v>71</v>
      </c>
      <c r="C694" s="14">
        <v>40745309</v>
      </c>
      <c r="D694" s="42">
        <v>41444</v>
      </c>
      <c r="E694" s="51" t="s">
        <v>121</v>
      </c>
      <c r="F694" s="43">
        <v>10</v>
      </c>
      <c r="G694" s="43">
        <v>466.10169491525426</v>
      </c>
      <c r="H694" s="49" t="s">
        <v>30</v>
      </c>
      <c r="I694" s="50">
        <v>41627</v>
      </c>
      <c r="J694" s="35">
        <f t="shared" si="93"/>
        <v>183</v>
      </c>
      <c r="K694" s="11" t="str">
        <f t="shared" si="94"/>
        <v>6 месяцев</v>
      </c>
      <c r="L694" s="41"/>
      <c r="O694" s="11"/>
    </row>
    <row r="695" spans="1:15" x14ac:dyDescent="0.25">
      <c r="A695" s="13" t="s">
        <v>11</v>
      </c>
      <c r="B695" s="13">
        <f t="shared" si="88"/>
        <v>72</v>
      </c>
      <c r="C695" s="14">
        <v>40741558</v>
      </c>
      <c r="D695" s="42">
        <v>41444</v>
      </c>
      <c r="E695" s="51" t="s">
        <v>121</v>
      </c>
      <c r="F695" s="43">
        <v>15</v>
      </c>
      <c r="G695" s="43">
        <v>466.10169491525426</v>
      </c>
      <c r="H695" s="49" t="s">
        <v>180</v>
      </c>
      <c r="I695" s="50">
        <v>41627</v>
      </c>
      <c r="J695" s="35">
        <f t="shared" si="93"/>
        <v>183</v>
      </c>
      <c r="K695" s="11" t="str">
        <f t="shared" si="94"/>
        <v>6 месяцев</v>
      </c>
      <c r="L695" s="41"/>
      <c r="O695" s="11"/>
    </row>
    <row r="696" spans="1:15" x14ac:dyDescent="0.25">
      <c r="A696" s="13" t="s">
        <v>11</v>
      </c>
      <c r="B696" s="13">
        <f t="shared" si="88"/>
        <v>73</v>
      </c>
      <c r="C696" s="14">
        <v>40746105</v>
      </c>
      <c r="D696" s="42">
        <v>41444</v>
      </c>
      <c r="E696" s="51" t="s">
        <v>121</v>
      </c>
      <c r="F696" s="43">
        <v>6.3</v>
      </c>
      <c r="G696" s="43">
        <v>466.10169491525426</v>
      </c>
      <c r="H696" s="49" t="s">
        <v>49</v>
      </c>
      <c r="I696" s="50">
        <v>41627</v>
      </c>
      <c r="J696" s="35">
        <f t="shared" si="93"/>
        <v>183</v>
      </c>
      <c r="K696" s="11" t="str">
        <f t="shared" si="94"/>
        <v>6 месяцев</v>
      </c>
      <c r="L696" s="41"/>
      <c r="O696" s="11"/>
    </row>
    <row r="697" spans="1:15" x14ac:dyDescent="0.25">
      <c r="A697" s="13" t="s">
        <v>11</v>
      </c>
      <c r="B697" s="13">
        <v>64</v>
      </c>
      <c r="C697" s="14">
        <v>40748939</v>
      </c>
      <c r="D697" s="42">
        <v>41445</v>
      </c>
      <c r="E697" s="51" t="s">
        <v>121</v>
      </c>
      <c r="F697" s="43">
        <v>8</v>
      </c>
      <c r="G697" s="43">
        <v>466.10169491525426</v>
      </c>
      <c r="H697" s="49" t="s">
        <v>97</v>
      </c>
      <c r="I697" s="50">
        <v>41628</v>
      </c>
      <c r="J697" s="35">
        <f t="shared" si="93"/>
        <v>183</v>
      </c>
      <c r="K697" s="11" t="str">
        <f t="shared" si="94"/>
        <v>6 месяцев</v>
      </c>
      <c r="L697" s="41"/>
      <c r="O697" s="11"/>
    </row>
    <row r="698" spans="1:15" x14ac:dyDescent="0.25">
      <c r="A698" s="13" t="s">
        <v>11</v>
      </c>
      <c r="B698" s="13">
        <f t="shared" ref="B698" si="95">B697+1</f>
        <v>65</v>
      </c>
      <c r="C698" s="14">
        <v>40741572</v>
      </c>
      <c r="D698" s="42">
        <v>41444</v>
      </c>
      <c r="E698" s="51" t="s">
        <v>121</v>
      </c>
      <c r="F698" s="43">
        <v>10</v>
      </c>
      <c r="G698" s="43">
        <v>466.10169491525426</v>
      </c>
      <c r="H698" s="49" t="s">
        <v>180</v>
      </c>
      <c r="I698" s="50">
        <v>41627</v>
      </c>
      <c r="J698" s="35">
        <f t="shared" si="93"/>
        <v>183</v>
      </c>
      <c r="K698" s="11" t="str">
        <f t="shared" si="94"/>
        <v>6 месяцев</v>
      </c>
      <c r="L698" s="41"/>
      <c r="O698" s="11"/>
    </row>
    <row r="699" spans="1:15" x14ac:dyDescent="0.25">
      <c r="A699" s="13" t="s">
        <v>11</v>
      </c>
      <c r="B699" s="13">
        <f t="shared" si="88"/>
        <v>66</v>
      </c>
      <c r="C699" s="14">
        <v>40746256</v>
      </c>
      <c r="D699" s="42">
        <v>41444</v>
      </c>
      <c r="E699" s="51" t="s">
        <v>121</v>
      </c>
      <c r="F699" s="43">
        <v>8</v>
      </c>
      <c r="G699" s="43">
        <v>466.10169491525426</v>
      </c>
      <c r="H699" s="49" t="s">
        <v>192</v>
      </c>
      <c r="I699" s="50">
        <v>41627</v>
      </c>
      <c r="J699" s="35">
        <f t="shared" si="93"/>
        <v>183</v>
      </c>
      <c r="K699" s="11" t="str">
        <f t="shared" si="94"/>
        <v>6 месяцев</v>
      </c>
      <c r="L699" s="41"/>
      <c r="O699" s="11"/>
    </row>
    <row r="700" spans="1:15" x14ac:dyDescent="0.25">
      <c r="A700" s="13" t="s">
        <v>11</v>
      </c>
      <c r="B700" s="13">
        <f t="shared" si="88"/>
        <v>67</v>
      </c>
      <c r="C700" s="14">
        <v>40736896</v>
      </c>
      <c r="D700" s="42">
        <v>41444</v>
      </c>
      <c r="E700" s="51" t="s">
        <v>121</v>
      </c>
      <c r="F700" s="43">
        <v>12</v>
      </c>
      <c r="G700" s="43">
        <v>466.10169491525426</v>
      </c>
      <c r="H700" s="49" t="s">
        <v>181</v>
      </c>
      <c r="I700" s="50">
        <v>41627</v>
      </c>
      <c r="J700" s="35">
        <f t="shared" si="93"/>
        <v>183</v>
      </c>
      <c r="K700" s="11" t="str">
        <f t="shared" si="94"/>
        <v>6 месяцев</v>
      </c>
      <c r="L700" s="41"/>
      <c r="O700" s="11"/>
    </row>
    <row r="701" spans="1:15" x14ac:dyDescent="0.25">
      <c r="A701" s="13" t="s">
        <v>11</v>
      </c>
      <c r="B701" s="13">
        <f t="shared" si="88"/>
        <v>68</v>
      </c>
      <c r="C701" s="14">
        <v>40741564</v>
      </c>
      <c r="D701" s="42">
        <v>41445</v>
      </c>
      <c r="E701" s="51" t="s">
        <v>121</v>
      </c>
      <c r="F701" s="43">
        <v>10</v>
      </c>
      <c r="G701" s="43">
        <v>466.10169491525426</v>
      </c>
      <c r="H701" s="49" t="s">
        <v>27</v>
      </c>
      <c r="I701" s="50">
        <v>41628</v>
      </c>
      <c r="J701" s="35">
        <f t="shared" si="93"/>
        <v>183</v>
      </c>
      <c r="K701" s="11" t="str">
        <f t="shared" si="94"/>
        <v>6 месяцев</v>
      </c>
      <c r="L701" s="41"/>
      <c r="O701" s="11"/>
    </row>
    <row r="702" spans="1:15" x14ac:dyDescent="0.25">
      <c r="A702" s="13" t="s">
        <v>11</v>
      </c>
      <c r="B702" s="13">
        <f t="shared" si="88"/>
        <v>69</v>
      </c>
      <c r="C702" s="14">
        <v>40741623</v>
      </c>
      <c r="D702" s="42">
        <v>41444</v>
      </c>
      <c r="E702" s="51" t="s">
        <v>121</v>
      </c>
      <c r="F702" s="43">
        <v>10</v>
      </c>
      <c r="G702" s="43">
        <v>466.10169491525426</v>
      </c>
      <c r="H702" s="49" t="s">
        <v>180</v>
      </c>
      <c r="I702" s="50">
        <v>41627</v>
      </c>
      <c r="J702" s="35">
        <f t="shared" si="93"/>
        <v>183</v>
      </c>
      <c r="K702" s="11" t="str">
        <f t="shared" si="94"/>
        <v>6 месяцев</v>
      </c>
      <c r="O702" s="11"/>
    </row>
    <row r="703" spans="1:15" x14ac:dyDescent="0.25">
      <c r="A703" s="13" t="s">
        <v>11</v>
      </c>
      <c r="B703" s="13">
        <f t="shared" si="88"/>
        <v>70</v>
      </c>
      <c r="C703" s="14">
        <v>40742158</v>
      </c>
      <c r="D703" s="42">
        <v>41442</v>
      </c>
      <c r="E703" s="51" t="s">
        <v>121</v>
      </c>
      <c r="F703" s="43">
        <v>8</v>
      </c>
      <c r="G703" s="43">
        <v>466.10169491525426</v>
      </c>
      <c r="H703" s="49" t="s">
        <v>139</v>
      </c>
      <c r="I703" s="50">
        <v>41625</v>
      </c>
      <c r="J703" s="35">
        <f t="shared" si="93"/>
        <v>183</v>
      </c>
      <c r="K703" s="11" t="str">
        <f t="shared" si="94"/>
        <v>6 месяцев</v>
      </c>
      <c r="L703" s="41"/>
      <c r="O703" s="11"/>
    </row>
    <row r="704" spans="1:15" x14ac:dyDescent="0.25">
      <c r="A704" s="13" t="s">
        <v>11</v>
      </c>
      <c r="B704" s="13">
        <f t="shared" si="88"/>
        <v>71</v>
      </c>
      <c r="C704" s="14">
        <v>40741875</v>
      </c>
      <c r="D704" s="42">
        <v>41444</v>
      </c>
      <c r="E704" s="51" t="s">
        <v>121</v>
      </c>
      <c r="F704" s="43">
        <v>10</v>
      </c>
      <c r="G704" s="43">
        <v>466.10169491525426</v>
      </c>
      <c r="H704" s="49" t="s">
        <v>180</v>
      </c>
      <c r="I704" s="50">
        <v>41627</v>
      </c>
      <c r="J704" s="35">
        <f t="shared" si="93"/>
        <v>183</v>
      </c>
      <c r="K704" s="11" t="str">
        <f t="shared" si="94"/>
        <v>6 месяцев</v>
      </c>
      <c r="L704" s="41"/>
      <c r="O704" s="11"/>
    </row>
    <row r="705" spans="1:15" x14ac:dyDescent="0.25">
      <c r="A705" s="13" t="s">
        <v>11</v>
      </c>
      <c r="B705" s="13">
        <f t="shared" si="88"/>
        <v>72</v>
      </c>
      <c r="C705" s="14">
        <v>40742152</v>
      </c>
      <c r="D705" s="42">
        <v>41445</v>
      </c>
      <c r="E705" s="51" t="s">
        <v>121</v>
      </c>
      <c r="F705" s="43">
        <v>6.3</v>
      </c>
      <c r="G705" s="43">
        <v>466.10169491525426</v>
      </c>
      <c r="H705" s="49" t="s">
        <v>48</v>
      </c>
      <c r="I705" s="50">
        <v>41628</v>
      </c>
      <c r="J705" s="35">
        <f t="shared" si="93"/>
        <v>183</v>
      </c>
      <c r="K705" s="11" t="str">
        <f t="shared" si="94"/>
        <v>6 месяцев</v>
      </c>
      <c r="L705" s="41"/>
      <c r="O705" s="11"/>
    </row>
    <row r="706" spans="1:15" x14ac:dyDescent="0.25">
      <c r="A706" s="13" t="s">
        <v>11</v>
      </c>
      <c r="B706" s="13">
        <f t="shared" si="88"/>
        <v>73</v>
      </c>
      <c r="C706" s="14">
        <v>40742894</v>
      </c>
      <c r="D706" s="42">
        <v>41442</v>
      </c>
      <c r="E706" s="51" t="s">
        <v>121</v>
      </c>
      <c r="F706" s="43">
        <v>10</v>
      </c>
      <c r="G706" s="43">
        <v>466.10169491525426</v>
      </c>
      <c r="H706" s="49" t="s">
        <v>146</v>
      </c>
      <c r="I706" s="50">
        <v>41625</v>
      </c>
      <c r="J706" s="35">
        <f t="shared" si="93"/>
        <v>183</v>
      </c>
      <c r="K706" s="11" t="str">
        <f t="shared" si="94"/>
        <v>6 месяцев</v>
      </c>
      <c r="L706" s="41"/>
      <c r="O706" s="11"/>
    </row>
    <row r="707" spans="1:15" x14ac:dyDescent="0.25">
      <c r="A707" s="13" t="s">
        <v>11</v>
      </c>
      <c r="B707" s="13">
        <f t="shared" si="88"/>
        <v>74</v>
      </c>
      <c r="C707" s="14">
        <v>40741893</v>
      </c>
      <c r="D707" s="42">
        <v>41444</v>
      </c>
      <c r="E707" s="51" t="s">
        <v>121</v>
      </c>
      <c r="F707" s="43">
        <v>10</v>
      </c>
      <c r="G707" s="43">
        <v>466.10169491525426</v>
      </c>
      <c r="H707" s="49" t="s">
        <v>180</v>
      </c>
      <c r="I707" s="50">
        <v>41627</v>
      </c>
      <c r="J707" s="35">
        <f t="shared" si="93"/>
        <v>183</v>
      </c>
      <c r="K707" s="11" t="str">
        <f t="shared" si="94"/>
        <v>6 месяцев</v>
      </c>
      <c r="L707" s="41"/>
      <c r="O707" s="11"/>
    </row>
    <row r="708" spans="1:15" x14ac:dyDescent="0.25">
      <c r="A708" s="13" t="s">
        <v>11</v>
      </c>
      <c r="B708" s="13">
        <v>65</v>
      </c>
      <c r="C708" s="14">
        <v>40747309</v>
      </c>
      <c r="D708" s="42">
        <v>41445</v>
      </c>
      <c r="E708" s="51" t="s">
        <v>121</v>
      </c>
      <c r="F708" s="43">
        <v>15</v>
      </c>
      <c r="G708" s="43">
        <v>466.10169491525426</v>
      </c>
      <c r="H708" s="49" t="s">
        <v>20</v>
      </c>
      <c r="I708" s="50">
        <v>41628</v>
      </c>
      <c r="J708" s="35">
        <f t="shared" si="93"/>
        <v>183</v>
      </c>
      <c r="K708" s="11" t="str">
        <f t="shared" si="94"/>
        <v>6 месяцев</v>
      </c>
      <c r="L708" s="41"/>
      <c r="O708" s="11"/>
    </row>
    <row r="709" spans="1:15" x14ac:dyDescent="0.25">
      <c r="A709" s="13" t="s">
        <v>11</v>
      </c>
      <c r="B709" s="13">
        <f t="shared" ref="B709:B772" si="96">B708+1</f>
        <v>66</v>
      </c>
      <c r="C709" s="14">
        <v>40747304</v>
      </c>
      <c r="D709" s="42">
        <v>41444</v>
      </c>
      <c r="E709" s="51" t="s">
        <v>121</v>
      </c>
      <c r="F709" s="43">
        <v>11</v>
      </c>
      <c r="G709" s="43">
        <v>466.10169491525426</v>
      </c>
      <c r="H709" s="49" t="s">
        <v>199</v>
      </c>
      <c r="I709" s="50">
        <v>41627</v>
      </c>
      <c r="J709" s="35">
        <f t="shared" si="93"/>
        <v>183</v>
      </c>
      <c r="K709" s="11" t="str">
        <f t="shared" si="94"/>
        <v>6 месяцев</v>
      </c>
      <c r="L709" s="41"/>
      <c r="O709" s="11"/>
    </row>
    <row r="710" spans="1:15" x14ac:dyDescent="0.25">
      <c r="A710" s="13" t="s">
        <v>11</v>
      </c>
      <c r="B710" s="13">
        <f t="shared" si="96"/>
        <v>67</v>
      </c>
      <c r="C710" s="14">
        <v>40747374</v>
      </c>
      <c r="D710" s="42">
        <v>41444</v>
      </c>
      <c r="E710" s="51" t="s">
        <v>121</v>
      </c>
      <c r="F710" s="43">
        <v>10</v>
      </c>
      <c r="G710" s="43">
        <v>466.10169491525426</v>
      </c>
      <c r="H710" s="49" t="s">
        <v>56</v>
      </c>
      <c r="I710" s="50">
        <v>41627</v>
      </c>
      <c r="J710" s="35">
        <f t="shared" si="93"/>
        <v>183</v>
      </c>
      <c r="K710" s="11" t="str">
        <f t="shared" si="94"/>
        <v>6 месяцев</v>
      </c>
      <c r="L710" s="41"/>
      <c r="O710" s="11"/>
    </row>
    <row r="711" spans="1:15" x14ac:dyDescent="0.25">
      <c r="A711" s="13" t="s">
        <v>11</v>
      </c>
      <c r="B711" s="13">
        <f t="shared" si="96"/>
        <v>68</v>
      </c>
      <c r="C711" s="14">
        <v>40738131</v>
      </c>
      <c r="D711" s="42">
        <v>41445</v>
      </c>
      <c r="E711" s="51" t="s">
        <v>121</v>
      </c>
      <c r="F711" s="43">
        <v>10</v>
      </c>
      <c r="G711" s="43">
        <v>466.10169491525426</v>
      </c>
      <c r="H711" s="49" t="s">
        <v>158</v>
      </c>
      <c r="I711" s="50">
        <v>41628</v>
      </c>
      <c r="J711" s="35">
        <f t="shared" si="93"/>
        <v>183</v>
      </c>
      <c r="K711" s="11" t="str">
        <f t="shared" si="94"/>
        <v>6 месяцев</v>
      </c>
      <c r="L711" s="41"/>
      <c r="O711" s="11"/>
    </row>
    <row r="712" spans="1:15" x14ac:dyDescent="0.25">
      <c r="A712" s="13" t="s">
        <v>11</v>
      </c>
      <c r="B712" s="13">
        <f t="shared" si="96"/>
        <v>69</v>
      </c>
      <c r="C712" s="14">
        <v>40742239</v>
      </c>
      <c r="D712" s="42">
        <v>41445</v>
      </c>
      <c r="E712" s="51" t="s">
        <v>121</v>
      </c>
      <c r="F712" s="43">
        <v>10</v>
      </c>
      <c r="G712" s="43">
        <v>466.10169491525426</v>
      </c>
      <c r="H712" s="49" t="s">
        <v>112</v>
      </c>
      <c r="I712" s="50">
        <v>41628</v>
      </c>
      <c r="J712" s="35">
        <f t="shared" si="93"/>
        <v>183</v>
      </c>
      <c r="K712" s="11" t="str">
        <f t="shared" si="94"/>
        <v>6 месяцев</v>
      </c>
      <c r="L712" s="41"/>
      <c r="O712" s="11"/>
    </row>
    <row r="713" spans="1:15" x14ac:dyDescent="0.25">
      <c r="A713" s="13" t="s">
        <v>11</v>
      </c>
      <c r="B713" s="13">
        <f t="shared" si="96"/>
        <v>70</v>
      </c>
      <c r="C713" s="14">
        <v>40742269</v>
      </c>
      <c r="D713" s="42">
        <v>41445</v>
      </c>
      <c r="E713" s="51" t="s">
        <v>121</v>
      </c>
      <c r="F713" s="43">
        <v>10</v>
      </c>
      <c r="G713" s="43">
        <v>466.10169491525426</v>
      </c>
      <c r="H713" s="49" t="s">
        <v>180</v>
      </c>
      <c r="I713" s="50">
        <v>41628</v>
      </c>
      <c r="J713" s="35">
        <f t="shared" si="93"/>
        <v>183</v>
      </c>
      <c r="K713" s="11" t="str">
        <f t="shared" si="94"/>
        <v>6 месяцев</v>
      </c>
      <c r="L713" s="41"/>
      <c r="O713" s="11"/>
    </row>
    <row r="714" spans="1:15" x14ac:dyDescent="0.25">
      <c r="A714" s="13" t="s">
        <v>11</v>
      </c>
      <c r="B714" s="13">
        <f t="shared" si="96"/>
        <v>71</v>
      </c>
      <c r="C714" s="14">
        <v>40748149</v>
      </c>
      <c r="D714" s="42">
        <v>41445</v>
      </c>
      <c r="E714" s="51" t="s">
        <v>121</v>
      </c>
      <c r="F714" s="43">
        <v>10</v>
      </c>
      <c r="G714" s="43">
        <v>466.10169491525426</v>
      </c>
      <c r="H714" s="49" t="s">
        <v>180</v>
      </c>
      <c r="I714" s="50">
        <v>41628</v>
      </c>
      <c r="J714" s="35">
        <f t="shared" si="93"/>
        <v>183</v>
      </c>
      <c r="K714" s="11" t="str">
        <f t="shared" si="94"/>
        <v>6 месяцев</v>
      </c>
      <c r="M714" s="66"/>
    </row>
    <row r="715" spans="1:15" x14ac:dyDescent="0.25">
      <c r="A715" s="13" t="s">
        <v>11</v>
      </c>
      <c r="B715" s="13">
        <f t="shared" si="96"/>
        <v>72</v>
      </c>
      <c r="C715" s="14">
        <v>40742323</v>
      </c>
      <c r="D715" s="42">
        <v>41445</v>
      </c>
      <c r="E715" s="51" t="s">
        <v>121</v>
      </c>
      <c r="F715" s="43">
        <v>10</v>
      </c>
      <c r="G715" s="43">
        <v>466.10169491525426</v>
      </c>
      <c r="H715" s="49" t="s">
        <v>180</v>
      </c>
      <c r="I715" s="50">
        <v>41628</v>
      </c>
      <c r="J715" s="35">
        <f t="shared" si="93"/>
        <v>183</v>
      </c>
      <c r="K715" s="11" t="str">
        <f t="shared" si="94"/>
        <v>6 месяцев</v>
      </c>
      <c r="L715" s="41"/>
      <c r="O715" s="11"/>
    </row>
    <row r="716" spans="1:15" x14ac:dyDescent="0.25">
      <c r="A716" s="13" t="s">
        <v>11</v>
      </c>
      <c r="B716" s="13">
        <f t="shared" si="96"/>
        <v>73</v>
      </c>
      <c r="C716" s="14">
        <v>40738171</v>
      </c>
      <c r="D716" s="42">
        <v>41445</v>
      </c>
      <c r="E716" s="51" t="s">
        <v>121</v>
      </c>
      <c r="F716" s="43">
        <v>6.3</v>
      </c>
      <c r="G716" s="43">
        <v>466.10169491525426</v>
      </c>
      <c r="H716" s="49" t="s">
        <v>158</v>
      </c>
      <c r="I716" s="50">
        <v>41628</v>
      </c>
      <c r="J716" s="35">
        <f t="shared" si="93"/>
        <v>183</v>
      </c>
      <c r="K716" s="11" t="str">
        <f t="shared" si="94"/>
        <v>6 месяцев</v>
      </c>
      <c r="L716" s="41"/>
      <c r="O716" s="11"/>
    </row>
    <row r="717" spans="1:15" x14ac:dyDescent="0.25">
      <c r="A717" s="13" t="s">
        <v>11</v>
      </c>
      <c r="B717" s="13">
        <f t="shared" si="96"/>
        <v>74</v>
      </c>
      <c r="C717" s="14">
        <v>40738175</v>
      </c>
      <c r="D717" s="42">
        <v>41444</v>
      </c>
      <c r="E717" s="51" t="s">
        <v>121</v>
      </c>
      <c r="F717" s="43">
        <v>12</v>
      </c>
      <c r="G717" s="43">
        <v>466.10169491525426</v>
      </c>
      <c r="H717" s="49" t="s">
        <v>158</v>
      </c>
      <c r="I717" s="50">
        <v>41627</v>
      </c>
      <c r="J717" s="35">
        <f t="shared" si="93"/>
        <v>183</v>
      </c>
      <c r="K717" s="11" t="str">
        <f t="shared" si="94"/>
        <v>6 месяцев</v>
      </c>
      <c r="L717" s="41"/>
      <c r="O717" s="11"/>
    </row>
    <row r="718" spans="1:15" x14ac:dyDescent="0.25">
      <c r="A718" s="13" t="s">
        <v>11</v>
      </c>
      <c r="B718" s="13">
        <f t="shared" si="96"/>
        <v>75</v>
      </c>
      <c r="C718" s="14">
        <v>40747791</v>
      </c>
      <c r="D718" s="42">
        <v>41445</v>
      </c>
      <c r="E718" s="51" t="s">
        <v>121</v>
      </c>
      <c r="F718" s="43">
        <v>15</v>
      </c>
      <c r="G718" s="43">
        <v>466.10169491525426</v>
      </c>
      <c r="H718" s="49" t="s">
        <v>30</v>
      </c>
      <c r="I718" s="50">
        <v>41628</v>
      </c>
      <c r="J718" s="35">
        <f t="shared" si="93"/>
        <v>183</v>
      </c>
      <c r="K718" s="11" t="str">
        <f t="shared" si="94"/>
        <v>6 месяцев</v>
      </c>
      <c r="L718" s="41"/>
      <c r="O718" s="11"/>
    </row>
    <row r="719" spans="1:15" x14ac:dyDescent="0.25">
      <c r="A719" s="13" t="s">
        <v>11</v>
      </c>
      <c r="B719" s="13">
        <v>66</v>
      </c>
      <c r="C719" s="14">
        <v>40747578</v>
      </c>
      <c r="D719" s="42">
        <v>41445</v>
      </c>
      <c r="E719" s="51" t="s">
        <v>121</v>
      </c>
      <c r="F719" s="43">
        <v>10</v>
      </c>
      <c r="G719" s="43">
        <v>466.10169491525426</v>
      </c>
      <c r="H719" s="49" t="s">
        <v>102</v>
      </c>
      <c r="I719" s="50">
        <v>41628</v>
      </c>
      <c r="J719" s="35">
        <f t="shared" si="93"/>
        <v>183</v>
      </c>
      <c r="K719" s="11" t="str">
        <f t="shared" si="94"/>
        <v>6 месяцев</v>
      </c>
      <c r="L719" s="41"/>
      <c r="O719" s="11"/>
    </row>
    <row r="720" spans="1:15" x14ac:dyDescent="0.25">
      <c r="A720" s="13" t="s">
        <v>11</v>
      </c>
      <c r="B720" s="13">
        <f t="shared" ref="B720" si="97">B719+1</f>
        <v>67</v>
      </c>
      <c r="C720" s="14">
        <v>40747844</v>
      </c>
      <c r="D720" s="42">
        <v>41445</v>
      </c>
      <c r="E720" s="51" t="s">
        <v>121</v>
      </c>
      <c r="F720" s="43">
        <v>10</v>
      </c>
      <c r="G720" s="43">
        <v>466.10169491525426</v>
      </c>
      <c r="H720" s="49" t="s">
        <v>77</v>
      </c>
      <c r="I720" s="50">
        <v>41628</v>
      </c>
      <c r="J720" s="35">
        <f t="shared" si="93"/>
        <v>183</v>
      </c>
      <c r="K720" s="11" t="str">
        <f t="shared" si="94"/>
        <v>6 месяцев</v>
      </c>
      <c r="L720" s="41"/>
      <c r="O720" s="11"/>
    </row>
    <row r="721" spans="1:15" x14ac:dyDescent="0.25">
      <c r="A721" s="13" t="s">
        <v>11</v>
      </c>
      <c r="B721" s="13">
        <f t="shared" si="96"/>
        <v>68</v>
      </c>
      <c r="C721" s="14">
        <v>40742694</v>
      </c>
      <c r="D721" s="42">
        <v>41442</v>
      </c>
      <c r="E721" s="51" t="s">
        <v>121</v>
      </c>
      <c r="F721" s="43">
        <v>10</v>
      </c>
      <c r="G721" s="43">
        <v>466.10169491525426</v>
      </c>
      <c r="H721" s="49" t="s">
        <v>56</v>
      </c>
      <c r="I721" s="50">
        <v>41625</v>
      </c>
      <c r="J721" s="35">
        <f t="shared" si="93"/>
        <v>183</v>
      </c>
      <c r="K721" s="11" t="str">
        <f t="shared" si="94"/>
        <v>6 месяцев</v>
      </c>
      <c r="L721" s="41"/>
      <c r="O721" s="11"/>
    </row>
    <row r="722" spans="1:15" x14ac:dyDescent="0.25">
      <c r="A722" s="13" t="s">
        <v>11</v>
      </c>
      <c r="B722" s="13">
        <f t="shared" si="96"/>
        <v>69</v>
      </c>
      <c r="C722" s="14">
        <v>40742348</v>
      </c>
      <c r="D722" s="42">
        <v>41445</v>
      </c>
      <c r="E722" s="51" t="s">
        <v>121</v>
      </c>
      <c r="F722" s="43">
        <v>10</v>
      </c>
      <c r="G722" s="43">
        <v>466.10169491525426</v>
      </c>
      <c r="H722" s="49" t="s">
        <v>180</v>
      </c>
      <c r="I722" s="50">
        <v>41628</v>
      </c>
      <c r="J722" s="35">
        <f t="shared" si="93"/>
        <v>183</v>
      </c>
      <c r="K722" s="11" t="str">
        <f t="shared" si="94"/>
        <v>6 месяцев</v>
      </c>
      <c r="L722" s="41"/>
      <c r="O722" s="11"/>
    </row>
    <row r="723" spans="1:15" x14ac:dyDescent="0.25">
      <c r="A723" s="13" t="s">
        <v>11</v>
      </c>
      <c r="B723" s="13">
        <f t="shared" si="96"/>
        <v>70</v>
      </c>
      <c r="C723" s="14">
        <v>40743966</v>
      </c>
      <c r="D723" s="42">
        <v>41442</v>
      </c>
      <c r="E723" s="51" t="s">
        <v>121</v>
      </c>
      <c r="F723" s="43">
        <v>12</v>
      </c>
      <c r="G723" s="43">
        <v>466.10169491525426</v>
      </c>
      <c r="H723" s="49" t="s">
        <v>56</v>
      </c>
      <c r="I723" s="50">
        <v>41625</v>
      </c>
      <c r="J723" s="35">
        <f t="shared" si="93"/>
        <v>183</v>
      </c>
      <c r="K723" s="11" t="str">
        <f t="shared" si="94"/>
        <v>6 месяцев</v>
      </c>
      <c r="L723" s="41"/>
      <c r="O723" s="11"/>
    </row>
    <row r="724" spans="1:15" x14ac:dyDescent="0.25">
      <c r="A724" s="13" t="s">
        <v>11</v>
      </c>
      <c r="B724" s="13">
        <f t="shared" si="96"/>
        <v>71</v>
      </c>
      <c r="C724" s="14">
        <v>40743334</v>
      </c>
      <c r="D724" s="42">
        <v>41442</v>
      </c>
      <c r="E724" s="51" t="s">
        <v>121</v>
      </c>
      <c r="F724" s="43">
        <v>15</v>
      </c>
      <c r="G724" s="43">
        <v>466.10169491525426</v>
      </c>
      <c r="H724" s="49" t="s">
        <v>56</v>
      </c>
      <c r="I724" s="50">
        <v>41625</v>
      </c>
      <c r="J724" s="35">
        <f t="shared" si="93"/>
        <v>183</v>
      </c>
      <c r="K724" s="11" t="str">
        <f t="shared" si="94"/>
        <v>6 месяцев</v>
      </c>
      <c r="L724" s="41"/>
      <c r="O724" s="11"/>
    </row>
    <row r="725" spans="1:15" x14ac:dyDescent="0.25">
      <c r="A725" s="13" t="s">
        <v>11</v>
      </c>
      <c r="B725" s="13">
        <f t="shared" si="96"/>
        <v>72</v>
      </c>
      <c r="C725" s="14">
        <v>40738249</v>
      </c>
      <c r="D725" s="42">
        <v>41445</v>
      </c>
      <c r="E725" s="51" t="s">
        <v>121</v>
      </c>
      <c r="F725" s="43">
        <v>6.3</v>
      </c>
      <c r="G725" s="43">
        <v>466.10169491525426</v>
      </c>
      <c r="H725" s="49" t="s">
        <v>158</v>
      </c>
      <c r="I725" s="50">
        <v>41628</v>
      </c>
      <c r="J725" s="35">
        <f t="shared" si="93"/>
        <v>183</v>
      </c>
      <c r="K725" s="11" t="str">
        <f t="shared" si="94"/>
        <v>6 месяцев</v>
      </c>
      <c r="L725" s="41"/>
      <c r="O725" s="11"/>
    </row>
    <row r="726" spans="1:15" x14ac:dyDescent="0.25">
      <c r="A726" s="13" t="s">
        <v>11</v>
      </c>
      <c r="B726" s="13">
        <f t="shared" si="96"/>
        <v>73</v>
      </c>
      <c r="C726" s="14">
        <v>40748066</v>
      </c>
      <c r="D726" s="42">
        <v>41445</v>
      </c>
      <c r="E726" s="51" t="s">
        <v>121</v>
      </c>
      <c r="F726" s="43">
        <v>15</v>
      </c>
      <c r="G726" s="43">
        <v>466.10169491525426</v>
      </c>
      <c r="H726" s="49" t="s">
        <v>48</v>
      </c>
      <c r="I726" s="50">
        <v>41628</v>
      </c>
      <c r="J726" s="35">
        <f t="shared" si="93"/>
        <v>183</v>
      </c>
      <c r="K726" s="11" t="str">
        <f t="shared" si="94"/>
        <v>6 месяцев</v>
      </c>
      <c r="L726" s="41"/>
      <c r="O726" s="11"/>
    </row>
    <row r="727" spans="1:15" x14ac:dyDescent="0.25">
      <c r="A727" s="13" t="s">
        <v>11</v>
      </c>
      <c r="B727" s="13">
        <f t="shared" si="96"/>
        <v>74</v>
      </c>
      <c r="C727" s="14">
        <v>40736043</v>
      </c>
      <c r="D727" s="42">
        <v>41444</v>
      </c>
      <c r="E727" s="51" t="s">
        <v>121</v>
      </c>
      <c r="F727" s="43">
        <v>8</v>
      </c>
      <c r="G727" s="43">
        <v>466.10169491525426</v>
      </c>
      <c r="H727" s="49" t="s">
        <v>97</v>
      </c>
      <c r="I727" s="50">
        <v>41627</v>
      </c>
      <c r="J727" s="35">
        <f t="shared" si="93"/>
        <v>183</v>
      </c>
      <c r="K727" s="11" t="str">
        <f t="shared" si="94"/>
        <v>6 месяцев</v>
      </c>
      <c r="L727" s="41"/>
      <c r="O727" s="11"/>
    </row>
    <row r="728" spans="1:15" x14ac:dyDescent="0.25">
      <c r="A728" s="13" t="s">
        <v>11</v>
      </c>
      <c r="B728" s="13">
        <f t="shared" si="96"/>
        <v>75</v>
      </c>
      <c r="C728" s="14">
        <v>40738271</v>
      </c>
      <c r="D728" s="42">
        <v>41445</v>
      </c>
      <c r="E728" s="51" t="s">
        <v>121</v>
      </c>
      <c r="F728" s="43">
        <v>6.3</v>
      </c>
      <c r="G728" s="43">
        <v>466.10169491525426</v>
      </c>
      <c r="H728" s="49" t="s">
        <v>158</v>
      </c>
      <c r="I728" s="50">
        <v>41628</v>
      </c>
      <c r="J728" s="35">
        <f t="shared" si="93"/>
        <v>183</v>
      </c>
      <c r="K728" s="11" t="str">
        <f t="shared" si="94"/>
        <v>6 месяцев</v>
      </c>
      <c r="L728" s="41"/>
      <c r="O728" s="11"/>
    </row>
    <row r="729" spans="1:15" x14ac:dyDescent="0.25">
      <c r="A729" s="13" t="s">
        <v>11</v>
      </c>
      <c r="B729" s="13">
        <f t="shared" si="96"/>
        <v>76</v>
      </c>
      <c r="C729" s="14">
        <v>40738276</v>
      </c>
      <c r="D729" s="42">
        <v>41444</v>
      </c>
      <c r="E729" s="51" t="s">
        <v>121</v>
      </c>
      <c r="F729" s="43">
        <v>11</v>
      </c>
      <c r="G729" s="43">
        <v>466.10169491525426</v>
      </c>
      <c r="H729" s="49" t="s">
        <v>158</v>
      </c>
      <c r="I729" s="50">
        <v>41627</v>
      </c>
      <c r="J729" s="35">
        <f t="shared" si="93"/>
        <v>183</v>
      </c>
      <c r="K729" s="11" t="str">
        <f t="shared" si="94"/>
        <v>6 месяцев</v>
      </c>
      <c r="L729" s="41"/>
      <c r="O729" s="11"/>
    </row>
    <row r="730" spans="1:15" x14ac:dyDescent="0.25">
      <c r="A730" s="13" t="s">
        <v>11</v>
      </c>
      <c r="B730" s="13">
        <v>67</v>
      </c>
      <c r="C730" s="14">
        <v>40738284</v>
      </c>
      <c r="D730" s="42">
        <v>41445</v>
      </c>
      <c r="E730" s="51" t="s">
        <v>121</v>
      </c>
      <c r="F730" s="43">
        <v>6.3</v>
      </c>
      <c r="G730" s="43">
        <v>466.10169491525426</v>
      </c>
      <c r="H730" s="49" t="s">
        <v>158</v>
      </c>
      <c r="I730" s="50">
        <v>41628</v>
      </c>
      <c r="J730" s="35">
        <f t="shared" si="93"/>
        <v>183</v>
      </c>
      <c r="K730" s="11" t="str">
        <f t="shared" si="94"/>
        <v>6 месяцев</v>
      </c>
      <c r="L730" s="41"/>
      <c r="O730" s="11"/>
    </row>
    <row r="731" spans="1:15" x14ac:dyDescent="0.25">
      <c r="A731" s="13" t="s">
        <v>11</v>
      </c>
      <c r="B731" s="13">
        <f t="shared" ref="B731" si="98">B730+1</f>
        <v>68</v>
      </c>
      <c r="C731" s="14">
        <v>40749179</v>
      </c>
      <c r="D731" s="42">
        <v>41444</v>
      </c>
      <c r="E731" s="51" t="s">
        <v>121</v>
      </c>
      <c r="F731" s="43">
        <v>10</v>
      </c>
      <c r="G731" s="43">
        <v>466.10169491525426</v>
      </c>
      <c r="H731" s="49" t="s">
        <v>36</v>
      </c>
      <c r="I731" s="50">
        <v>41627</v>
      </c>
      <c r="J731" s="35">
        <f t="shared" si="93"/>
        <v>183</v>
      </c>
      <c r="K731" s="11" t="str">
        <f t="shared" si="94"/>
        <v>6 месяцев</v>
      </c>
      <c r="L731" s="41"/>
      <c r="O731" s="11"/>
    </row>
    <row r="732" spans="1:15" x14ac:dyDescent="0.25">
      <c r="A732" s="13" t="s">
        <v>11</v>
      </c>
      <c r="B732" s="13">
        <f t="shared" si="96"/>
        <v>69</v>
      </c>
      <c r="C732" s="14">
        <v>40738490</v>
      </c>
      <c r="D732" s="42">
        <v>41442</v>
      </c>
      <c r="E732" s="51" t="s">
        <v>121</v>
      </c>
      <c r="F732" s="43">
        <v>12</v>
      </c>
      <c r="G732" s="43">
        <v>466.10169491525426</v>
      </c>
      <c r="H732" s="49" t="s">
        <v>131</v>
      </c>
      <c r="I732" s="50">
        <v>41625</v>
      </c>
      <c r="J732" s="35">
        <f t="shared" si="93"/>
        <v>183</v>
      </c>
      <c r="K732" s="11" t="str">
        <f t="shared" si="94"/>
        <v>6 месяцев</v>
      </c>
      <c r="L732" s="41"/>
      <c r="O732" s="11"/>
    </row>
    <row r="733" spans="1:15" x14ac:dyDescent="0.25">
      <c r="A733" s="13" t="s">
        <v>11</v>
      </c>
      <c r="B733" s="13">
        <f t="shared" si="96"/>
        <v>70</v>
      </c>
      <c r="C733" s="14">
        <v>40738570</v>
      </c>
      <c r="D733" s="42">
        <v>41445</v>
      </c>
      <c r="E733" s="51" t="s">
        <v>121</v>
      </c>
      <c r="F733" s="43">
        <v>10</v>
      </c>
      <c r="G733" s="43">
        <v>466.10169491525426</v>
      </c>
      <c r="H733" s="49" t="s">
        <v>167</v>
      </c>
      <c r="I733" s="50">
        <v>41628</v>
      </c>
      <c r="J733" s="35">
        <f t="shared" si="93"/>
        <v>183</v>
      </c>
      <c r="K733" s="11" t="str">
        <f t="shared" si="94"/>
        <v>6 месяцев</v>
      </c>
      <c r="L733" s="41"/>
      <c r="O733" s="11"/>
    </row>
    <row r="734" spans="1:15" x14ac:dyDescent="0.25">
      <c r="A734" s="13" t="s">
        <v>11</v>
      </c>
      <c r="B734" s="13">
        <f t="shared" si="96"/>
        <v>71</v>
      </c>
      <c r="C734" s="14">
        <v>40738586</v>
      </c>
      <c r="D734" s="42">
        <v>41445</v>
      </c>
      <c r="E734" s="51" t="s">
        <v>121</v>
      </c>
      <c r="F734" s="43">
        <v>8</v>
      </c>
      <c r="G734" s="43">
        <v>466.10169491525426</v>
      </c>
      <c r="H734" s="49" t="s">
        <v>23</v>
      </c>
      <c r="I734" s="50">
        <v>41628</v>
      </c>
      <c r="J734" s="35">
        <f t="shared" si="93"/>
        <v>183</v>
      </c>
      <c r="K734" s="11" t="str">
        <f t="shared" si="94"/>
        <v>6 месяцев</v>
      </c>
      <c r="L734" s="41"/>
      <c r="O734" s="11"/>
    </row>
    <row r="735" spans="1:15" x14ac:dyDescent="0.25">
      <c r="A735" s="13" t="s">
        <v>11</v>
      </c>
      <c r="B735" s="13">
        <f t="shared" si="96"/>
        <v>72</v>
      </c>
      <c r="C735" s="14">
        <v>40738583</v>
      </c>
      <c r="D735" s="42">
        <v>41445</v>
      </c>
      <c r="E735" s="51" t="s">
        <v>121</v>
      </c>
      <c r="F735" s="43">
        <v>8</v>
      </c>
      <c r="G735" s="43">
        <v>466.10169491525426</v>
      </c>
      <c r="H735" s="49" t="s">
        <v>94</v>
      </c>
      <c r="I735" s="50">
        <v>41628</v>
      </c>
      <c r="J735" s="35">
        <f t="shared" si="93"/>
        <v>183</v>
      </c>
      <c r="K735" s="11" t="str">
        <f t="shared" si="94"/>
        <v>6 месяцев</v>
      </c>
      <c r="L735" s="41"/>
      <c r="O735" s="11"/>
    </row>
    <row r="736" spans="1:15" x14ac:dyDescent="0.25">
      <c r="A736" s="13" t="s">
        <v>11</v>
      </c>
      <c r="B736" s="13">
        <f t="shared" si="96"/>
        <v>73</v>
      </c>
      <c r="C736" s="14">
        <v>40742195</v>
      </c>
      <c r="D736" s="42">
        <v>41444</v>
      </c>
      <c r="E736" s="51" t="s">
        <v>121</v>
      </c>
      <c r="F736" s="43">
        <v>10</v>
      </c>
      <c r="G736" s="43">
        <v>466.10169491525426</v>
      </c>
      <c r="H736" s="49" t="s">
        <v>29</v>
      </c>
      <c r="I736" s="50">
        <v>41627</v>
      </c>
      <c r="J736" s="35">
        <f t="shared" si="93"/>
        <v>183</v>
      </c>
      <c r="K736" s="11" t="str">
        <f t="shared" si="94"/>
        <v>6 месяцев</v>
      </c>
      <c r="L736" s="41"/>
      <c r="O736" s="11"/>
    </row>
    <row r="737" spans="1:15" x14ac:dyDescent="0.25">
      <c r="A737" s="13" t="s">
        <v>11</v>
      </c>
      <c r="B737" s="13">
        <f t="shared" si="96"/>
        <v>74</v>
      </c>
      <c r="C737" s="14">
        <v>40741823</v>
      </c>
      <c r="D737" s="42">
        <v>41444</v>
      </c>
      <c r="E737" s="51" t="s">
        <v>121</v>
      </c>
      <c r="F737" s="43">
        <v>10</v>
      </c>
      <c r="G737" s="43">
        <v>466.10169491525426</v>
      </c>
      <c r="H737" s="49" t="s">
        <v>180</v>
      </c>
      <c r="I737" s="50">
        <v>41627</v>
      </c>
      <c r="J737" s="35">
        <f t="shared" si="93"/>
        <v>183</v>
      </c>
      <c r="K737" s="11" t="str">
        <f t="shared" si="94"/>
        <v>6 месяцев</v>
      </c>
      <c r="L737" s="41"/>
      <c r="O737" s="11"/>
    </row>
    <row r="738" spans="1:15" x14ac:dyDescent="0.25">
      <c r="A738" s="13" t="s">
        <v>11</v>
      </c>
      <c r="B738" s="13">
        <f t="shared" si="96"/>
        <v>75</v>
      </c>
      <c r="C738" s="14">
        <v>40740136</v>
      </c>
      <c r="D738" s="42">
        <v>41445</v>
      </c>
      <c r="E738" s="51" t="s">
        <v>121</v>
      </c>
      <c r="F738" s="43">
        <v>10</v>
      </c>
      <c r="G738" s="43">
        <v>466.10169491525426</v>
      </c>
      <c r="H738" s="49" t="s">
        <v>94</v>
      </c>
      <c r="I738" s="50">
        <v>41628</v>
      </c>
      <c r="J738" s="35">
        <f t="shared" si="93"/>
        <v>183</v>
      </c>
      <c r="K738" s="11" t="str">
        <f t="shared" si="94"/>
        <v>6 месяцев</v>
      </c>
      <c r="L738" s="41"/>
      <c r="O738" s="11"/>
    </row>
    <row r="739" spans="1:15" x14ac:dyDescent="0.25">
      <c r="A739" s="13" t="s">
        <v>11</v>
      </c>
      <c r="B739" s="13">
        <f t="shared" si="96"/>
        <v>76</v>
      </c>
      <c r="C739" s="14">
        <v>40740138</v>
      </c>
      <c r="D739" s="42">
        <v>41445</v>
      </c>
      <c r="E739" s="51" t="s">
        <v>121</v>
      </c>
      <c r="F739" s="43">
        <v>10</v>
      </c>
      <c r="G739" s="43">
        <v>466.10169491525426</v>
      </c>
      <c r="H739" s="49" t="s">
        <v>94</v>
      </c>
      <c r="I739" s="50">
        <v>41628</v>
      </c>
      <c r="J739" s="35">
        <f t="shared" si="93"/>
        <v>183</v>
      </c>
      <c r="K739" s="11" t="str">
        <f t="shared" si="94"/>
        <v>6 месяцев</v>
      </c>
      <c r="L739" s="41"/>
      <c r="O739" s="11"/>
    </row>
    <row r="740" spans="1:15" x14ac:dyDescent="0.25">
      <c r="A740" s="13" t="s">
        <v>11</v>
      </c>
      <c r="B740" s="13">
        <f t="shared" si="96"/>
        <v>77</v>
      </c>
      <c r="C740" s="14">
        <v>40740146</v>
      </c>
      <c r="D740" s="42">
        <v>41445</v>
      </c>
      <c r="E740" s="51" t="s">
        <v>121</v>
      </c>
      <c r="F740" s="43">
        <v>10</v>
      </c>
      <c r="G740" s="43">
        <v>466.10169491525426</v>
      </c>
      <c r="H740" s="49" t="s">
        <v>59</v>
      </c>
      <c r="I740" s="50">
        <v>41628</v>
      </c>
      <c r="J740" s="35">
        <f t="shared" si="93"/>
        <v>183</v>
      </c>
      <c r="K740" s="11" t="str">
        <f t="shared" si="94"/>
        <v>6 месяцев</v>
      </c>
      <c r="L740" s="41"/>
      <c r="O740" s="11"/>
    </row>
    <row r="741" spans="1:15" x14ac:dyDescent="0.25">
      <c r="A741" s="13" t="s">
        <v>11</v>
      </c>
      <c r="B741" s="13">
        <v>68</v>
      </c>
      <c r="C741" s="14">
        <v>40740148</v>
      </c>
      <c r="D741" s="42">
        <v>41445</v>
      </c>
      <c r="E741" s="51" t="s">
        <v>121</v>
      </c>
      <c r="F741" s="43">
        <v>10</v>
      </c>
      <c r="G741" s="43">
        <v>466.10169491525426</v>
      </c>
      <c r="H741" s="49" t="s">
        <v>59</v>
      </c>
      <c r="I741" s="50">
        <v>41628</v>
      </c>
      <c r="J741" s="35">
        <f t="shared" si="93"/>
        <v>183</v>
      </c>
      <c r="K741" s="11" t="str">
        <f t="shared" si="94"/>
        <v>6 месяцев</v>
      </c>
      <c r="L741" s="41"/>
      <c r="O741" s="11"/>
    </row>
    <row r="742" spans="1:15" x14ac:dyDescent="0.25">
      <c r="A742" s="13" t="s">
        <v>11</v>
      </c>
      <c r="B742" s="13">
        <f t="shared" ref="B742" si="99">B741+1</f>
        <v>69</v>
      </c>
      <c r="C742" s="14">
        <v>40744726</v>
      </c>
      <c r="D742" s="42">
        <v>41444</v>
      </c>
      <c r="E742" s="51" t="s">
        <v>121</v>
      </c>
      <c r="F742" s="43">
        <v>11</v>
      </c>
      <c r="G742" s="43">
        <v>466.10169491525426</v>
      </c>
      <c r="H742" s="49" t="s">
        <v>56</v>
      </c>
      <c r="I742" s="50">
        <v>41627</v>
      </c>
      <c r="J742" s="35">
        <f t="shared" si="93"/>
        <v>183</v>
      </c>
      <c r="K742" s="11" t="str">
        <f t="shared" si="94"/>
        <v>6 месяцев</v>
      </c>
      <c r="L742" s="41"/>
      <c r="O742" s="11"/>
    </row>
    <row r="743" spans="1:15" x14ac:dyDescent="0.25">
      <c r="A743" s="13" t="s">
        <v>11</v>
      </c>
      <c r="B743" s="13">
        <f t="shared" si="96"/>
        <v>70</v>
      </c>
      <c r="C743" s="14">
        <v>40740827</v>
      </c>
      <c r="D743" s="42">
        <v>41444</v>
      </c>
      <c r="E743" s="51" t="s">
        <v>121</v>
      </c>
      <c r="F743" s="43">
        <v>10</v>
      </c>
      <c r="G743" s="43">
        <v>466.10169491525426</v>
      </c>
      <c r="H743" s="49" t="s">
        <v>56</v>
      </c>
      <c r="I743" s="50">
        <v>41627</v>
      </c>
      <c r="J743" s="35">
        <f t="shared" si="93"/>
        <v>183</v>
      </c>
      <c r="K743" s="11" t="str">
        <f t="shared" si="94"/>
        <v>6 месяцев</v>
      </c>
      <c r="L743" s="41"/>
      <c r="O743" s="11"/>
    </row>
    <row r="744" spans="1:15" x14ac:dyDescent="0.25">
      <c r="A744" s="13" t="s">
        <v>11</v>
      </c>
      <c r="B744" s="13">
        <f t="shared" si="96"/>
        <v>71</v>
      </c>
      <c r="C744" s="14">
        <v>40741260</v>
      </c>
      <c r="D744" s="42">
        <v>41445</v>
      </c>
      <c r="E744" s="51" t="s">
        <v>121</v>
      </c>
      <c r="F744" s="43">
        <v>10</v>
      </c>
      <c r="G744" s="43">
        <v>466.10169491525426</v>
      </c>
      <c r="H744" s="49" t="s">
        <v>167</v>
      </c>
      <c r="I744" s="50">
        <v>41628</v>
      </c>
      <c r="J744" s="35">
        <f t="shared" si="93"/>
        <v>183</v>
      </c>
      <c r="K744" s="11" t="str">
        <f t="shared" si="94"/>
        <v>6 месяцев</v>
      </c>
      <c r="L744" s="41"/>
      <c r="O744" s="11"/>
    </row>
    <row r="745" spans="1:15" x14ac:dyDescent="0.25">
      <c r="A745" s="13" t="s">
        <v>11</v>
      </c>
      <c r="B745" s="13">
        <f t="shared" si="96"/>
        <v>72</v>
      </c>
      <c r="C745" s="14">
        <v>40744495</v>
      </c>
      <c r="D745" s="42">
        <v>41444</v>
      </c>
      <c r="E745" s="51" t="s">
        <v>121</v>
      </c>
      <c r="F745" s="43">
        <v>10</v>
      </c>
      <c r="G745" s="43">
        <v>466.10169491525426</v>
      </c>
      <c r="H745" s="49" t="s">
        <v>193</v>
      </c>
      <c r="I745" s="50">
        <v>41627</v>
      </c>
      <c r="J745" s="35">
        <f t="shared" si="93"/>
        <v>183</v>
      </c>
      <c r="K745" s="11" t="str">
        <f t="shared" si="94"/>
        <v>6 месяцев</v>
      </c>
      <c r="L745" s="41"/>
      <c r="O745" s="11"/>
    </row>
    <row r="746" spans="1:15" x14ac:dyDescent="0.25">
      <c r="A746" s="13" t="s">
        <v>11</v>
      </c>
      <c r="B746" s="13">
        <f t="shared" si="96"/>
        <v>73</v>
      </c>
      <c r="C746" s="14">
        <v>40742370</v>
      </c>
      <c r="D746" s="42">
        <v>41445</v>
      </c>
      <c r="E746" s="51" t="s">
        <v>121</v>
      </c>
      <c r="F746" s="43">
        <v>10</v>
      </c>
      <c r="G746" s="43">
        <v>466.10169491525426</v>
      </c>
      <c r="H746" s="49" t="s">
        <v>94</v>
      </c>
      <c r="I746" s="50">
        <v>41628</v>
      </c>
      <c r="J746" s="35">
        <f t="shared" si="93"/>
        <v>183</v>
      </c>
      <c r="K746" s="11" t="str">
        <f t="shared" si="94"/>
        <v>6 месяцев</v>
      </c>
      <c r="L746" s="41"/>
      <c r="O746" s="11"/>
    </row>
    <row r="747" spans="1:15" x14ac:dyDescent="0.25">
      <c r="A747" s="13" t="s">
        <v>11</v>
      </c>
      <c r="B747" s="13">
        <f t="shared" si="96"/>
        <v>74</v>
      </c>
      <c r="C747" s="14">
        <v>40743669</v>
      </c>
      <c r="D747" s="42">
        <v>41445</v>
      </c>
      <c r="E747" s="51" t="s">
        <v>121</v>
      </c>
      <c r="F747" s="43">
        <v>5</v>
      </c>
      <c r="G747" s="43">
        <v>466.10169491525426</v>
      </c>
      <c r="H747" s="49" t="s">
        <v>136</v>
      </c>
      <c r="I747" s="50">
        <v>41628</v>
      </c>
      <c r="J747" s="35">
        <f t="shared" si="93"/>
        <v>183</v>
      </c>
      <c r="K747" s="11" t="str">
        <f t="shared" si="94"/>
        <v>6 месяцев</v>
      </c>
      <c r="L747" s="41"/>
      <c r="O747" s="11"/>
    </row>
    <row r="748" spans="1:15" x14ac:dyDescent="0.25">
      <c r="A748" s="13" t="s">
        <v>11</v>
      </c>
      <c r="B748" s="13">
        <f t="shared" si="96"/>
        <v>75</v>
      </c>
      <c r="C748" s="14">
        <v>40743719</v>
      </c>
      <c r="D748" s="42">
        <v>41445</v>
      </c>
      <c r="E748" s="51" t="s">
        <v>121</v>
      </c>
      <c r="F748" s="43">
        <v>5</v>
      </c>
      <c r="G748" s="43">
        <v>466.10169491525426</v>
      </c>
      <c r="H748" s="49" t="s">
        <v>136</v>
      </c>
      <c r="I748" s="50">
        <v>41628</v>
      </c>
      <c r="J748" s="35">
        <f t="shared" si="93"/>
        <v>183</v>
      </c>
      <c r="K748" s="11" t="str">
        <f t="shared" si="94"/>
        <v>6 месяцев</v>
      </c>
      <c r="L748" s="41"/>
      <c r="O748" s="11"/>
    </row>
    <row r="749" spans="1:15" x14ac:dyDescent="0.25">
      <c r="A749" s="13" t="s">
        <v>11</v>
      </c>
      <c r="B749" s="13">
        <f t="shared" si="96"/>
        <v>76</v>
      </c>
      <c r="C749" s="14">
        <v>40743683</v>
      </c>
      <c r="D749" s="42">
        <v>41445</v>
      </c>
      <c r="E749" s="51" t="s">
        <v>121</v>
      </c>
      <c r="F749" s="43">
        <v>5</v>
      </c>
      <c r="G749" s="43">
        <v>466.10169491525426</v>
      </c>
      <c r="H749" s="49" t="s">
        <v>136</v>
      </c>
      <c r="I749" s="50">
        <v>41628</v>
      </c>
      <c r="J749" s="35">
        <f t="shared" si="93"/>
        <v>183</v>
      </c>
      <c r="K749" s="11" t="str">
        <f t="shared" si="94"/>
        <v>6 месяцев</v>
      </c>
      <c r="L749" s="41"/>
      <c r="O749" s="11"/>
    </row>
    <row r="750" spans="1:15" x14ac:dyDescent="0.25">
      <c r="A750" s="13" t="s">
        <v>11</v>
      </c>
      <c r="B750" s="13">
        <f t="shared" si="96"/>
        <v>77</v>
      </c>
      <c r="C750" s="14">
        <v>40743738</v>
      </c>
      <c r="D750" s="42">
        <v>41445</v>
      </c>
      <c r="E750" s="51" t="s">
        <v>121</v>
      </c>
      <c r="F750" s="43">
        <v>5</v>
      </c>
      <c r="G750" s="43">
        <v>466.10169491525426</v>
      </c>
      <c r="H750" s="49" t="s">
        <v>136</v>
      </c>
      <c r="I750" s="50">
        <v>41628</v>
      </c>
      <c r="J750" s="35">
        <f t="shared" si="93"/>
        <v>183</v>
      </c>
      <c r="K750" s="11" t="str">
        <f t="shared" si="94"/>
        <v>6 месяцев</v>
      </c>
      <c r="L750" s="41"/>
      <c r="O750" s="11"/>
    </row>
    <row r="751" spans="1:15" x14ac:dyDescent="0.25">
      <c r="A751" s="13" t="s">
        <v>11</v>
      </c>
      <c r="B751" s="13">
        <f t="shared" si="96"/>
        <v>78</v>
      </c>
      <c r="C751" s="14">
        <v>40743744</v>
      </c>
      <c r="D751" s="42">
        <v>41445</v>
      </c>
      <c r="E751" s="51" t="s">
        <v>121</v>
      </c>
      <c r="F751" s="43">
        <v>5</v>
      </c>
      <c r="G751" s="43">
        <v>466.10169491525426</v>
      </c>
      <c r="H751" s="49" t="s">
        <v>136</v>
      </c>
      <c r="I751" s="50">
        <v>41628</v>
      </c>
      <c r="J751" s="35">
        <f t="shared" si="93"/>
        <v>183</v>
      </c>
      <c r="K751" s="11" t="str">
        <f t="shared" si="94"/>
        <v>6 месяцев</v>
      </c>
      <c r="L751" s="41"/>
      <c r="O751" s="11"/>
    </row>
    <row r="752" spans="1:15" x14ac:dyDescent="0.25">
      <c r="A752" s="13" t="s">
        <v>11</v>
      </c>
      <c r="B752" s="13">
        <v>69</v>
      </c>
      <c r="C752" s="14">
        <v>40743524</v>
      </c>
      <c r="D752" s="42">
        <v>41445</v>
      </c>
      <c r="E752" s="51" t="s">
        <v>121</v>
      </c>
      <c r="F752" s="43">
        <v>5</v>
      </c>
      <c r="G752" s="43">
        <v>466.10169491525426</v>
      </c>
      <c r="H752" s="49" t="s">
        <v>136</v>
      </c>
      <c r="I752" s="50">
        <v>41628</v>
      </c>
      <c r="J752" s="35">
        <f t="shared" si="93"/>
        <v>183</v>
      </c>
      <c r="K752" s="11" t="str">
        <f t="shared" si="94"/>
        <v>6 месяцев</v>
      </c>
      <c r="L752" s="41"/>
      <c r="O752" s="11"/>
    </row>
    <row r="753" spans="1:15" x14ac:dyDescent="0.25">
      <c r="A753" s="13" t="s">
        <v>11</v>
      </c>
      <c r="B753" s="13">
        <f t="shared" ref="B753" si="100">B752+1</f>
        <v>70</v>
      </c>
      <c r="C753" s="14">
        <v>40743494</v>
      </c>
      <c r="D753" s="42">
        <v>41445</v>
      </c>
      <c r="E753" s="51" t="s">
        <v>121</v>
      </c>
      <c r="F753" s="43">
        <v>5</v>
      </c>
      <c r="G753" s="43">
        <v>466.10169491525426</v>
      </c>
      <c r="H753" s="49" t="s">
        <v>136</v>
      </c>
      <c r="I753" s="50">
        <v>41628</v>
      </c>
      <c r="J753" s="35">
        <f t="shared" si="93"/>
        <v>183</v>
      </c>
      <c r="K753" s="11" t="str">
        <f t="shared" si="94"/>
        <v>6 месяцев</v>
      </c>
      <c r="L753" s="41"/>
      <c r="O753" s="11"/>
    </row>
    <row r="754" spans="1:15" x14ac:dyDescent="0.25">
      <c r="A754" s="13" t="s">
        <v>11</v>
      </c>
      <c r="B754" s="13">
        <f t="shared" si="96"/>
        <v>71</v>
      </c>
      <c r="C754" s="14">
        <v>40743471</v>
      </c>
      <c r="D754" s="42">
        <v>41445</v>
      </c>
      <c r="E754" s="51" t="s">
        <v>121</v>
      </c>
      <c r="F754" s="43">
        <v>5</v>
      </c>
      <c r="G754" s="43">
        <v>466.10169491525426</v>
      </c>
      <c r="H754" s="49" t="s">
        <v>136</v>
      </c>
      <c r="I754" s="50">
        <v>41628</v>
      </c>
      <c r="J754" s="35">
        <f t="shared" si="93"/>
        <v>183</v>
      </c>
      <c r="K754" s="11" t="str">
        <f t="shared" si="94"/>
        <v>6 месяцев</v>
      </c>
      <c r="L754" s="41"/>
      <c r="O754" s="11"/>
    </row>
    <row r="755" spans="1:15" x14ac:dyDescent="0.25">
      <c r="A755" s="13" t="s">
        <v>11</v>
      </c>
      <c r="B755" s="13">
        <f t="shared" si="96"/>
        <v>72</v>
      </c>
      <c r="C755" s="14">
        <v>40743455</v>
      </c>
      <c r="D755" s="42">
        <v>41445</v>
      </c>
      <c r="E755" s="51" t="s">
        <v>121</v>
      </c>
      <c r="F755" s="43">
        <v>5</v>
      </c>
      <c r="G755" s="43">
        <v>466.10169491525426</v>
      </c>
      <c r="H755" s="49" t="s">
        <v>136</v>
      </c>
      <c r="I755" s="50">
        <v>41628</v>
      </c>
      <c r="J755" s="35">
        <f t="shared" ref="J755:J817" si="101">I755-D755</f>
        <v>183</v>
      </c>
      <c r="K755" s="11" t="str">
        <f t="shared" ref="K755:K817" si="102">IF(J755&lt;=186,"6 месяцев",IF(AND(J755&gt;186,J755&lt;=366),"12 месяцев",IF(J755&gt;366,"24 месяца")))</f>
        <v>6 месяцев</v>
      </c>
      <c r="L755" s="41"/>
      <c r="O755" s="11"/>
    </row>
    <row r="756" spans="1:15" x14ac:dyDescent="0.25">
      <c r="A756" s="13" t="s">
        <v>11</v>
      </c>
      <c r="B756" s="13">
        <f t="shared" si="96"/>
        <v>73</v>
      </c>
      <c r="C756" s="14">
        <v>40749145</v>
      </c>
      <c r="D756" s="42">
        <v>41445</v>
      </c>
      <c r="E756" s="51" t="s">
        <v>121</v>
      </c>
      <c r="F756" s="43">
        <v>15</v>
      </c>
      <c r="G756" s="43">
        <v>466.10169491525426</v>
      </c>
      <c r="H756" s="49" t="s">
        <v>180</v>
      </c>
      <c r="I756" s="50">
        <v>41628</v>
      </c>
      <c r="J756" s="35">
        <f t="shared" si="101"/>
        <v>183</v>
      </c>
      <c r="K756" s="11" t="str">
        <f t="shared" si="102"/>
        <v>6 месяцев</v>
      </c>
      <c r="L756" s="41"/>
      <c r="O756" s="11"/>
    </row>
    <row r="757" spans="1:15" x14ac:dyDescent="0.25">
      <c r="A757" s="13" t="s">
        <v>11</v>
      </c>
      <c r="B757" s="13">
        <f t="shared" si="96"/>
        <v>74</v>
      </c>
      <c r="C757" s="14">
        <v>40743259</v>
      </c>
      <c r="D757" s="42">
        <v>41445</v>
      </c>
      <c r="E757" s="51" t="s">
        <v>121</v>
      </c>
      <c r="F757" s="43">
        <v>10</v>
      </c>
      <c r="G757" s="43">
        <v>466.10169491525426</v>
      </c>
      <c r="H757" s="49" t="s">
        <v>94</v>
      </c>
      <c r="I757" s="50">
        <v>41628</v>
      </c>
      <c r="J757" s="35">
        <f t="shared" si="101"/>
        <v>183</v>
      </c>
      <c r="K757" s="11" t="str">
        <f t="shared" si="102"/>
        <v>6 месяцев</v>
      </c>
      <c r="L757" s="41"/>
      <c r="O757" s="11"/>
    </row>
    <row r="758" spans="1:15" x14ac:dyDescent="0.25">
      <c r="A758" s="13" t="s">
        <v>11</v>
      </c>
      <c r="B758" s="13">
        <f t="shared" si="96"/>
        <v>75</v>
      </c>
      <c r="C758" s="14">
        <v>40743994</v>
      </c>
      <c r="D758" s="42">
        <v>41445</v>
      </c>
      <c r="E758" s="51" t="s">
        <v>121</v>
      </c>
      <c r="F758" s="43">
        <v>15</v>
      </c>
      <c r="G758" s="43">
        <v>466.10169491525426</v>
      </c>
      <c r="H758" s="49" t="s">
        <v>91</v>
      </c>
      <c r="I758" s="50">
        <v>41628</v>
      </c>
      <c r="J758" s="35">
        <f t="shared" si="101"/>
        <v>183</v>
      </c>
      <c r="K758" s="11" t="str">
        <f t="shared" si="102"/>
        <v>6 месяцев</v>
      </c>
      <c r="L758" s="41"/>
      <c r="O758" s="11"/>
    </row>
    <row r="759" spans="1:15" x14ac:dyDescent="0.25">
      <c r="A759" s="13" t="s">
        <v>11</v>
      </c>
      <c r="B759" s="13">
        <f t="shared" si="96"/>
        <v>76</v>
      </c>
      <c r="C759" s="14">
        <v>40743243</v>
      </c>
      <c r="D759" s="42">
        <v>41442</v>
      </c>
      <c r="E759" s="51" t="s">
        <v>121</v>
      </c>
      <c r="F759" s="43">
        <v>13</v>
      </c>
      <c r="G759" s="43">
        <v>466.10169491525426</v>
      </c>
      <c r="H759" s="49" t="s">
        <v>56</v>
      </c>
      <c r="I759" s="50">
        <v>41625</v>
      </c>
      <c r="J759" s="35">
        <f t="shared" si="101"/>
        <v>183</v>
      </c>
      <c r="K759" s="11" t="str">
        <f t="shared" si="102"/>
        <v>6 месяцев</v>
      </c>
      <c r="L759" s="41"/>
      <c r="O759" s="11"/>
    </row>
    <row r="760" spans="1:15" x14ac:dyDescent="0.25">
      <c r="A760" s="13" t="s">
        <v>11</v>
      </c>
      <c r="B760" s="13">
        <f t="shared" si="96"/>
        <v>77</v>
      </c>
      <c r="C760" s="14">
        <v>40743713</v>
      </c>
      <c r="D760" s="42">
        <v>41445</v>
      </c>
      <c r="E760" s="51" t="s">
        <v>121</v>
      </c>
      <c r="F760" s="43">
        <v>3</v>
      </c>
      <c r="G760" s="43">
        <v>466.10169491525426</v>
      </c>
      <c r="H760" s="49" t="s">
        <v>194</v>
      </c>
      <c r="I760" s="50">
        <v>41628</v>
      </c>
      <c r="J760" s="35">
        <f t="shared" si="101"/>
        <v>183</v>
      </c>
      <c r="K760" s="11" t="str">
        <f t="shared" si="102"/>
        <v>6 месяцев</v>
      </c>
      <c r="L760" s="41"/>
      <c r="O760" s="11"/>
    </row>
    <row r="761" spans="1:15" x14ac:dyDescent="0.25">
      <c r="A761" s="13" t="s">
        <v>11</v>
      </c>
      <c r="B761" s="13">
        <f t="shared" si="96"/>
        <v>78</v>
      </c>
      <c r="C761" s="14">
        <v>40748162</v>
      </c>
      <c r="D761" s="42">
        <v>41443</v>
      </c>
      <c r="E761" s="51" t="s">
        <v>121</v>
      </c>
      <c r="F761" s="43">
        <v>12</v>
      </c>
      <c r="G761" s="43">
        <v>466.10169491525426</v>
      </c>
      <c r="H761" s="49" t="s">
        <v>149</v>
      </c>
      <c r="I761" s="50">
        <v>41626</v>
      </c>
      <c r="J761" s="35">
        <f t="shared" si="101"/>
        <v>183</v>
      </c>
      <c r="K761" s="11" t="str">
        <f t="shared" si="102"/>
        <v>6 месяцев</v>
      </c>
      <c r="L761" s="41"/>
      <c r="O761" s="11"/>
    </row>
    <row r="762" spans="1:15" x14ac:dyDescent="0.25">
      <c r="A762" s="13" t="s">
        <v>11</v>
      </c>
      <c r="B762" s="13">
        <f t="shared" si="96"/>
        <v>79</v>
      </c>
      <c r="C762" s="14">
        <v>40746930</v>
      </c>
      <c r="D762" s="42">
        <v>41445</v>
      </c>
      <c r="E762" s="51" t="s">
        <v>121</v>
      </c>
      <c r="F762" s="43">
        <v>14</v>
      </c>
      <c r="G762" s="43">
        <v>466.10169491525426</v>
      </c>
      <c r="H762" s="49" t="s">
        <v>56</v>
      </c>
      <c r="I762" s="50">
        <v>41628</v>
      </c>
      <c r="J762" s="35">
        <f t="shared" si="101"/>
        <v>183</v>
      </c>
      <c r="K762" s="11" t="str">
        <f t="shared" si="102"/>
        <v>6 месяцев</v>
      </c>
      <c r="L762" s="41"/>
      <c r="O762" s="11"/>
    </row>
    <row r="763" spans="1:15" x14ac:dyDescent="0.25">
      <c r="A763" s="13" t="s">
        <v>11</v>
      </c>
      <c r="B763" s="13">
        <v>70</v>
      </c>
      <c r="C763" s="14">
        <v>40747114</v>
      </c>
      <c r="D763" s="42">
        <v>41444</v>
      </c>
      <c r="E763" s="51" t="s">
        <v>121</v>
      </c>
      <c r="F763" s="43">
        <v>5</v>
      </c>
      <c r="G763" s="43">
        <v>466.10169491525426</v>
      </c>
      <c r="H763" s="49" t="s">
        <v>41</v>
      </c>
      <c r="I763" s="50">
        <v>41627</v>
      </c>
      <c r="J763" s="35">
        <f t="shared" si="101"/>
        <v>183</v>
      </c>
      <c r="K763" s="11" t="str">
        <f t="shared" si="102"/>
        <v>6 месяцев</v>
      </c>
      <c r="L763" s="41"/>
      <c r="O763" s="11"/>
    </row>
    <row r="764" spans="1:15" x14ac:dyDescent="0.25">
      <c r="A764" s="13" t="s">
        <v>11</v>
      </c>
      <c r="B764" s="13">
        <f t="shared" ref="B764" si="103">B763+1</f>
        <v>71</v>
      </c>
      <c r="C764" s="14">
        <v>40748228</v>
      </c>
      <c r="D764" s="42">
        <v>41445</v>
      </c>
      <c r="E764" s="51" t="s">
        <v>121</v>
      </c>
      <c r="F764" s="43">
        <v>10</v>
      </c>
      <c r="G764" s="43">
        <v>466.10169491525426</v>
      </c>
      <c r="H764" s="49" t="s">
        <v>114</v>
      </c>
      <c r="I764" s="50">
        <v>41628</v>
      </c>
      <c r="J764" s="35">
        <f t="shared" si="101"/>
        <v>183</v>
      </c>
      <c r="K764" s="11" t="str">
        <f t="shared" si="102"/>
        <v>6 месяцев</v>
      </c>
      <c r="L764" s="41"/>
      <c r="O764" s="11"/>
    </row>
    <row r="765" spans="1:15" x14ac:dyDescent="0.25">
      <c r="A765" s="13" t="s">
        <v>11</v>
      </c>
      <c r="B765" s="13">
        <f t="shared" si="96"/>
        <v>72</v>
      </c>
      <c r="C765" s="14">
        <v>40749579</v>
      </c>
      <c r="D765" s="42">
        <v>41445</v>
      </c>
      <c r="E765" s="51" t="s">
        <v>121</v>
      </c>
      <c r="F765" s="43">
        <v>10</v>
      </c>
      <c r="G765" s="43">
        <v>466.10169491525426</v>
      </c>
      <c r="H765" s="49" t="s">
        <v>48</v>
      </c>
      <c r="I765" s="50">
        <v>41628</v>
      </c>
      <c r="J765" s="35">
        <f t="shared" si="101"/>
        <v>183</v>
      </c>
      <c r="K765" s="11" t="str">
        <f t="shared" si="102"/>
        <v>6 месяцев</v>
      </c>
      <c r="L765" s="41"/>
      <c r="O765" s="11"/>
    </row>
    <row r="766" spans="1:15" x14ac:dyDescent="0.25">
      <c r="A766" s="13" t="s">
        <v>11</v>
      </c>
      <c r="B766" s="13">
        <f t="shared" si="96"/>
        <v>73</v>
      </c>
      <c r="C766" s="14">
        <v>40748266</v>
      </c>
      <c r="D766" s="42">
        <v>41445</v>
      </c>
      <c r="E766" s="51" t="s">
        <v>121</v>
      </c>
      <c r="F766" s="43">
        <v>10</v>
      </c>
      <c r="G766" s="43">
        <v>466.10169491525426</v>
      </c>
      <c r="H766" s="49" t="s">
        <v>114</v>
      </c>
      <c r="I766" s="50">
        <v>41628</v>
      </c>
      <c r="J766" s="35">
        <f t="shared" si="101"/>
        <v>183</v>
      </c>
      <c r="K766" s="11" t="str">
        <f t="shared" si="102"/>
        <v>6 месяцев</v>
      </c>
      <c r="L766" s="41"/>
      <c r="O766" s="11"/>
    </row>
    <row r="767" spans="1:15" x14ac:dyDescent="0.25">
      <c r="A767" s="13" t="s">
        <v>11</v>
      </c>
      <c r="B767" s="13">
        <f t="shared" si="96"/>
        <v>74</v>
      </c>
      <c r="C767" s="14">
        <v>40747985</v>
      </c>
      <c r="D767" s="42">
        <v>41444</v>
      </c>
      <c r="E767" s="51" t="s">
        <v>121</v>
      </c>
      <c r="F767" s="43">
        <v>10</v>
      </c>
      <c r="G767" s="43">
        <v>466.10169491525426</v>
      </c>
      <c r="H767" s="49" t="s">
        <v>153</v>
      </c>
      <c r="I767" s="50">
        <v>41627</v>
      </c>
      <c r="J767" s="35">
        <f t="shared" si="101"/>
        <v>183</v>
      </c>
      <c r="K767" s="11" t="str">
        <f t="shared" si="102"/>
        <v>6 месяцев</v>
      </c>
      <c r="L767" s="41"/>
      <c r="O767" s="11"/>
    </row>
    <row r="768" spans="1:15" x14ac:dyDescent="0.25">
      <c r="A768" s="13" t="s">
        <v>11</v>
      </c>
      <c r="B768" s="13">
        <f t="shared" si="96"/>
        <v>75</v>
      </c>
      <c r="C768" s="14">
        <v>40748605</v>
      </c>
      <c r="D768" s="42">
        <v>41444</v>
      </c>
      <c r="E768" s="51" t="s">
        <v>121</v>
      </c>
      <c r="F768" s="43">
        <v>10</v>
      </c>
      <c r="G768" s="43">
        <v>466.10169491525426</v>
      </c>
      <c r="H768" s="49" t="s">
        <v>111</v>
      </c>
      <c r="I768" s="50">
        <v>41627</v>
      </c>
      <c r="J768" s="35">
        <f t="shared" si="101"/>
        <v>183</v>
      </c>
      <c r="K768" s="11" t="str">
        <f t="shared" si="102"/>
        <v>6 месяцев</v>
      </c>
      <c r="L768" s="41"/>
      <c r="O768" s="11"/>
    </row>
    <row r="769" spans="1:15" x14ac:dyDescent="0.25">
      <c r="A769" s="13" t="s">
        <v>11</v>
      </c>
      <c r="B769" s="13">
        <f t="shared" si="96"/>
        <v>76</v>
      </c>
      <c r="C769" s="14">
        <v>40749310</v>
      </c>
      <c r="D769" s="42">
        <v>41445</v>
      </c>
      <c r="E769" s="51" t="s">
        <v>121</v>
      </c>
      <c r="F769" s="43">
        <v>15</v>
      </c>
      <c r="G769" s="43">
        <v>466.10169491525426</v>
      </c>
      <c r="H769" s="49" t="s">
        <v>94</v>
      </c>
      <c r="I769" s="50">
        <v>41628</v>
      </c>
      <c r="J769" s="35">
        <f t="shared" si="101"/>
        <v>183</v>
      </c>
      <c r="K769" s="11" t="str">
        <f t="shared" si="102"/>
        <v>6 месяцев</v>
      </c>
      <c r="L769" s="41"/>
      <c r="O769" s="11"/>
    </row>
    <row r="770" spans="1:15" x14ac:dyDescent="0.25">
      <c r="A770" s="13" t="s">
        <v>11</v>
      </c>
      <c r="B770" s="13">
        <f t="shared" si="96"/>
        <v>77</v>
      </c>
      <c r="C770" s="14">
        <v>40723104</v>
      </c>
      <c r="D770" s="42">
        <v>41444</v>
      </c>
      <c r="E770" s="51" t="s">
        <v>121</v>
      </c>
      <c r="F770" s="43">
        <v>3</v>
      </c>
      <c r="G770" s="43">
        <v>466.10169491525426</v>
      </c>
      <c r="H770" s="49" t="s">
        <v>127</v>
      </c>
      <c r="I770" s="50">
        <v>41627</v>
      </c>
      <c r="J770" s="35">
        <f t="shared" si="101"/>
        <v>183</v>
      </c>
      <c r="K770" s="11" t="str">
        <f t="shared" si="102"/>
        <v>6 месяцев</v>
      </c>
      <c r="L770" s="41"/>
      <c r="O770" s="11"/>
    </row>
    <row r="771" spans="1:15" x14ac:dyDescent="0.25">
      <c r="A771" s="13" t="s">
        <v>11</v>
      </c>
      <c r="B771" s="13">
        <f t="shared" si="96"/>
        <v>78</v>
      </c>
      <c r="C771" s="14">
        <v>40718532</v>
      </c>
      <c r="D771" s="42">
        <v>41429</v>
      </c>
      <c r="E771" s="51" t="s">
        <v>121</v>
      </c>
      <c r="F771" s="43">
        <v>15</v>
      </c>
      <c r="G771" s="43">
        <v>466.10169491525426</v>
      </c>
      <c r="H771" s="49" t="s">
        <v>42</v>
      </c>
      <c r="I771" s="50">
        <v>41612</v>
      </c>
      <c r="J771" s="35">
        <f t="shared" si="101"/>
        <v>183</v>
      </c>
      <c r="K771" s="11" t="str">
        <f t="shared" si="102"/>
        <v>6 месяцев</v>
      </c>
      <c r="L771" s="41"/>
      <c r="O771" s="11"/>
    </row>
    <row r="772" spans="1:15" x14ac:dyDescent="0.25">
      <c r="A772" s="13" t="s">
        <v>11</v>
      </c>
      <c r="B772" s="13">
        <f t="shared" si="96"/>
        <v>79</v>
      </c>
      <c r="C772" s="14">
        <v>40720778</v>
      </c>
      <c r="D772" s="42">
        <v>41442</v>
      </c>
      <c r="E772" s="51" t="s">
        <v>121</v>
      </c>
      <c r="F772" s="43">
        <v>15</v>
      </c>
      <c r="G772" s="43">
        <v>466.10169491525426</v>
      </c>
      <c r="H772" s="49" t="s">
        <v>56</v>
      </c>
      <c r="I772" s="50">
        <v>41625</v>
      </c>
      <c r="J772" s="35">
        <f t="shared" si="101"/>
        <v>183</v>
      </c>
      <c r="K772" s="11" t="str">
        <f t="shared" si="102"/>
        <v>6 месяцев</v>
      </c>
      <c r="L772" s="41"/>
      <c r="O772" s="11"/>
    </row>
    <row r="773" spans="1:15" x14ac:dyDescent="0.25">
      <c r="A773" s="13" t="s">
        <v>11</v>
      </c>
      <c r="B773" s="13">
        <f t="shared" ref="B773:B836" si="104">B772+1</f>
        <v>80</v>
      </c>
      <c r="C773" s="14">
        <v>40728729</v>
      </c>
      <c r="D773" s="42">
        <v>41442</v>
      </c>
      <c r="E773" s="51" t="s">
        <v>121</v>
      </c>
      <c r="F773" s="43">
        <v>11</v>
      </c>
      <c r="G773" s="43">
        <v>466.10169491525426</v>
      </c>
      <c r="H773" s="49" t="s">
        <v>119</v>
      </c>
      <c r="I773" s="50">
        <v>41625</v>
      </c>
      <c r="J773" s="35">
        <f t="shared" si="101"/>
        <v>183</v>
      </c>
      <c r="K773" s="11" t="str">
        <f t="shared" si="102"/>
        <v>6 месяцев</v>
      </c>
      <c r="L773" s="41"/>
      <c r="O773" s="11"/>
    </row>
    <row r="774" spans="1:15" x14ac:dyDescent="0.25">
      <c r="A774" s="13" t="s">
        <v>11</v>
      </c>
      <c r="B774" s="13">
        <v>71</v>
      </c>
      <c r="C774" s="14">
        <v>40722685</v>
      </c>
      <c r="D774" s="42">
        <v>41445</v>
      </c>
      <c r="E774" s="51" t="s">
        <v>121</v>
      </c>
      <c r="F774" s="43">
        <v>10</v>
      </c>
      <c r="G774" s="43">
        <v>466.10169491525426</v>
      </c>
      <c r="H774" s="49" t="s">
        <v>56</v>
      </c>
      <c r="I774" s="50">
        <v>41628</v>
      </c>
      <c r="J774" s="35">
        <f t="shared" si="101"/>
        <v>183</v>
      </c>
      <c r="K774" s="11" t="str">
        <f t="shared" si="102"/>
        <v>6 месяцев</v>
      </c>
      <c r="L774" s="41"/>
      <c r="O774" s="11"/>
    </row>
    <row r="775" spans="1:15" x14ac:dyDescent="0.25">
      <c r="A775" s="13" t="s">
        <v>11</v>
      </c>
      <c r="B775" s="13">
        <f t="shared" ref="B775" si="105">B774+1</f>
        <v>72</v>
      </c>
      <c r="C775" s="14">
        <v>40728657</v>
      </c>
      <c r="D775" s="42">
        <v>41443</v>
      </c>
      <c r="E775" s="51" t="s">
        <v>121</v>
      </c>
      <c r="F775" s="43">
        <v>12</v>
      </c>
      <c r="G775" s="43">
        <v>466.10169491525426</v>
      </c>
      <c r="H775" s="49" t="s">
        <v>119</v>
      </c>
      <c r="I775" s="50">
        <v>41626</v>
      </c>
      <c r="J775" s="35">
        <f t="shared" si="101"/>
        <v>183</v>
      </c>
      <c r="K775" s="11" t="str">
        <f t="shared" si="102"/>
        <v>6 месяцев</v>
      </c>
      <c r="L775" s="41"/>
      <c r="O775" s="11"/>
    </row>
    <row r="776" spans="1:15" x14ac:dyDescent="0.25">
      <c r="A776" s="13" t="s">
        <v>11</v>
      </c>
      <c r="B776" s="13">
        <f t="shared" si="104"/>
        <v>73</v>
      </c>
      <c r="C776" s="14">
        <v>40731168</v>
      </c>
      <c r="D776" s="42">
        <v>41442</v>
      </c>
      <c r="E776" s="51" t="s">
        <v>121</v>
      </c>
      <c r="F776" s="43">
        <v>7</v>
      </c>
      <c r="G776" s="43">
        <v>466.10169491525426</v>
      </c>
      <c r="H776" s="49" t="s">
        <v>139</v>
      </c>
      <c r="I776" s="50">
        <v>41625</v>
      </c>
      <c r="J776" s="35">
        <f t="shared" si="101"/>
        <v>183</v>
      </c>
      <c r="K776" s="11" t="str">
        <f t="shared" si="102"/>
        <v>6 месяцев</v>
      </c>
      <c r="L776" s="41"/>
      <c r="O776" s="11"/>
    </row>
    <row r="777" spans="1:15" x14ac:dyDescent="0.25">
      <c r="A777" s="13" t="s">
        <v>11</v>
      </c>
      <c r="B777" s="13">
        <f t="shared" si="104"/>
        <v>74</v>
      </c>
      <c r="C777" s="14">
        <v>40722353</v>
      </c>
      <c r="D777" s="42">
        <v>41445</v>
      </c>
      <c r="E777" s="51" t="s">
        <v>121</v>
      </c>
      <c r="F777" s="43">
        <v>5</v>
      </c>
      <c r="G777" s="43">
        <v>466.10169491525426</v>
      </c>
      <c r="H777" s="49" t="s">
        <v>41</v>
      </c>
      <c r="I777" s="50">
        <v>41628</v>
      </c>
      <c r="J777" s="35">
        <f t="shared" si="101"/>
        <v>183</v>
      </c>
      <c r="K777" s="11" t="str">
        <f t="shared" si="102"/>
        <v>6 месяцев</v>
      </c>
      <c r="L777" s="41"/>
      <c r="O777" s="11"/>
    </row>
    <row r="778" spans="1:15" x14ac:dyDescent="0.25">
      <c r="A778" s="13" t="s">
        <v>11</v>
      </c>
      <c r="B778" s="13">
        <f t="shared" si="104"/>
        <v>75</v>
      </c>
      <c r="C778" s="14">
        <v>40731804</v>
      </c>
      <c r="D778" s="42">
        <v>41434</v>
      </c>
      <c r="E778" s="51" t="s">
        <v>121</v>
      </c>
      <c r="F778" s="43">
        <v>15</v>
      </c>
      <c r="G778" s="43">
        <v>466.10169491525426</v>
      </c>
      <c r="H778" s="49" t="s">
        <v>139</v>
      </c>
      <c r="I778" s="50">
        <v>41617</v>
      </c>
      <c r="J778" s="35">
        <f t="shared" si="101"/>
        <v>183</v>
      </c>
      <c r="K778" s="11" t="str">
        <f t="shared" si="102"/>
        <v>6 месяцев</v>
      </c>
      <c r="L778" s="41"/>
      <c r="O778" s="11"/>
    </row>
    <row r="779" spans="1:15" x14ac:dyDescent="0.25">
      <c r="A779" s="13" t="s">
        <v>11</v>
      </c>
      <c r="B779" s="13">
        <f t="shared" si="104"/>
        <v>76</v>
      </c>
      <c r="C779" s="14">
        <v>40732709</v>
      </c>
      <c r="D779" s="42">
        <v>41442</v>
      </c>
      <c r="E779" s="51" t="s">
        <v>121</v>
      </c>
      <c r="F779" s="43">
        <v>15</v>
      </c>
      <c r="G779" s="43">
        <v>466.10169491525426</v>
      </c>
      <c r="H779" s="49" t="s">
        <v>30</v>
      </c>
      <c r="I779" s="50">
        <v>41625</v>
      </c>
      <c r="J779" s="35">
        <f t="shared" si="101"/>
        <v>183</v>
      </c>
      <c r="K779" s="11" t="str">
        <f t="shared" si="102"/>
        <v>6 месяцев</v>
      </c>
      <c r="L779" s="41"/>
      <c r="O779" s="11"/>
    </row>
    <row r="780" spans="1:15" x14ac:dyDescent="0.25">
      <c r="A780" s="13" t="s">
        <v>11</v>
      </c>
      <c r="B780" s="13">
        <f t="shared" si="104"/>
        <v>77</v>
      </c>
      <c r="C780" s="14">
        <v>40725059</v>
      </c>
      <c r="D780" s="42">
        <v>41444</v>
      </c>
      <c r="E780" s="51" t="s">
        <v>121</v>
      </c>
      <c r="F780" s="43">
        <v>1.3</v>
      </c>
      <c r="G780" s="43">
        <v>466.10169491525426</v>
      </c>
      <c r="H780" s="49" t="s">
        <v>54</v>
      </c>
      <c r="I780" s="50">
        <v>41627</v>
      </c>
      <c r="J780" s="35">
        <f t="shared" si="101"/>
        <v>183</v>
      </c>
      <c r="K780" s="11" t="str">
        <f t="shared" si="102"/>
        <v>6 месяцев</v>
      </c>
      <c r="L780" s="41"/>
      <c r="O780" s="11"/>
    </row>
    <row r="781" spans="1:15" x14ac:dyDescent="0.25">
      <c r="A781" s="13" t="s">
        <v>11</v>
      </c>
      <c r="B781" s="13">
        <f t="shared" si="104"/>
        <v>78</v>
      </c>
      <c r="C781" s="14">
        <v>40735554</v>
      </c>
      <c r="D781" s="42">
        <v>41443</v>
      </c>
      <c r="E781" s="51" t="s">
        <v>121</v>
      </c>
      <c r="F781" s="43">
        <v>12</v>
      </c>
      <c r="G781" s="43">
        <v>466.10169491525426</v>
      </c>
      <c r="H781" s="49" t="s">
        <v>172</v>
      </c>
      <c r="I781" s="50">
        <v>41626</v>
      </c>
      <c r="J781" s="35">
        <f t="shared" si="101"/>
        <v>183</v>
      </c>
      <c r="K781" s="11" t="str">
        <f t="shared" si="102"/>
        <v>6 месяцев</v>
      </c>
      <c r="L781" s="41"/>
      <c r="O781" s="11"/>
    </row>
    <row r="782" spans="1:15" x14ac:dyDescent="0.25">
      <c r="A782" s="13" t="s">
        <v>11</v>
      </c>
      <c r="B782" s="13">
        <f t="shared" si="104"/>
        <v>79</v>
      </c>
      <c r="C782" s="14">
        <v>40727644</v>
      </c>
      <c r="D782" s="42">
        <v>41445</v>
      </c>
      <c r="E782" s="51" t="s">
        <v>121</v>
      </c>
      <c r="F782" s="43">
        <v>10</v>
      </c>
      <c r="G782" s="43">
        <v>466.10169491525426</v>
      </c>
      <c r="H782" s="49" t="s">
        <v>158</v>
      </c>
      <c r="I782" s="50">
        <v>41628</v>
      </c>
      <c r="J782" s="35">
        <f t="shared" si="101"/>
        <v>183</v>
      </c>
      <c r="K782" s="11" t="str">
        <f t="shared" si="102"/>
        <v>6 месяцев</v>
      </c>
      <c r="L782" s="41"/>
      <c r="O782" s="11"/>
    </row>
    <row r="783" spans="1:15" x14ac:dyDescent="0.25">
      <c r="A783" s="13" t="s">
        <v>11</v>
      </c>
      <c r="B783" s="13">
        <f t="shared" si="104"/>
        <v>80</v>
      </c>
      <c r="C783" s="14">
        <v>40737278</v>
      </c>
      <c r="D783" s="42">
        <v>41443</v>
      </c>
      <c r="E783" s="51" t="s">
        <v>121</v>
      </c>
      <c r="F783" s="43">
        <v>10</v>
      </c>
      <c r="G783" s="43">
        <v>466.10169491525426</v>
      </c>
      <c r="H783" s="49" t="s">
        <v>172</v>
      </c>
      <c r="I783" s="50">
        <v>41626</v>
      </c>
      <c r="J783" s="35">
        <f t="shared" si="101"/>
        <v>183</v>
      </c>
      <c r="K783" s="11" t="str">
        <f t="shared" si="102"/>
        <v>6 месяцев</v>
      </c>
      <c r="L783" s="41"/>
      <c r="O783" s="11"/>
    </row>
    <row r="784" spans="1:15" x14ac:dyDescent="0.25">
      <c r="A784" s="13" t="s">
        <v>11</v>
      </c>
      <c r="B784" s="13">
        <f t="shared" si="104"/>
        <v>81</v>
      </c>
      <c r="C784" s="14">
        <v>40737449</v>
      </c>
      <c r="D784" s="42">
        <v>41444</v>
      </c>
      <c r="E784" s="51" t="s">
        <v>121</v>
      </c>
      <c r="F784" s="43">
        <v>15</v>
      </c>
      <c r="G784" s="43">
        <v>466.10169491525426</v>
      </c>
      <c r="H784" s="49" t="s">
        <v>187</v>
      </c>
      <c r="I784" s="50">
        <v>41627</v>
      </c>
      <c r="J784" s="35">
        <f t="shared" si="101"/>
        <v>183</v>
      </c>
      <c r="K784" s="11" t="str">
        <f t="shared" si="102"/>
        <v>6 месяцев</v>
      </c>
      <c r="L784" s="41"/>
      <c r="O784" s="11"/>
    </row>
    <row r="785" spans="1:15" x14ac:dyDescent="0.25">
      <c r="A785" s="13" t="s">
        <v>11</v>
      </c>
      <c r="B785" s="13">
        <v>72</v>
      </c>
      <c r="C785" s="14">
        <v>40737464</v>
      </c>
      <c r="D785" s="42">
        <v>41443</v>
      </c>
      <c r="E785" s="51" t="s">
        <v>121</v>
      </c>
      <c r="F785" s="43">
        <v>11</v>
      </c>
      <c r="G785" s="43">
        <v>466.10169491525426</v>
      </c>
      <c r="H785" s="49" t="s">
        <v>30</v>
      </c>
      <c r="I785" s="50">
        <v>41626</v>
      </c>
      <c r="J785" s="35">
        <f t="shared" si="101"/>
        <v>183</v>
      </c>
      <c r="K785" s="11" t="str">
        <f t="shared" si="102"/>
        <v>6 месяцев</v>
      </c>
      <c r="L785" s="41"/>
      <c r="O785" s="11"/>
    </row>
    <row r="786" spans="1:15" x14ac:dyDescent="0.25">
      <c r="A786" s="13" t="s">
        <v>11</v>
      </c>
      <c r="B786" s="13">
        <f t="shared" ref="B786" si="106">B785+1</f>
        <v>73</v>
      </c>
      <c r="C786" s="14">
        <v>40738811</v>
      </c>
      <c r="D786" s="42">
        <v>41443</v>
      </c>
      <c r="E786" s="51" t="s">
        <v>121</v>
      </c>
      <c r="F786" s="43">
        <v>12</v>
      </c>
      <c r="G786" s="43">
        <v>466.10169491525426</v>
      </c>
      <c r="H786" s="49" t="s">
        <v>176</v>
      </c>
      <c r="I786" s="50">
        <v>41626</v>
      </c>
      <c r="J786" s="35">
        <f t="shared" si="101"/>
        <v>183</v>
      </c>
      <c r="K786" s="11" t="str">
        <f t="shared" si="102"/>
        <v>6 месяцев</v>
      </c>
      <c r="L786" s="41"/>
      <c r="O786" s="11"/>
    </row>
    <row r="787" spans="1:15" x14ac:dyDescent="0.25">
      <c r="A787" s="13" t="s">
        <v>11</v>
      </c>
      <c r="B787" s="13">
        <f t="shared" si="104"/>
        <v>74</v>
      </c>
      <c r="C787" s="14">
        <v>40738955</v>
      </c>
      <c r="D787" s="42">
        <v>41445</v>
      </c>
      <c r="E787" s="51" t="s">
        <v>121</v>
      </c>
      <c r="F787" s="43">
        <v>15</v>
      </c>
      <c r="G787" s="43">
        <v>466.10169491525426</v>
      </c>
      <c r="H787" s="49" t="s">
        <v>20</v>
      </c>
      <c r="I787" s="50">
        <v>41628</v>
      </c>
      <c r="J787" s="35">
        <f t="shared" si="101"/>
        <v>183</v>
      </c>
      <c r="K787" s="11" t="str">
        <f t="shared" si="102"/>
        <v>6 месяцев</v>
      </c>
      <c r="L787" s="41"/>
      <c r="O787" s="11"/>
    </row>
    <row r="788" spans="1:15" x14ac:dyDescent="0.25">
      <c r="A788" s="13" t="s">
        <v>11</v>
      </c>
      <c r="B788" s="13">
        <f t="shared" si="104"/>
        <v>75</v>
      </c>
      <c r="C788" s="14">
        <v>40738980</v>
      </c>
      <c r="D788" s="42">
        <v>41443</v>
      </c>
      <c r="E788" s="51" t="s">
        <v>121</v>
      </c>
      <c r="F788" s="43">
        <v>15</v>
      </c>
      <c r="G788" s="43">
        <v>466.10169491525426</v>
      </c>
      <c r="H788" s="49" t="s">
        <v>176</v>
      </c>
      <c r="I788" s="50">
        <v>41626</v>
      </c>
      <c r="J788" s="35">
        <f t="shared" si="101"/>
        <v>183</v>
      </c>
      <c r="K788" s="11" t="str">
        <f t="shared" si="102"/>
        <v>6 месяцев</v>
      </c>
      <c r="L788" s="41"/>
      <c r="O788" s="11"/>
    </row>
    <row r="789" spans="1:15" x14ac:dyDescent="0.25">
      <c r="A789" s="13" t="s">
        <v>11</v>
      </c>
      <c r="B789" s="13">
        <f t="shared" si="104"/>
        <v>76</v>
      </c>
      <c r="C789" s="14">
        <v>40740293</v>
      </c>
      <c r="D789" s="42">
        <v>41446</v>
      </c>
      <c r="E789" s="51" t="s">
        <v>121</v>
      </c>
      <c r="F789" s="43">
        <v>15</v>
      </c>
      <c r="G789" s="43">
        <v>466.10169491525426</v>
      </c>
      <c r="H789" s="49" t="s">
        <v>127</v>
      </c>
      <c r="I789" s="50">
        <v>41629</v>
      </c>
      <c r="J789" s="35">
        <f t="shared" si="101"/>
        <v>183</v>
      </c>
      <c r="K789" s="11" t="str">
        <f t="shared" si="102"/>
        <v>6 месяцев</v>
      </c>
      <c r="L789" s="41"/>
      <c r="O789" s="11"/>
    </row>
    <row r="790" spans="1:15" x14ac:dyDescent="0.25">
      <c r="A790" s="13" t="s">
        <v>11</v>
      </c>
      <c r="B790" s="13">
        <f t="shared" si="104"/>
        <v>77</v>
      </c>
      <c r="C790" s="14">
        <v>40738965</v>
      </c>
      <c r="D790" s="42">
        <v>41443</v>
      </c>
      <c r="E790" s="51" t="s">
        <v>121</v>
      </c>
      <c r="F790" s="43">
        <v>12</v>
      </c>
      <c r="G790" s="43">
        <v>466.10169491525426</v>
      </c>
      <c r="H790" s="49" t="s">
        <v>30</v>
      </c>
      <c r="I790" s="50">
        <v>41626</v>
      </c>
      <c r="J790" s="35">
        <f t="shared" si="101"/>
        <v>183</v>
      </c>
      <c r="K790" s="11" t="str">
        <f t="shared" si="102"/>
        <v>6 месяцев</v>
      </c>
      <c r="L790" s="41"/>
      <c r="O790" s="11"/>
    </row>
    <row r="791" spans="1:15" x14ac:dyDescent="0.25">
      <c r="A791" s="13" t="s">
        <v>11</v>
      </c>
      <c r="B791" s="13">
        <f t="shared" si="104"/>
        <v>78</v>
      </c>
      <c r="C791" s="14">
        <v>40738963</v>
      </c>
      <c r="D791" s="42">
        <v>41443</v>
      </c>
      <c r="E791" s="51" t="s">
        <v>121</v>
      </c>
      <c r="F791" s="43">
        <v>12</v>
      </c>
      <c r="G791" s="43">
        <v>466.10169491525426</v>
      </c>
      <c r="H791" s="49" t="s">
        <v>102</v>
      </c>
      <c r="I791" s="50">
        <v>41626</v>
      </c>
      <c r="J791" s="35">
        <f t="shared" si="101"/>
        <v>183</v>
      </c>
      <c r="K791" s="11" t="str">
        <f t="shared" si="102"/>
        <v>6 месяцев</v>
      </c>
      <c r="L791" s="41"/>
      <c r="O791" s="11"/>
    </row>
    <row r="792" spans="1:15" x14ac:dyDescent="0.25">
      <c r="A792" s="13" t="s">
        <v>11</v>
      </c>
      <c r="B792" s="13">
        <f t="shared" si="104"/>
        <v>79</v>
      </c>
      <c r="C792" s="14">
        <v>40738964</v>
      </c>
      <c r="D792" s="42">
        <v>41443</v>
      </c>
      <c r="E792" s="51" t="s">
        <v>121</v>
      </c>
      <c r="F792" s="43">
        <v>12</v>
      </c>
      <c r="G792" s="43">
        <v>466.10169491525426</v>
      </c>
      <c r="H792" s="49" t="s">
        <v>102</v>
      </c>
      <c r="I792" s="50">
        <v>41626</v>
      </c>
      <c r="J792" s="35">
        <f t="shared" si="101"/>
        <v>183</v>
      </c>
      <c r="K792" s="11" t="str">
        <f t="shared" si="102"/>
        <v>6 месяцев</v>
      </c>
      <c r="L792" s="41"/>
      <c r="O792" s="11"/>
    </row>
    <row r="793" spans="1:15" x14ac:dyDescent="0.25">
      <c r="A793" s="13" t="s">
        <v>11</v>
      </c>
      <c r="B793" s="13">
        <f t="shared" si="104"/>
        <v>80</v>
      </c>
      <c r="C793" s="14">
        <v>40745918</v>
      </c>
      <c r="D793" s="42">
        <v>41446</v>
      </c>
      <c r="E793" s="51" t="s">
        <v>121</v>
      </c>
      <c r="F793" s="43">
        <v>15</v>
      </c>
      <c r="G793" s="43">
        <v>466.10169491525426</v>
      </c>
      <c r="H793" s="49" t="s">
        <v>127</v>
      </c>
      <c r="I793" s="50">
        <v>41629</v>
      </c>
      <c r="J793" s="35">
        <f t="shared" si="101"/>
        <v>183</v>
      </c>
      <c r="K793" s="11" t="str">
        <f t="shared" si="102"/>
        <v>6 месяцев</v>
      </c>
      <c r="L793" s="41"/>
      <c r="O793" s="11"/>
    </row>
    <row r="794" spans="1:15" x14ac:dyDescent="0.25">
      <c r="A794" s="13" t="s">
        <v>11</v>
      </c>
      <c r="B794" s="13">
        <f t="shared" si="104"/>
        <v>81</v>
      </c>
      <c r="C794" s="14">
        <v>40742356</v>
      </c>
      <c r="D794" s="42">
        <v>41446</v>
      </c>
      <c r="E794" s="51" t="s">
        <v>121</v>
      </c>
      <c r="F794" s="43">
        <v>10</v>
      </c>
      <c r="G794" s="43">
        <v>466.10169491525426</v>
      </c>
      <c r="H794" s="49" t="s">
        <v>108</v>
      </c>
      <c r="I794" s="50">
        <v>41629</v>
      </c>
      <c r="J794" s="35">
        <f t="shared" si="101"/>
        <v>183</v>
      </c>
      <c r="K794" s="11" t="str">
        <f t="shared" si="102"/>
        <v>6 месяцев</v>
      </c>
      <c r="L794" s="41"/>
      <c r="O794" s="11"/>
    </row>
    <row r="795" spans="1:15" x14ac:dyDescent="0.25">
      <c r="A795" s="13" t="s">
        <v>11</v>
      </c>
      <c r="B795" s="13">
        <f t="shared" si="104"/>
        <v>82</v>
      </c>
      <c r="C795" s="14">
        <v>40742116</v>
      </c>
      <c r="D795" s="42">
        <v>41446</v>
      </c>
      <c r="E795" s="51" t="s">
        <v>121</v>
      </c>
      <c r="F795" s="43">
        <v>5</v>
      </c>
      <c r="G795" s="43">
        <v>466.10169491525426</v>
      </c>
      <c r="H795" s="49" t="s">
        <v>149</v>
      </c>
      <c r="I795" s="50">
        <v>41629</v>
      </c>
      <c r="J795" s="35">
        <f t="shared" si="101"/>
        <v>183</v>
      </c>
      <c r="K795" s="11" t="str">
        <f t="shared" si="102"/>
        <v>6 месяцев</v>
      </c>
      <c r="L795" s="41"/>
      <c r="O795" s="11"/>
    </row>
    <row r="796" spans="1:15" x14ac:dyDescent="0.25">
      <c r="A796" s="13" t="s">
        <v>11</v>
      </c>
      <c r="B796" s="13">
        <v>73</v>
      </c>
      <c r="C796" s="14">
        <v>40742173</v>
      </c>
      <c r="D796" s="42">
        <v>41446</v>
      </c>
      <c r="E796" s="51" t="s">
        <v>121</v>
      </c>
      <c r="F796" s="43">
        <v>6.3</v>
      </c>
      <c r="G796" s="43">
        <v>466.10169491525426</v>
      </c>
      <c r="H796" s="49" t="s">
        <v>181</v>
      </c>
      <c r="I796" s="50">
        <v>41629</v>
      </c>
      <c r="J796" s="35">
        <f t="shared" si="101"/>
        <v>183</v>
      </c>
      <c r="K796" s="11" t="str">
        <f t="shared" si="102"/>
        <v>6 месяцев</v>
      </c>
      <c r="L796" s="41"/>
      <c r="O796" s="11"/>
    </row>
    <row r="797" spans="1:15" x14ac:dyDescent="0.25">
      <c r="A797" s="13" t="s">
        <v>11</v>
      </c>
      <c r="B797" s="13">
        <f t="shared" ref="B797" si="107">B796+1</f>
        <v>74</v>
      </c>
      <c r="C797" s="14">
        <v>40742182</v>
      </c>
      <c r="D797" s="42">
        <v>41446</v>
      </c>
      <c r="E797" s="51" t="s">
        <v>121</v>
      </c>
      <c r="F797" s="43">
        <v>3</v>
      </c>
      <c r="G797" s="43">
        <v>466.10169491525426</v>
      </c>
      <c r="H797" s="49" t="s">
        <v>150</v>
      </c>
      <c r="I797" s="50">
        <v>41629</v>
      </c>
      <c r="J797" s="35">
        <f t="shared" si="101"/>
        <v>183</v>
      </c>
      <c r="K797" s="11" t="str">
        <f t="shared" si="102"/>
        <v>6 месяцев</v>
      </c>
      <c r="L797" s="41"/>
      <c r="O797" s="11"/>
    </row>
    <row r="798" spans="1:15" x14ac:dyDescent="0.25">
      <c r="A798" s="13" t="s">
        <v>11</v>
      </c>
      <c r="B798" s="13">
        <f t="shared" si="104"/>
        <v>75</v>
      </c>
      <c r="C798" s="14">
        <v>40741928</v>
      </c>
      <c r="D798" s="42">
        <v>41446</v>
      </c>
      <c r="E798" s="51" t="s">
        <v>121</v>
      </c>
      <c r="F798" s="43">
        <v>10</v>
      </c>
      <c r="G798" s="43">
        <v>466.10169491525426</v>
      </c>
      <c r="H798" s="49" t="s">
        <v>180</v>
      </c>
      <c r="I798" s="50">
        <v>41629</v>
      </c>
      <c r="J798" s="35">
        <f t="shared" si="101"/>
        <v>183</v>
      </c>
      <c r="K798" s="11" t="str">
        <f t="shared" si="102"/>
        <v>6 месяцев</v>
      </c>
      <c r="L798" s="41"/>
      <c r="O798" s="11"/>
    </row>
    <row r="799" spans="1:15" x14ac:dyDescent="0.25">
      <c r="A799" s="13" t="s">
        <v>11</v>
      </c>
      <c r="B799" s="13">
        <f t="shared" si="104"/>
        <v>76</v>
      </c>
      <c r="C799" s="14">
        <v>40747096</v>
      </c>
      <c r="D799" s="42">
        <v>41444</v>
      </c>
      <c r="E799" s="51" t="s">
        <v>121</v>
      </c>
      <c r="F799" s="43">
        <v>6</v>
      </c>
      <c r="G799" s="43">
        <v>466.10169491525426</v>
      </c>
      <c r="H799" s="49" t="s">
        <v>141</v>
      </c>
      <c r="I799" s="50">
        <v>41627</v>
      </c>
      <c r="J799" s="35">
        <f t="shared" si="101"/>
        <v>183</v>
      </c>
      <c r="K799" s="11" t="str">
        <f t="shared" si="102"/>
        <v>6 месяцев</v>
      </c>
      <c r="L799" s="41"/>
      <c r="O799" s="11"/>
    </row>
    <row r="800" spans="1:15" x14ac:dyDescent="0.25">
      <c r="A800" s="13" t="s">
        <v>11</v>
      </c>
      <c r="B800" s="13">
        <f t="shared" si="104"/>
        <v>77</v>
      </c>
      <c r="C800" s="14">
        <v>40748011</v>
      </c>
      <c r="D800" s="42">
        <v>41446</v>
      </c>
      <c r="E800" s="51" t="s">
        <v>121</v>
      </c>
      <c r="F800" s="43">
        <v>10</v>
      </c>
      <c r="G800" s="43">
        <v>466.10169491525426</v>
      </c>
      <c r="H800" s="49" t="s">
        <v>48</v>
      </c>
      <c r="I800" s="50">
        <v>41629</v>
      </c>
      <c r="J800" s="35">
        <f t="shared" si="101"/>
        <v>183</v>
      </c>
      <c r="K800" s="11" t="str">
        <f t="shared" si="102"/>
        <v>6 месяцев</v>
      </c>
      <c r="L800" s="41"/>
      <c r="O800" s="11"/>
    </row>
    <row r="801" spans="1:15" x14ac:dyDescent="0.25">
      <c r="A801" s="13" t="s">
        <v>11</v>
      </c>
      <c r="B801" s="13">
        <f t="shared" si="104"/>
        <v>78</v>
      </c>
      <c r="C801" s="14">
        <v>40741707</v>
      </c>
      <c r="D801" s="42">
        <v>41446</v>
      </c>
      <c r="E801" s="51" t="s">
        <v>121</v>
      </c>
      <c r="F801" s="43">
        <v>15</v>
      </c>
      <c r="G801" s="43">
        <v>466.10169491525426</v>
      </c>
      <c r="H801" s="49" t="s">
        <v>180</v>
      </c>
      <c r="I801" s="50">
        <v>41629</v>
      </c>
      <c r="J801" s="35">
        <f t="shared" si="101"/>
        <v>183</v>
      </c>
      <c r="K801" s="11" t="str">
        <f t="shared" si="102"/>
        <v>6 месяцев</v>
      </c>
      <c r="L801" s="41"/>
      <c r="O801" s="11"/>
    </row>
    <row r="802" spans="1:15" x14ac:dyDescent="0.25">
      <c r="A802" s="13" t="s">
        <v>11</v>
      </c>
      <c r="B802" s="13">
        <f t="shared" si="104"/>
        <v>79</v>
      </c>
      <c r="C802" s="14">
        <v>40742688</v>
      </c>
      <c r="D802" s="42">
        <v>41444</v>
      </c>
      <c r="E802" s="51" t="s">
        <v>121</v>
      </c>
      <c r="F802" s="43">
        <v>8</v>
      </c>
      <c r="G802" s="43">
        <v>466.10169491525426</v>
      </c>
      <c r="H802" s="49" t="s">
        <v>56</v>
      </c>
      <c r="I802" s="50">
        <v>41627</v>
      </c>
      <c r="J802" s="35">
        <f t="shared" si="101"/>
        <v>183</v>
      </c>
      <c r="K802" s="11" t="str">
        <f t="shared" si="102"/>
        <v>6 месяцев</v>
      </c>
      <c r="L802" s="41"/>
      <c r="O802" s="11"/>
    </row>
    <row r="803" spans="1:15" x14ac:dyDescent="0.25">
      <c r="A803" s="13" t="s">
        <v>11</v>
      </c>
      <c r="B803" s="13">
        <f t="shared" si="104"/>
        <v>80</v>
      </c>
      <c r="C803" s="14">
        <v>40747582</v>
      </c>
      <c r="D803" s="42">
        <v>41446</v>
      </c>
      <c r="E803" s="51" t="s">
        <v>121</v>
      </c>
      <c r="F803" s="43">
        <v>10</v>
      </c>
      <c r="G803" s="43">
        <v>466.10169491525426</v>
      </c>
      <c r="H803" s="49" t="s">
        <v>180</v>
      </c>
      <c r="I803" s="50">
        <v>41629</v>
      </c>
      <c r="J803" s="35">
        <f t="shared" si="101"/>
        <v>183</v>
      </c>
      <c r="K803" s="11" t="str">
        <f t="shared" si="102"/>
        <v>6 месяцев</v>
      </c>
      <c r="L803" s="41"/>
      <c r="O803" s="11"/>
    </row>
    <row r="804" spans="1:15" x14ac:dyDescent="0.25">
      <c r="A804" s="13" t="s">
        <v>11</v>
      </c>
      <c r="B804" s="13">
        <f t="shared" si="104"/>
        <v>81</v>
      </c>
      <c r="C804" s="14">
        <v>40740523</v>
      </c>
      <c r="D804" s="42">
        <v>41446</v>
      </c>
      <c r="E804" s="51" t="s">
        <v>121</v>
      </c>
      <c r="F804" s="43">
        <v>10</v>
      </c>
      <c r="G804" s="43">
        <v>466.10169491525426</v>
      </c>
      <c r="H804" s="49" t="s">
        <v>181</v>
      </c>
      <c r="I804" s="50">
        <v>41629</v>
      </c>
      <c r="J804" s="35">
        <f t="shared" si="101"/>
        <v>183</v>
      </c>
      <c r="K804" s="11" t="str">
        <f t="shared" si="102"/>
        <v>6 месяцев</v>
      </c>
      <c r="L804" s="41"/>
      <c r="O804" s="11"/>
    </row>
    <row r="805" spans="1:15" x14ac:dyDescent="0.25">
      <c r="A805" s="13" t="s">
        <v>11</v>
      </c>
      <c r="B805" s="13">
        <f t="shared" si="104"/>
        <v>82</v>
      </c>
      <c r="C805" s="14">
        <v>40740669</v>
      </c>
      <c r="D805" s="42">
        <v>41446</v>
      </c>
      <c r="E805" s="51" t="s">
        <v>121</v>
      </c>
      <c r="F805" s="43">
        <v>10</v>
      </c>
      <c r="G805" s="43">
        <v>466.10169491525426</v>
      </c>
      <c r="H805" s="49" t="s">
        <v>181</v>
      </c>
      <c r="I805" s="50">
        <v>41629</v>
      </c>
      <c r="J805" s="35">
        <f t="shared" si="101"/>
        <v>183</v>
      </c>
      <c r="K805" s="11" t="str">
        <f t="shared" si="102"/>
        <v>6 месяцев</v>
      </c>
      <c r="L805" s="41"/>
      <c r="O805" s="11"/>
    </row>
    <row r="806" spans="1:15" x14ac:dyDescent="0.25">
      <c r="A806" s="13" t="s">
        <v>11</v>
      </c>
      <c r="B806" s="13">
        <f t="shared" si="104"/>
        <v>83</v>
      </c>
      <c r="C806" s="14">
        <v>40743028</v>
      </c>
      <c r="D806" s="42">
        <v>41446</v>
      </c>
      <c r="E806" s="51" t="s">
        <v>121</v>
      </c>
      <c r="F806" s="43">
        <v>10</v>
      </c>
      <c r="G806" s="43">
        <v>466.10169491525426</v>
      </c>
      <c r="H806" s="49" t="s">
        <v>180</v>
      </c>
      <c r="I806" s="50">
        <v>41629</v>
      </c>
      <c r="J806" s="35">
        <f t="shared" si="101"/>
        <v>183</v>
      </c>
      <c r="K806" s="11" t="str">
        <f t="shared" si="102"/>
        <v>6 месяцев</v>
      </c>
      <c r="L806" s="41"/>
      <c r="O806" s="11"/>
    </row>
    <row r="807" spans="1:15" x14ac:dyDescent="0.25">
      <c r="A807" s="13" t="s">
        <v>11</v>
      </c>
      <c r="B807" s="13">
        <v>74</v>
      </c>
      <c r="C807" s="14">
        <v>40744390</v>
      </c>
      <c r="D807" s="42">
        <v>41445</v>
      </c>
      <c r="E807" s="51" t="s">
        <v>121</v>
      </c>
      <c r="F807" s="43">
        <v>15</v>
      </c>
      <c r="G807" s="43">
        <v>466.10169491525426</v>
      </c>
      <c r="H807" s="49" t="s">
        <v>56</v>
      </c>
      <c r="I807" s="50">
        <v>41628</v>
      </c>
      <c r="J807" s="35">
        <f t="shared" si="101"/>
        <v>183</v>
      </c>
      <c r="K807" s="11" t="str">
        <f t="shared" si="102"/>
        <v>6 месяцев</v>
      </c>
      <c r="L807" s="41"/>
      <c r="O807" s="11"/>
    </row>
    <row r="808" spans="1:15" x14ac:dyDescent="0.25">
      <c r="A808" s="13" t="s">
        <v>11</v>
      </c>
      <c r="B808" s="13">
        <f t="shared" ref="B808" si="108">B807+1</f>
        <v>75</v>
      </c>
      <c r="C808" s="14">
        <v>40744714</v>
      </c>
      <c r="D808" s="42">
        <v>41445</v>
      </c>
      <c r="E808" s="51" t="s">
        <v>121</v>
      </c>
      <c r="F808" s="43">
        <v>15</v>
      </c>
      <c r="G808" s="43">
        <v>466.10169491525426</v>
      </c>
      <c r="H808" s="49" t="s">
        <v>146</v>
      </c>
      <c r="I808" s="50">
        <v>41628</v>
      </c>
      <c r="J808" s="35">
        <f t="shared" si="101"/>
        <v>183</v>
      </c>
      <c r="K808" s="11" t="str">
        <f t="shared" si="102"/>
        <v>6 месяцев</v>
      </c>
      <c r="L808" s="41"/>
      <c r="O808" s="11"/>
    </row>
    <row r="809" spans="1:15" x14ac:dyDescent="0.25">
      <c r="A809" s="13" t="s">
        <v>11</v>
      </c>
      <c r="B809" s="13">
        <f t="shared" si="104"/>
        <v>76</v>
      </c>
      <c r="C809" s="14">
        <v>40744356</v>
      </c>
      <c r="D809" s="42">
        <v>41445</v>
      </c>
      <c r="E809" s="51" t="s">
        <v>121</v>
      </c>
      <c r="F809" s="43">
        <v>12</v>
      </c>
      <c r="G809" s="43">
        <v>466.10169491525426</v>
      </c>
      <c r="H809" s="49" t="s">
        <v>56</v>
      </c>
      <c r="I809" s="50">
        <v>41628</v>
      </c>
      <c r="J809" s="35">
        <f t="shared" si="101"/>
        <v>183</v>
      </c>
      <c r="K809" s="11" t="str">
        <f t="shared" si="102"/>
        <v>6 месяцев</v>
      </c>
      <c r="L809" s="41"/>
      <c r="O809" s="11"/>
    </row>
    <row r="810" spans="1:15" x14ac:dyDescent="0.25">
      <c r="A810" s="13" t="s">
        <v>11</v>
      </c>
      <c r="B810" s="13">
        <f t="shared" si="104"/>
        <v>77</v>
      </c>
      <c r="C810" s="14">
        <v>40741245</v>
      </c>
      <c r="D810" s="42">
        <v>41446</v>
      </c>
      <c r="E810" s="51" t="s">
        <v>121</v>
      </c>
      <c r="F810" s="43">
        <v>7</v>
      </c>
      <c r="G810" s="43">
        <v>466.10169491525426</v>
      </c>
      <c r="H810" s="49" t="s">
        <v>59</v>
      </c>
      <c r="I810" s="50">
        <v>41629</v>
      </c>
      <c r="J810" s="35">
        <f t="shared" si="101"/>
        <v>183</v>
      </c>
      <c r="K810" s="11" t="str">
        <f t="shared" si="102"/>
        <v>6 месяцев</v>
      </c>
      <c r="L810" s="41"/>
      <c r="O810" s="11"/>
    </row>
    <row r="811" spans="1:15" x14ac:dyDescent="0.25">
      <c r="A811" s="13" t="s">
        <v>11</v>
      </c>
      <c r="B811" s="13">
        <f t="shared" si="104"/>
        <v>78</v>
      </c>
      <c r="C811" s="14">
        <v>40741916</v>
      </c>
      <c r="D811" s="42">
        <v>41446</v>
      </c>
      <c r="E811" s="51" t="s">
        <v>121</v>
      </c>
      <c r="F811" s="43">
        <v>7</v>
      </c>
      <c r="G811" s="43">
        <v>466.10169491525426</v>
      </c>
      <c r="H811" s="49" t="s">
        <v>53</v>
      </c>
      <c r="I811" s="50">
        <v>41629</v>
      </c>
      <c r="J811" s="35">
        <f t="shared" si="101"/>
        <v>183</v>
      </c>
      <c r="K811" s="11" t="str">
        <f t="shared" si="102"/>
        <v>6 месяцев</v>
      </c>
      <c r="L811" s="41"/>
      <c r="O811" s="11"/>
    </row>
    <row r="812" spans="1:15" x14ac:dyDescent="0.25">
      <c r="A812" s="13" t="s">
        <v>11</v>
      </c>
      <c r="B812" s="13">
        <f t="shared" si="104"/>
        <v>79</v>
      </c>
      <c r="C812" s="14">
        <v>40744912</v>
      </c>
      <c r="D812" s="42">
        <v>41444</v>
      </c>
      <c r="E812" s="51" t="s">
        <v>121</v>
      </c>
      <c r="F812" s="43">
        <v>5</v>
      </c>
      <c r="G812" s="43">
        <v>466.10169491525426</v>
      </c>
      <c r="H812" s="49" t="s">
        <v>108</v>
      </c>
      <c r="I812" s="50">
        <v>41627</v>
      </c>
      <c r="J812" s="35">
        <f t="shared" si="101"/>
        <v>183</v>
      </c>
      <c r="K812" s="11" t="str">
        <f t="shared" si="102"/>
        <v>6 месяцев</v>
      </c>
      <c r="L812" s="41"/>
      <c r="O812" s="11"/>
    </row>
    <row r="813" spans="1:15" x14ac:dyDescent="0.25">
      <c r="A813" s="13" t="s">
        <v>11</v>
      </c>
      <c r="B813" s="13">
        <f t="shared" si="104"/>
        <v>80</v>
      </c>
      <c r="C813" s="14">
        <v>40745128</v>
      </c>
      <c r="D813" s="42">
        <v>41446</v>
      </c>
      <c r="E813" s="51" t="s">
        <v>121</v>
      </c>
      <c r="F813" s="43">
        <v>8</v>
      </c>
      <c r="G813" s="43">
        <v>466.10169491525426</v>
      </c>
      <c r="H813" s="49" t="s">
        <v>97</v>
      </c>
      <c r="I813" s="50">
        <v>41629</v>
      </c>
      <c r="J813" s="35">
        <f t="shared" si="101"/>
        <v>183</v>
      </c>
      <c r="K813" s="11" t="str">
        <f t="shared" si="102"/>
        <v>6 месяцев</v>
      </c>
      <c r="L813" s="41"/>
      <c r="O813" s="11"/>
    </row>
    <row r="814" spans="1:15" x14ac:dyDescent="0.25">
      <c r="A814" s="13" t="s">
        <v>11</v>
      </c>
      <c r="B814" s="13">
        <f t="shared" si="104"/>
        <v>81</v>
      </c>
      <c r="C814" s="14">
        <v>40750314</v>
      </c>
      <c r="D814" s="42">
        <v>41446</v>
      </c>
      <c r="E814" s="51" t="s">
        <v>121</v>
      </c>
      <c r="F814" s="43">
        <v>15</v>
      </c>
      <c r="G814" s="43">
        <v>466.10169491525426</v>
      </c>
      <c r="H814" s="49" t="s">
        <v>127</v>
      </c>
      <c r="I814" s="50">
        <v>41629</v>
      </c>
      <c r="J814" s="35">
        <f t="shared" si="101"/>
        <v>183</v>
      </c>
      <c r="K814" s="11" t="str">
        <f t="shared" si="102"/>
        <v>6 месяцев</v>
      </c>
      <c r="L814" s="41"/>
      <c r="O814" s="11"/>
    </row>
    <row r="815" spans="1:15" x14ac:dyDescent="0.25">
      <c r="A815" s="13" t="s">
        <v>11</v>
      </c>
      <c r="B815" s="13">
        <f t="shared" si="104"/>
        <v>82</v>
      </c>
      <c r="C815" s="14">
        <v>40745739</v>
      </c>
      <c r="D815" s="42">
        <v>41446</v>
      </c>
      <c r="E815" s="51" t="s">
        <v>121</v>
      </c>
      <c r="F815" s="43">
        <v>7</v>
      </c>
      <c r="G815" s="43">
        <v>466.10169491525426</v>
      </c>
      <c r="H815" s="49" t="s">
        <v>90</v>
      </c>
      <c r="I815" s="50">
        <v>41629</v>
      </c>
      <c r="J815" s="35">
        <f t="shared" si="101"/>
        <v>183</v>
      </c>
      <c r="K815" s="11" t="str">
        <f t="shared" si="102"/>
        <v>6 месяцев</v>
      </c>
      <c r="L815" s="41"/>
      <c r="O815" s="11"/>
    </row>
    <row r="816" spans="1:15" x14ac:dyDescent="0.25">
      <c r="A816" s="13" t="s">
        <v>11</v>
      </c>
      <c r="B816" s="13">
        <f t="shared" si="104"/>
        <v>83</v>
      </c>
      <c r="C816" s="14">
        <v>40745909</v>
      </c>
      <c r="D816" s="42">
        <v>41446</v>
      </c>
      <c r="E816" s="51" t="s">
        <v>121</v>
      </c>
      <c r="F816" s="43">
        <v>8</v>
      </c>
      <c r="G816" s="43">
        <v>466.10169491525426</v>
      </c>
      <c r="H816" s="49" t="s">
        <v>187</v>
      </c>
      <c r="I816" s="50">
        <v>41629</v>
      </c>
      <c r="J816" s="35">
        <f t="shared" si="101"/>
        <v>183</v>
      </c>
      <c r="K816" s="11" t="str">
        <f t="shared" si="102"/>
        <v>6 месяцев</v>
      </c>
      <c r="L816" s="41"/>
      <c r="O816" s="11"/>
    </row>
    <row r="817" spans="1:15" x14ac:dyDescent="0.25">
      <c r="A817" s="13" t="s">
        <v>11</v>
      </c>
      <c r="B817" s="13">
        <f t="shared" si="104"/>
        <v>84</v>
      </c>
      <c r="C817" s="14">
        <v>40745958</v>
      </c>
      <c r="D817" s="42">
        <v>41446</v>
      </c>
      <c r="E817" s="51" t="s">
        <v>121</v>
      </c>
      <c r="F817" s="43">
        <v>10</v>
      </c>
      <c r="G817" s="43">
        <v>466.10169491525426</v>
      </c>
      <c r="H817" s="49" t="s">
        <v>90</v>
      </c>
      <c r="I817" s="50">
        <v>41629</v>
      </c>
      <c r="J817" s="35">
        <f t="shared" si="101"/>
        <v>183</v>
      </c>
      <c r="K817" s="11" t="str">
        <f t="shared" si="102"/>
        <v>6 месяцев</v>
      </c>
      <c r="L817" s="41"/>
      <c r="O817" s="11"/>
    </row>
    <row r="818" spans="1:15" x14ac:dyDescent="0.25">
      <c r="A818" s="13" t="s">
        <v>11</v>
      </c>
      <c r="B818" s="13">
        <v>75</v>
      </c>
      <c r="C818" s="14">
        <v>40750331</v>
      </c>
      <c r="D818" s="42">
        <v>41446</v>
      </c>
      <c r="E818" s="51" t="s">
        <v>121</v>
      </c>
      <c r="F818" s="43">
        <v>5</v>
      </c>
      <c r="G818" s="43">
        <v>466.10169491525426</v>
      </c>
      <c r="H818" s="49" t="s">
        <v>34</v>
      </c>
      <c r="I818" s="50">
        <v>41629</v>
      </c>
      <c r="J818" s="35">
        <f t="shared" ref="J818:J880" si="109">I818-D818</f>
        <v>183</v>
      </c>
      <c r="K818" s="11" t="str">
        <f t="shared" ref="K818:K880" si="110">IF(J818&lt;=186,"6 месяцев",IF(AND(J818&gt;186,J818&lt;=366),"12 месяцев",IF(J818&gt;366,"24 месяца")))</f>
        <v>6 месяцев</v>
      </c>
      <c r="L818" s="41"/>
      <c r="O818" s="11"/>
    </row>
    <row r="819" spans="1:15" x14ac:dyDescent="0.25">
      <c r="A819" s="13" t="s">
        <v>11</v>
      </c>
      <c r="B819" s="13">
        <f t="shared" ref="B819" si="111">B818+1</f>
        <v>76</v>
      </c>
      <c r="C819" s="14">
        <v>40735209</v>
      </c>
      <c r="D819" s="42">
        <v>41449</v>
      </c>
      <c r="E819" s="51" t="s">
        <v>122</v>
      </c>
      <c r="F819" s="43">
        <v>100</v>
      </c>
      <c r="G819" s="43">
        <v>11160</v>
      </c>
      <c r="H819" s="49" t="s">
        <v>186</v>
      </c>
      <c r="I819" s="50">
        <v>41814</v>
      </c>
      <c r="J819" s="35">
        <f t="shared" si="109"/>
        <v>365</v>
      </c>
      <c r="K819" s="11" t="str">
        <f t="shared" si="110"/>
        <v>12 месяцев</v>
      </c>
      <c r="O819" s="11"/>
    </row>
    <row r="820" spans="1:15" x14ac:dyDescent="0.25">
      <c r="A820" s="13" t="s">
        <v>11</v>
      </c>
      <c r="B820" s="13">
        <f t="shared" si="104"/>
        <v>77</v>
      </c>
      <c r="C820" s="14">
        <v>40738673</v>
      </c>
      <c r="D820" s="42">
        <v>41439</v>
      </c>
      <c r="E820" s="51" t="s">
        <v>121</v>
      </c>
      <c r="F820" s="43">
        <v>6.3</v>
      </c>
      <c r="G820" s="43">
        <v>466.10169491525426</v>
      </c>
      <c r="H820" s="49" t="s">
        <v>137</v>
      </c>
      <c r="I820" s="50">
        <v>41622</v>
      </c>
      <c r="J820" s="35">
        <f t="shared" si="109"/>
        <v>183</v>
      </c>
      <c r="K820" s="11" t="str">
        <f t="shared" si="110"/>
        <v>6 месяцев</v>
      </c>
      <c r="L820" s="41"/>
      <c r="O820" s="11"/>
    </row>
    <row r="821" spans="1:15" x14ac:dyDescent="0.25">
      <c r="A821" s="13" t="s">
        <v>11</v>
      </c>
      <c r="B821" s="13">
        <f t="shared" si="104"/>
        <v>78</v>
      </c>
      <c r="C821" s="14">
        <v>40740583</v>
      </c>
      <c r="D821" s="42">
        <v>41429</v>
      </c>
      <c r="E821" s="51" t="s">
        <v>121</v>
      </c>
      <c r="F821" s="43">
        <v>5</v>
      </c>
      <c r="G821" s="43">
        <v>466.10169491525426</v>
      </c>
      <c r="H821" s="49" t="s">
        <v>101</v>
      </c>
      <c r="I821" s="50">
        <v>41612</v>
      </c>
      <c r="J821" s="35">
        <f t="shared" si="109"/>
        <v>183</v>
      </c>
      <c r="K821" s="11" t="str">
        <f t="shared" si="110"/>
        <v>6 месяцев</v>
      </c>
      <c r="L821" s="41"/>
      <c r="O821" s="11"/>
    </row>
    <row r="822" spans="1:15" x14ac:dyDescent="0.25">
      <c r="A822" s="13" t="s">
        <v>11</v>
      </c>
      <c r="B822" s="13">
        <f t="shared" si="104"/>
        <v>79</v>
      </c>
      <c r="C822" s="14">
        <v>40742136</v>
      </c>
      <c r="D822" s="42">
        <v>41446</v>
      </c>
      <c r="E822" s="51" t="s">
        <v>121</v>
      </c>
      <c r="F822" s="43">
        <v>15</v>
      </c>
      <c r="G822" s="43">
        <v>466.10169491525426</v>
      </c>
      <c r="H822" s="49" t="s">
        <v>180</v>
      </c>
      <c r="I822" s="50">
        <v>41629</v>
      </c>
      <c r="J822" s="35">
        <f t="shared" si="109"/>
        <v>183</v>
      </c>
      <c r="K822" s="11" t="str">
        <f t="shared" si="110"/>
        <v>6 месяцев</v>
      </c>
      <c r="L822" s="41"/>
      <c r="O822" s="11"/>
    </row>
    <row r="823" spans="1:15" x14ac:dyDescent="0.25">
      <c r="A823" s="13" t="s">
        <v>11</v>
      </c>
      <c r="B823" s="13">
        <f t="shared" si="104"/>
        <v>80</v>
      </c>
      <c r="C823" s="14">
        <v>40736919</v>
      </c>
      <c r="D823" s="42">
        <v>41445</v>
      </c>
      <c r="E823" s="51" t="s">
        <v>121</v>
      </c>
      <c r="F823" s="43">
        <v>10</v>
      </c>
      <c r="G823" s="43">
        <v>1116</v>
      </c>
      <c r="H823" s="49" t="s">
        <v>146</v>
      </c>
      <c r="I823" s="50">
        <v>41627</v>
      </c>
      <c r="J823" s="35">
        <f t="shared" si="109"/>
        <v>182</v>
      </c>
      <c r="K823" s="11" t="str">
        <f t="shared" si="110"/>
        <v>6 месяцев</v>
      </c>
      <c r="O823" s="11"/>
    </row>
    <row r="824" spans="1:15" x14ac:dyDescent="0.25">
      <c r="A824" s="13" t="s">
        <v>11</v>
      </c>
      <c r="B824" s="13">
        <f t="shared" si="104"/>
        <v>81</v>
      </c>
      <c r="C824" s="14">
        <v>40742450</v>
      </c>
      <c r="D824" s="42">
        <v>41446</v>
      </c>
      <c r="E824" s="51" t="s">
        <v>121</v>
      </c>
      <c r="F824" s="43">
        <v>10</v>
      </c>
      <c r="G824" s="43">
        <v>466.10169491525426</v>
      </c>
      <c r="H824" s="49" t="s">
        <v>180</v>
      </c>
      <c r="I824" s="50">
        <v>41629</v>
      </c>
      <c r="J824" s="35">
        <f t="shared" si="109"/>
        <v>183</v>
      </c>
      <c r="K824" s="11" t="str">
        <f t="shared" si="110"/>
        <v>6 месяцев</v>
      </c>
      <c r="L824" s="41"/>
      <c r="O824" s="11"/>
    </row>
    <row r="825" spans="1:15" x14ac:dyDescent="0.25">
      <c r="A825" s="13" t="s">
        <v>11</v>
      </c>
      <c r="B825" s="13">
        <f t="shared" si="104"/>
        <v>82</v>
      </c>
      <c r="C825" s="14">
        <v>40740489</v>
      </c>
      <c r="D825" s="42">
        <v>41446</v>
      </c>
      <c r="E825" s="51" t="s">
        <v>121</v>
      </c>
      <c r="F825" s="43">
        <v>10</v>
      </c>
      <c r="G825" s="43">
        <v>466.10169491525426</v>
      </c>
      <c r="H825" s="49" t="s">
        <v>180</v>
      </c>
      <c r="I825" s="50">
        <v>41629</v>
      </c>
      <c r="J825" s="35">
        <f t="shared" si="109"/>
        <v>183</v>
      </c>
      <c r="K825" s="11" t="str">
        <f t="shared" si="110"/>
        <v>6 месяцев</v>
      </c>
      <c r="L825" s="41"/>
      <c r="O825" s="11"/>
    </row>
    <row r="826" spans="1:15" x14ac:dyDescent="0.25">
      <c r="A826" s="13" t="s">
        <v>11</v>
      </c>
      <c r="B826" s="13">
        <f t="shared" si="104"/>
        <v>83</v>
      </c>
      <c r="C826" s="14">
        <v>40750236</v>
      </c>
      <c r="D826" s="42">
        <v>41449</v>
      </c>
      <c r="E826" s="51" t="s">
        <v>121</v>
      </c>
      <c r="F826" s="43">
        <v>10</v>
      </c>
      <c r="G826" s="43">
        <v>466.10169491525426</v>
      </c>
      <c r="H826" s="49" t="s">
        <v>36</v>
      </c>
      <c r="I826" s="50">
        <v>41632</v>
      </c>
      <c r="J826" s="35">
        <f t="shared" si="109"/>
        <v>183</v>
      </c>
      <c r="K826" s="11" t="str">
        <f t="shared" si="110"/>
        <v>6 месяцев</v>
      </c>
      <c r="L826" s="41"/>
      <c r="O826" s="11"/>
    </row>
    <row r="827" spans="1:15" x14ac:dyDescent="0.25">
      <c r="A827" s="13" t="s">
        <v>11</v>
      </c>
      <c r="B827" s="13">
        <f t="shared" si="104"/>
        <v>84</v>
      </c>
      <c r="C827" s="14">
        <v>40750232</v>
      </c>
      <c r="D827" s="42">
        <v>41449</v>
      </c>
      <c r="E827" s="51" t="s">
        <v>121</v>
      </c>
      <c r="F827" s="43">
        <v>10</v>
      </c>
      <c r="G827" s="43">
        <v>466.10169491525426</v>
      </c>
      <c r="H827" s="49" t="s">
        <v>84</v>
      </c>
      <c r="I827" s="50">
        <v>41632</v>
      </c>
      <c r="J827" s="35">
        <f t="shared" si="109"/>
        <v>183</v>
      </c>
      <c r="K827" s="11" t="str">
        <f t="shared" si="110"/>
        <v>6 месяцев</v>
      </c>
      <c r="L827" s="41"/>
      <c r="O827" s="11"/>
    </row>
    <row r="828" spans="1:15" x14ac:dyDescent="0.25">
      <c r="A828" s="13" t="s">
        <v>11</v>
      </c>
      <c r="B828" s="13">
        <f t="shared" si="104"/>
        <v>85</v>
      </c>
      <c r="C828" s="14">
        <v>40743645</v>
      </c>
      <c r="D828" s="42">
        <v>41439</v>
      </c>
      <c r="E828" s="51" t="s">
        <v>121</v>
      </c>
      <c r="F828" s="43">
        <v>5</v>
      </c>
      <c r="G828" s="43">
        <v>466.10169491525426</v>
      </c>
      <c r="H828" s="49" t="s">
        <v>101</v>
      </c>
      <c r="I828" s="50">
        <v>41622</v>
      </c>
      <c r="J828" s="35">
        <f t="shared" si="109"/>
        <v>183</v>
      </c>
      <c r="K828" s="11" t="str">
        <f t="shared" si="110"/>
        <v>6 месяцев</v>
      </c>
      <c r="L828" s="41"/>
      <c r="O828" s="11"/>
    </row>
    <row r="829" spans="1:15" x14ac:dyDescent="0.25">
      <c r="A829" s="13" t="s">
        <v>11</v>
      </c>
      <c r="B829" s="13">
        <v>76</v>
      </c>
      <c r="C829" s="14">
        <v>40742702</v>
      </c>
      <c r="D829" s="42">
        <v>41446</v>
      </c>
      <c r="E829" s="51" t="s">
        <v>121</v>
      </c>
      <c r="F829" s="43">
        <v>12</v>
      </c>
      <c r="G829" s="43">
        <v>466.10169491525426</v>
      </c>
      <c r="H829" s="49" t="s">
        <v>180</v>
      </c>
      <c r="I829" s="50">
        <v>41629</v>
      </c>
      <c r="J829" s="35">
        <f t="shared" si="109"/>
        <v>183</v>
      </c>
      <c r="K829" s="11" t="str">
        <f t="shared" si="110"/>
        <v>6 месяцев</v>
      </c>
      <c r="L829" s="41"/>
      <c r="O829" s="11"/>
    </row>
    <row r="830" spans="1:15" x14ac:dyDescent="0.25">
      <c r="A830" s="13" t="s">
        <v>11</v>
      </c>
      <c r="B830" s="13">
        <f t="shared" ref="B830" si="112">B829+1</f>
        <v>77</v>
      </c>
      <c r="C830" s="14">
        <v>40742781</v>
      </c>
      <c r="D830" s="42">
        <v>41446</v>
      </c>
      <c r="E830" s="51" t="s">
        <v>121</v>
      </c>
      <c r="F830" s="43">
        <v>6.3</v>
      </c>
      <c r="G830" s="43">
        <v>466.10169491525426</v>
      </c>
      <c r="H830" s="49" t="s">
        <v>180</v>
      </c>
      <c r="I830" s="50">
        <v>41629</v>
      </c>
      <c r="J830" s="35">
        <f t="shared" si="109"/>
        <v>183</v>
      </c>
      <c r="K830" s="11" t="str">
        <f t="shared" si="110"/>
        <v>6 месяцев</v>
      </c>
      <c r="L830" s="41"/>
      <c r="O830" s="11"/>
    </row>
    <row r="831" spans="1:15" x14ac:dyDescent="0.25">
      <c r="A831" s="13" t="s">
        <v>11</v>
      </c>
      <c r="B831" s="13">
        <f t="shared" si="104"/>
        <v>78</v>
      </c>
      <c r="C831" s="14">
        <v>40739261</v>
      </c>
      <c r="D831" s="42">
        <v>41439</v>
      </c>
      <c r="E831" s="51" t="s">
        <v>121</v>
      </c>
      <c r="F831" s="43">
        <v>5</v>
      </c>
      <c r="G831" s="43">
        <v>466.10169491525426</v>
      </c>
      <c r="H831" s="49" t="s">
        <v>41</v>
      </c>
      <c r="I831" s="50">
        <v>41622</v>
      </c>
      <c r="J831" s="35">
        <f t="shared" si="109"/>
        <v>183</v>
      </c>
      <c r="K831" s="11" t="str">
        <f t="shared" si="110"/>
        <v>6 месяцев</v>
      </c>
      <c r="L831" s="41"/>
      <c r="O831" s="11"/>
    </row>
    <row r="832" spans="1:15" x14ac:dyDescent="0.25">
      <c r="A832" s="13" t="s">
        <v>11</v>
      </c>
      <c r="B832" s="13">
        <f t="shared" si="104"/>
        <v>79</v>
      </c>
      <c r="C832" s="14">
        <v>40740133</v>
      </c>
      <c r="D832" s="42">
        <v>41449</v>
      </c>
      <c r="E832" s="51" t="s">
        <v>121</v>
      </c>
      <c r="F832" s="43">
        <v>8</v>
      </c>
      <c r="G832" s="43">
        <v>466.10169491525426</v>
      </c>
      <c r="H832" s="49" t="s">
        <v>40</v>
      </c>
      <c r="I832" s="50">
        <v>41632</v>
      </c>
      <c r="J832" s="35">
        <f t="shared" si="109"/>
        <v>183</v>
      </c>
      <c r="K832" s="11" t="str">
        <f t="shared" si="110"/>
        <v>6 месяцев</v>
      </c>
      <c r="L832" s="41"/>
      <c r="O832" s="11"/>
    </row>
    <row r="833" spans="1:15" x14ac:dyDescent="0.25">
      <c r="A833" s="13" t="s">
        <v>11</v>
      </c>
      <c r="B833" s="13">
        <f t="shared" si="104"/>
        <v>80</v>
      </c>
      <c r="C833" s="14">
        <v>40741055</v>
      </c>
      <c r="D833" s="42">
        <v>41446</v>
      </c>
      <c r="E833" s="51" t="s">
        <v>121</v>
      </c>
      <c r="F833" s="43">
        <v>10</v>
      </c>
      <c r="G833" s="43">
        <v>466.10169491525426</v>
      </c>
      <c r="H833" s="49" t="s">
        <v>38</v>
      </c>
      <c r="I833" s="50">
        <v>41629</v>
      </c>
      <c r="J833" s="35">
        <f t="shared" si="109"/>
        <v>183</v>
      </c>
      <c r="K833" s="11" t="str">
        <f t="shared" si="110"/>
        <v>6 месяцев</v>
      </c>
      <c r="L833" s="41"/>
      <c r="O833" s="11"/>
    </row>
    <row r="834" spans="1:15" x14ac:dyDescent="0.25">
      <c r="A834" s="13" t="s">
        <v>11</v>
      </c>
      <c r="B834" s="13">
        <f t="shared" si="104"/>
        <v>81</v>
      </c>
      <c r="C834" s="14">
        <v>40741414</v>
      </c>
      <c r="D834" s="42">
        <v>41449</v>
      </c>
      <c r="E834" s="51" t="s">
        <v>121</v>
      </c>
      <c r="F834" s="43">
        <v>10</v>
      </c>
      <c r="G834" s="43">
        <v>466.10169491525426</v>
      </c>
      <c r="H834" s="49" t="s">
        <v>23</v>
      </c>
      <c r="I834" s="50">
        <v>41632</v>
      </c>
      <c r="J834" s="35">
        <f t="shared" si="109"/>
        <v>183</v>
      </c>
      <c r="K834" s="11" t="str">
        <f t="shared" si="110"/>
        <v>6 месяцев</v>
      </c>
      <c r="L834" s="41"/>
      <c r="O834" s="11"/>
    </row>
    <row r="835" spans="1:15" x14ac:dyDescent="0.25">
      <c r="A835" s="13" t="s">
        <v>11</v>
      </c>
      <c r="B835" s="13">
        <f t="shared" si="104"/>
        <v>82</v>
      </c>
      <c r="C835" s="14">
        <v>40745582</v>
      </c>
      <c r="D835" s="42">
        <v>41446</v>
      </c>
      <c r="E835" s="51" t="s">
        <v>121</v>
      </c>
      <c r="F835" s="43">
        <v>5</v>
      </c>
      <c r="G835" s="43">
        <v>466.10169491525426</v>
      </c>
      <c r="H835" s="49" t="s">
        <v>104</v>
      </c>
      <c r="I835" s="50">
        <v>41629</v>
      </c>
      <c r="J835" s="35">
        <f t="shared" si="109"/>
        <v>183</v>
      </c>
      <c r="K835" s="11" t="str">
        <f t="shared" si="110"/>
        <v>6 месяцев</v>
      </c>
      <c r="L835" s="41"/>
      <c r="O835" s="11"/>
    </row>
    <row r="836" spans="1:15" x14ac:dyDescent="0.25">
      <c r="A836" s="13" t="s">
        <v>11</v>
      </c>
      <c r="B836" s="13">
        <f t="shared" si="104"/>
        <v>83</v>
      </c>
      <c r="C836" s="14">
        <v>40747059</v>
      </c>
      <c r="D836" s="42">
        <v>41449</v>
      </c>
      <c r="E836" s="51" t="s">
        <v>121</v>
      </c>
      <c r="F836" s="43">
        <v>10</v>
      </c>
      <c r="G836" s="43">
        <v>466.10169491525426</v>
      </c>
      <c r="H836" s="49" t="s">
        <v>104</v>
      </c>
      <c r="I836" s="50">
        <v>41632</v>
      </c>
      <c r="J836" s="35">
        <f t="shared" si="109"/>
        <v>183</v>
      </c>
      <c r="K836" s="11" t="str">
        <f t="shared" si="110"/>
        <v>6 месяцев</v>
      </c>
      <c r="L836" s="41"/>
      <c r="O836" s="11"/>
    </row>
    <row r="837" spans="1:15" x14ac:dyDescent="0.25">
      <c r="A837" s="13" t="s">
        <v>11</v>
      </c>
      <c r="B837" s="13">
        <f t="shared" ref="B837:B900" si="113">B836+1</f>
        <v>84</v>
      </c>
      <c r="C837" s="14">
        <v>40748632</v>
      </c>
      <c r="D837" s="42">
        <v>41449</v>
      </c>
      <c r="E837" s="51" t="s">
        <v>121</v>
      </c>
      <c r="F837" s="43">
        <v>10</v>
      </c>
      <c r="G837" s="43">
        <v>466.10169491525426</v>
      </c>
      <c r="H837" s="49" t="s">
        <v>41</v>
      </c>
      <c r="I837" s="50">
        <v>41632</v>
      </c>
      <c r="J837" s="35">
        <f t="shared" si="109"/>
        <v>183</v>
      </c>
      <c r="K837" s="11" t="str">
        <f t="shared" si="110"/>
        <v>6 месяцев</v>
      </c>
      <c r="L837" s="41"/>
      <c r="O837" s="11"/>
    </row>
    <row r="838" spans="1:15" x14ac:dyDescent="0.25">
      <c r="A838" s="13" t="s">
        <v>11</v>
      </c>
      <c r="B838" s="13">
        <f t="shared" si="113"/>
        <v>85</v>
      </c>
      <c r="C838" s="14">
        <v>40748244</v>
      </c>
      <c r="D838" s="42">
        <v>41449</v>
      </c>
      <c r="E838" s="51" t="s">
        <v>121</v>
      </c>
      <c r="F838" s="43">
        <v>5</v>
      </c>
      <c r="G838" s="43">
        <v>466.10169491525426</v>
      </c>
      <c r="H838" s="49" t="s">
        <v>114</v>
      </c>
      <c r="I838" s="50">
        <v>41632</v>
      </c>
      <c r="J838" s="35">
        <f t="shared" si="109"/>
        <v>183</v>
      </c>
      <c r="K838" s="11" t="str">
        <f t="shared" si="110"/>
        <v>6 месяцев</v>
      </c>
      <c r="L838" s="41"/>
      <c r="O838" s="11"/>
    </row>
    <row r="839" spans="1:15" x14ac:dyDescent="0.25">
      <c r="A839" s="13" t="s">
        <v>11</v>
      </c>
      <c r="B839" s="13">
        <f t="shared" si="113"/>
        <v>86</v>
      </c>
      <c r="C839" s="14">
        <v>40748476</v>
      </c>
      <c r="D839" s="42">
        <v>41444</v>
      </c>
      <c r="E839" s="51" t="s">
        <v>121</v>
      </c>
      <c r="F839" s="43">
        <v>15</v>
      </c>
      <c r="G839" s="43">
        <v>466.10169491525426</v>
      </c>
      <c r="H839" s="49" t="s">
        <v>127</v>
      </c>
      <c r="I839" s="50">
        <v>41627</v>
      </c>
      <c r="J839" s="35">
        <f t="shared" si="109"/>
        <v>183</v>
      </c>
      <c r="K839" s="11" t="str">
        <f t="shared" si="110"/>
        <v>6 месяцев</v>
      </c>
      <c r="L839" s="41"/>
      <c r="O839" s="11"/>
    </row>
    <row r="840" spans="1:15" x14ac:dyDescent="0.25">
      <c r="A840" s="13" t="s">
        <v>11</v>
      </c>
      <c r="B840" s="13">
        <v>77</v>
      </c>
      <c r="C840" s="14">
        <v>40750165</v>
      </c>
      <c r="D840" s="42">
        <v>41446</v>
      </c>
      <c r="E840" s="51" t="s">
        <v>121</v>
      </c>
      <c r="F840" s="43">
        <v>5</v>
      </c>
      <c r="G840" s="43">
        <v>466.10169491525426</v>
      </c>
      <c r="H840" s="49" t="s">
        <v>188</v>
      </c>
      <c r="I840" s="50">
        <v>41629</v>
      </c>
      <c r="J840" s="35">
        <f t="shared" si="109"/>
        <v>183</v>
      </c>
      <c r="K840" s="11" t="str">
        <f t="shared" si="110"/>
        <v>6 месяцев</v>
      </c>
      <c r="L840" s="41"/>
      <c r="O840" s="11"/>
    </row>
    <row r="841" spans="1:15" x14ac:dyDescent="0.25">
      <c r="A841" s="13" t="s">
        <v>11</v>
      </c>
      <c r="B841" s="13">
        <f t="shared" ref="B841" si="114">B840+1</f>
        <v>78</v>
      </c>
      <c r="C841" s="14">
        <v>40750734</v>
      </c>
      <c r="D841" s="42">
        <v>41449</v>
      </c>
      <c r="E841" s="51" t="s">
        <v>121</v>
      </c>
      <c r="F841" s="43">
        <v>8</v>
      </c>
      <c r="G841" s="43">
        <v>466.10169491525426</v>
      </c>
      <c r="H841" s="49" t="s">
        <v>71</v>
      </c>
      <c r="I841" s="50">
        <v>41632</v>
      </c>
      <c r="J841" s="35">
        <f t="shared" si="109"/>
        <v>183</v>
      </c>
      <c r="K841" s="11" t="str">
        <f t="shared" si="110"/>
        <v>6 месяцев</v>
      </c>
      <c r="L841" s="41"/>
      <c r="O841" s="11"/>
    </row>
    <row r="842" spans="1:15" x14ac:dyDescent="0.25">
      <c r="A842" s="13" t="s">
        <v>11</v>
      </c>
      <c r="B842" s="13">
        <f t="shared" si="113"/>
        <v>79</v>
      </c>
      <c r="C842" s="14">
        <v>40725747</v>
      </c>
      <c r="D842" s="42">
        <v>41444</v>
      </c>
      <c r="E842" s="51" t="s">
        <v>121</v>
      </c>
      <c r="F842" s="43">
        <v>12</v>
      </c>
      <c r="G842" s="43">
        <v>466.10169491525426</v>
      </c>
      <c r="H842" s="49" t="s">
        <v>20</v>
      </c>
      <c r="I842" s="50">
        <v>41627</v>
      </c>
      <c r="J842" s="35">
        <f t="shared" si="109"/>
        <v>183</v>
      </c>
      <c r="K842" s="11" t="str">
        <f t="shared" si="110"/>
        <v>6 месяцев</v>
      </c>
      <c r="L842" s="41"/>
      <c r="O842" s="11"/>
    </row>
    <row r="843" spans="1:15" x14ac:dyDescent="0.25">
      <c r="A843" s="13" t="s">
        <v>11</v>
      </c>
      <c r="B843" s="13">
        <f t="shared" si="113"/>
        <v>80</v>
      </c>
      <c r="C843" s="14">
        <v>40720218</v>
      </c>
      <c r="D843" s="42">
        <v>41449</v>
      </c>
      <c r="E843" s="51" t="s">
        <v>121</v>
      </c>
      <c r="F843" s="43">
        <v>7</v>
      </c>
      <c r="G843" s="43">
        <v>466.10169491525426</v>
      </c>
      <c r="H843" s="49" t="s">
        <v>35</v>
      </c>
      <c r="I843" s="50">
        <v>41632</v>
      </c>
      <c r="J843" s="35">
        <f t="shared" si="109"/>
        <v>183</v>
      </c>
      <c r="K843" s="11" t="str">
        <f t="shared" si="110"/>
        <v>6 месяцев</v>
      </c>
      <c r="L843" s="41"/>
      <c r="O843" s="11"/>
    </row>
    <row r="844" spans="1:15" x14ac:dyDescent="0.25">
      <c r="A844" s="13" t="s">
        <v>11</v>
      </c>
      <c r="B844" s="13">
        <f t="shared" si="113"/>
        <v>81</v>
      </c>
      <c r="C844" s="14">
        <v>40730906</v>
      </c>
      <c r="D844" s="42">
        <v>41445</v>
      </c>
      <c r="E844" s="51" t="s">
        <v>121</v>
      </c>
      <c r="F844" s="43">
        <v>15</v>
      </c>
      <c r="G844" s="43">
        <v>466.10169491525426</v>
      </c>
      <c r="H844" s="49" t="s">
        <v>30</v>
      </c>
      <c r="I844" s="50">
        <v>41628</v>
      </c>
      <c r="J844" s="35">
        <f t="shared" si="109"/>
        <v>183</v>
      </c>
      <c r="K844" s="11" t="str">
        <f t="shared" si="110"/>
        <v>6 месяцев</v>
      </c>
      <c r="L844" s="41"/>
      <c r="O844" s="11"/>
    </row>
    <row r="845" spans="1:15" x14ac:dyDescent="0.25">
      <c r="A845" s="13" t="s">
        <v>11</v>
      </c>
      <c r="B845" s="13">
        <f t="shared" si="113"/>
        <v>82</v>
      </c>
      <c r="C845" s="14">
        <v>40732807</v>
      </c>
      <c r="D845" s="42">
        <v>41444</v>
      </c>
      <c r="E845" s="51" t="s">
        <v>121</v>
      </c>
      <c r="F845" s="43">
        <v>5</v>
      </c>
      <c r="G845" s="43">
        <v>466.10169491525426</v>
      </c>
      <c r="H845" s="49" t="s">
        <v>20</v>
      </c>
      <c r="I845" s="50">
        <v>41627</v>
      </c>
      <c r="J845" s="35">
        <f t="shared" si="109"/>
        <v>183</v>
      </c>
      <c r="K845" s="11" t="str">
        <f t="shared" si="110"/>
        <v>6 месяцев</v>
      </c>
      <c r="L845" s="41"/>
      <c r="O845" s="11"/>
    </row>
    <row r="846" spans="1:15" x14ac:dyDescent="0.25">
      <c r="A846" s="13" t="s">
        <v>11</v>
      </c>
      <c r="B846" s="13">
        <f t="shared" si="113"/>
        <v>83</v>
      </c>
      <c r="C846" s="14">
        <v>40732738</v>
      </c>
      <c r="D846" s="42">
        <v>41445</v>
      </c>
      <c r="E846" s="51" t="s">
        <v>121</v>
      </c>
      <c r="F846" s="43">
        <v>14</v>
      </c>
      <c r="G846" s="43">
        <v>466.10169491525426</v>
      </c>
      <c r="H846" s="49" t="s">
        <v>157</v>
      </c>
      <c r="I846" s="50">
        <v>41628</v>
      </c>
      <c r="J846" s="35">
        <f t="shared" si="109"/>
        <v>183</v>
      </c>
      <c r="K846" s="11" t="str">
        <f t="shared" si="110"/>
        <v>6 месяцев</v>
      </c>
      <c r="L846" s="41"/>
      <c r="O846" s="11"/>
    </row>
    <row r="847" spans="1:15" x14ac:dyDescent="0.25">
      <c r="A847" s="13" t="s">
        <v>11</v>
      </c>
      <c r="B847" s="13">
        <f t="shared" si="113"/>
        <v>84</v>
      </c>
      <c r="C847" s="14">
        <v>40733341</v>
      </c>
      <c r="D847" s="42">
        <v>41445</v>
      </c>
      <c r="E847" s="51" t="s">
        <v>121</v>
      </c>
      <c r="F847" s="43">
        <v>12</v>
      </c>
      <c r="G847" s="43">
        <v>466.10169491525426</v>
      </c>
      <c r="H847" s="49" t="s">
        <v>107</v>
      </c>
      <c r="I847" s="50">
        <v>41628</v>
      </c>
      <c r="J847" s="35">
        <f t="shared" si="109"/>
        <v>183</v>
      </c>
      <c r="K847" s="11" t="str">
        <f t="shared" si="110"/>
        <v>6 месяцев</v>
      </c>
      <c r="L847" s="41"/>
      <c r="O847" s="11"/>
    </row>
    <row r="848" spans="1:15" x14ac:dyDescent="0.25">
      <c r="A848" s="13" t="s">
        <v>11</v>
      </c>
      <c r="B848" s="13">
        <f t="shared" si="113"/>
        <v>85</v>
      </c>
      <c r="C848" s="14">
        <v>40733294</v>
      </c>
      <c r="D848" s="42">
        <v>41445</v>
      </c>
      <c r="E848" s="51" t="s">
        <v>121</v>
      </c>
      <c r="F848" s="43">
        <v>15</v>
      </c>
      <c r="G848" s="43">
        <v>466.10169491525426</v>
      </c>
      <c r="H848" s="49" t="s">
        <v>176</v>
      </c>
      <c r="I848" s="50">
        <v>41628</v>
      </c>
      <c r="J848" s="35">
        <f t="shared" si="109"/>
        <v>183</v>
      </c>
      <c r="K848" s="11" t="str">
        <f t="shared" si="110"/>
        <v>6 месяцев</v>
      </c>
      <c r="L848" s="41"/>
      <c r="O848" s="11"/>
    </row>
    <row r="849" spans="1:15" x14ac:dyDescent="0.25">
      <c r="A849" s="13" t="s">
        <v>11</v>
      </c>
      <c r="B849" s="13">
        <f t="shared" si="113"/>
        <v>86</v>
      </c>
      <c r="C849" s="14">
        <v>40733607</v>
      </c>
      <c r="D849" s="42">
        <v>41444</v>
      </c>
      <c r="E849" s="51" t="s">
        <v>121</v>
      </c>
      <c r="F849" s="43">
        <v>12</v>
      </c>
      <c r="G849" s="43">
        <v>466.10169491525426</v>
      </c>
      <c r="H849" s="49" t="s">
        <v>183</v>
      </c>
      <c r="I849" s="50">
        <v>41627</v>
      </c>
      <c r="J849" s="35">
        <f t="shared" si="109"/>
        <v>183</v>
      </c>
      <c r="K849" s="11" t="str">
        <f t="shared" si="110"/>
        <v>6 месяцев</v>
      </c>
      <c r="L849" s="41"/>
      <c r="O849" s="11"/>
    </row>
    <row r="850" spans="1:15" x14ac:dyDescent="0.25">
      <c r="A850" s="13" t="s">
        <v>11</v>
      </c>
      <c r="B850" s="13">
        <f t="shared" si="113"/>
        <v>87</v>
      </c>
      <c r="C850" s="14">
        <v>40733473</v>
      </c>
      <c r="D850" s="42">
        <v>41442</v>
      </c>
      <c r="E850" s="51" t="s">
        <v>121</v>
      </c>
      <c r="F850" s="43">
        <v>15</v>
      </c>
      <c r="G850" s="43">
        <v>466.10169491525426</v>
      </c>
      <c r="H850" s="49" t="s">
        <v>139</v>
      </c>
      <c r="I850" s="50">
        <v>41625</v>
      </c>
      <c r="J850" s="35">
        <f t="shared" si="109"/>
        <v>183</v>
      </c>
      <c r="K850" s="11" t="str">
        <f t="shared" si="110"/>
        <v>6 месяцев</v>
      </c>
      <c r="L850" s="41"/>
      <c r="O850" s="11"/>
    </row>
    <row r="851" spans="1:15" x14ac:dyDescent="0.25">
      <c r="A851" s="13" t="s">
        <v>11</v>
      </c>
      <c r="B851" s="13">
        <v>78</v>
      </c>
      <c r="C851" s="14">
        <v>40733530</v>
      </c>
      <c r="D851" s="42">
        <v>41449</v>
      </c>
      <c r="E851" s="51" t="s">
        <v>121</v>
      </c>
      <c r="F851" s="43">
        <v>11</v>
      </c>
      <c r="G851" s="43">
        <v>466.10169491525426</v>
      </c>
      <c r="H851" s="49" t="s">
        <v>176</v>
      </c>
      <c r="I851" s="50">
        <v>41632</v>
      </c>
      <c r="J851" s="35">
        <f t="shared" si="109"/>
        <v>183</v>
      </c>
      <c r="K851" s="11" t="str">
        <f t="shared" si="110"/>
        <v>6 месяцев</v>
      </c>
      <c r="L851" s="41"/>
      <c r="O851" s="11"/>
    </row>
    <row r="852" spans="1:15" x14ac:dyDescent="0.25">
      <c r="A852" s="13" t="s">
        <v>11</v>
      </c>
      <c r="B852" s="13">
        <f t="shared" ref="B852" si="115">B851+1</f>
        <v>79</v>
      </c>
      <c r="C852" s="14">
        <v>40735528</v>
      </c>
      <c r="D852" s="42">
        <v>41449</v>
      </c>
      <c r="E852" s="51" t="s">
        <v>121</v>
      </c>
      <c r="F852" s="43">
        <v>12</v>
      </c>
      <c r="G852" s="43">
        <v>466.10169491525426</v>
      </c>
      <c r="H852" s="49" t="s">
        <v>30</v>
      </c>
      <c r="I852" s="50">
        <v>41632</v>
      </c>
      <c r="J852" s="35">
        <f t="shared" si="109"/>
        <v>183</v>
      </c>
      <c r="K852" s="11" t="str">
        <f t="shared" si="110"/>
        <v>6 месяцев</v>
      </c>
      <c r="L852" s="41"/>
      <c r="O852" s="11"/>
    </row>
    <row r="853" spans="1:15" x14ac:dyDescent="0.25">
      <c r="A853" s="13" t="s">
        <v>11</v>
      </c>
      <c r="B853" s="13">
        <f t="shared" si="113"/>
        <v>80</v>
      </c>
      <c r="C853" s="14">
        <v>40735521</v>
      </c>
      <c r="D853" s="42">
        <v>41444</v>
      </c>
      <c r="E853" s="51" t="s">
        <v>121</v>
      </c>
      <c r="F853" s="43">
        <v>8</v>
      </c>
      <c r="G853" s="43">
        <v>466.10169491525426</v>
      </c>
      <c r="H853" s="49" t="s">
        <v>139</v>
      </c>
      <c r="I853" s="50">
        <v>41627</v>
      </c>
      <c r="J853" s="35">
        <f t="shared" si="109"/>
        <v>183</v>
      </c>
      <c r="K853" s="11" t="str">
        <f t="shared" si="110"/>
        <v>6 месяцев</v>
      </c>
      <c r="L853" s="41"/>
      <c r="O853" s="11"/>
    </row>
    <row r="854" spans="1:15" x14ac:dyDescent="0.25">
      <c r="A854" s="13" t="s">
        <v>11</v>
      </c>
      <c r="B854" s="13">
        <f t="shared" si="113"/>
        <v>81</v>
      </c>
      <c r="C854" s="14">
        <v>40736617</v>
      </c>
      <c r="D854" s="42">
        <v>41444</v>
      </c>
      <c r="E854" s="51" t="s">
        <v>121</v>
      </c>
      <c r="F854" s="43">
        <v>5</v>
      </c>
      <c r="G854" s="43">
        <v>466.10169491525426</v>
      </c>
      <c r="H854" s="49" t="s">
        <v>20</v>
      </c>
      <c r="I854" s="50">
        <v>41627</v>
      </c>
      <c r="J854" s="35">
        <f t="shared" si="109"/>
        <v>183</v>
      </c>
      <c r="K854" s="11" t="str">
        <f t="shared" si="110"/>
        <v>6 месяцев</v>
      </c>
      <c r="L854" s="41"/>
      <c r="O854" s="11"/>
    </row>
    <row r="855" spans="1:15" x14ac:dyDescent="0.25">
      <c r="A855" s="13" t="s">
        <v>11</v>
      </c>
      <c r="B855" s="13">
        <f t="shared" si="113"/>
        <v>82</v>
      </c>
      <c r="C855" s="14">
        <v>40736699</v>
      </c>
      <c r="D855" s="42">
        <v>41449</v>
      </c>
      <c r="E855" s="51" t="s">
        <v>121</v>
      </c>
      <c r="F855" s="43">
        <v>12</v>
      </c>
      <c r="G855" s="43">
        <v>466.10169491525426</v>
      </c>
      <c r="H855" s="49" t="s">
        <v>20</v>
      </c>
      <c r="I855" s="50">
        <v>41632</v>
      </c>
      <c r="J855" s="35">
        <f t="shared" si="109"/>
        <v>183</v>
      </c>
      <c r="K855" s="11" t="str">
        <f t="shared" si="110"/>
        <v>6 месяцев</v>
      </c>
      <c r="L855" s="41"/>
      <c r="O855" s="11"/>
    </row>
    <row r="856" spans="1:15" x14ac:dyDescent="0.25">
      <c r="A856" s="13" t="s">
        <v>11</v>
      </c>
      <c r="B856" s="13">
        <f t="shared" si="113"/>
        <v>83</v>
      </c>
      <c r="C856" s="14">
        <v>40737287</v>
      </c>
      <c r="D856" s="42">
        <v>41442</v>
      </c>
      <c r="E856" s="51" t="s">
        <v>121</v>
      </c>
      <c r="F856" s="43">
        <v>12</v>
      </c>
      <c r="G856" s="43">
        <v>466.10169491525426</v>
      </c>
      <c r="H856" s="49" t="s">
        <v>102</v>
      </c>
      <c r="I856" s="50">
        <v>41625</v>
      </c>
      <c r="J856" s="35">
        <f t="shared" si="109"/>
        <v>183</v>
      </c>
      <c r="K856" s="11" t="str">
        <f t="shared" si="110"/>
        <v>6 месяцев</v>
      </c>
      <c r="L856" s="41"/>
      <c r="O856" s="11"/>
    </row>
    <row r="857" spans="1:15" x14ac:dyDescent="0.25">
      <c r="A857" s="13" t="s">
        <v>11</v>
      </c>
      <c r="B857" s="13">
        <f t="shared" si="113"/>
        <v>84</v>
      </c>
      <c r="C857" s="14">
        <v>40737477</v>
      </c>
      <c r="D857" s="42">
        <v>41444</v>
      </c>
      <c r="E857" s="51" t="s">
        <v>121</v>
      </c>
      <c r="F857" s="43">
        <v>10</v>
      </c>
      <c r="G857" s="43">
        <v>466.10169491525426</v>
      </c>
      <c r="H857" s="49" t="s">
        <v>20</v>
      </c>
      <c r="I857" s="50">
        <v>41627</v>
      </c>
      <c r="J857" s="35">
        <f t="shared" si="109"/>
        <v>183</v>
      </c>
      <c r="K857" s="11" t="str">
        <f t="shared" si="110"/>
        <v>6 месяцев</v>
      </c>
      <c r="L857" s="41"/>
      <c r="O857" s="11"/>
    </row>
    <row r="858" spans="1:15" x14ac:dyDescent="0.25">
      <c r="A858" s="13" t="s">
        <v>11</v>
      </c>
      <c r="B858" s="13">
        <f t="shared" si="113"/>
        <v>85</v>
      </c>
      <c r="C858" s="14">
        <v>40737428</v>
      </c>
      <c r="D858" s="42">
        <v>41441</v>
      </c>
      <c r="E858" s="51" t="s">
        <v>121</v>
      </c>
      <c r="F858" s="43">
        <v>15</v>
      </c>
      <c r="G858" s="43">
        <v>466.10169491525426</v>
      </c>
      <c r="H858" s="49" t="s">
        <v>176</v>
      </c>
      <c r="I858" s="50">
        <v>41624</v>
      </c>
      <c r="J858" s="35">
        <f t="shared" si="109"/>
        <v>183</v>
      </c>
      <c r="K858" s="11" t="str">
        <f t="shared" si="110"/>
        <v>6 месяцев</v>
      </c>
      <c r="L858" s="41"/>
      <c r="O858" s="11"/>
    </row>
    <row r="859" spans="1:15" x14ac:dyDescent="0.25">
      <c r="A859" s="13" t="s">
        <v>11</v>
      </c>
      <c r="B859" s="13">
        <f t="shared" si="113"/>
        <v>86</v>
      </c>
      <c r="C859" s="14">
        <v>40738948</v>
      </c>
      <c r="D859" s="42">
        <v>41445</v>
      </c>
      <c r="E859" s="51" t="s">
        <v>121</v>
      </c>
      <c r="F859" s="43">
        <v>15</v>
      </c>
      <c r="G859" s="43">
        <v>466.10169491525426</v>
      </c>
      <c r="H859" s="49" t="s">
        <v>107</v>
      </c>
      <c r="I859" s="50">
        <v>41628</v>
      </c>
      <c r="J859" s="35">
        <f t="shared" si="109"/>
        <v>183</v>
      </c>
      <c r="K859" s="11" t="str">
        <f t="shared" si="110"/>
        <v>6 месяцев</v>
      </c>
      <c r="L859" s="41"/>
      <c r="O859" s="11"/>
    </row>
    <row r="860" spans="1:15" x14ac:dyDescent="0.25">
      <c r="A860" s="13" t="s">
        <v>11</v>
      </c>
      <c r="B860" s="13">
        <f t="shared" si="113"/>
        <v>87</v>
      </c>
      <c r="C860" s="14">
        <v>40738988</v>
      </c>
      <c r="D860" s="42">
        <v>41432</v>
      </c>
      <c r="E860" s="51" t="s">
        <v>121</v>
      </c>
      <c r="F860" s="43">
        <v>15</v>
      </c>
      <c r="G860" s="43">
        <v>466.10169491525426</v>
      </c>
      <c r="H860" s="49" t="s">
        <v>157</v>
      </c>
      <c r="I860" s="50">
        <v>41615</v>
      </c>
      <c r="J860" s="35">
        <f t="shared" si="109"/>
        <v>183</v>
      </c>
      <c r="K860" s="11" t="str">
        <f t="shared" si="110"/>
        <v>6 месяцев</v>
      </c>
      <c r="L860" s="41"/>
      <c r="O860" s="11"/>
    </row>
    <row r="861" spans="1:15" x14ac:dyDescent="0.25">
      <c r="A861" s="13" t="s">
        <v>11</v>
      </c>
      <c r="B861" s="13">
        <f t="shared" si="113"/>
        <v>88</v>
      </c>
      <c r="C861" s="14">
        <v>40738987</v>
      </c>
      <c r="D861" s="42">
        <v>41432</v>
      </c>
      <c r="E861" s="51" t="s">
        <v>121</v>
      </c>
      <c r="F861" s="43">
        <v>15</v>
      </c>
      <c r="G861" s="43">
        <v>466.10169491525426</v>
      </c>
      <c r="H861" s="49" t="s">
        <v>20</v>
      </c>
      <c r="I861" s="50">
        <v>41615</v>
      </c>
      <c r="J861" s="35">
        <f t="shared" si="109"/>
        <v>183</v>
      </c>
      <c r="K861" s="11" t="str">
        <f t="shared" si="110"/>
        <v>6 месяцев</v>
      </c>
      <c r="L861" s="41"/>
      <c r="O861" s="11"/>
    </row>
    <row r="862" spans="1:15" x14ac:dyDescent="0.25">
      <c r="A862" s="13" t="s">
        <v>11</v>
      </c>
      <c r="B862" s="13">
        <v>79</v>
      </c>
      <c r="C862" s="14">
        <v>40738968</v>
      </c>
      <c r="D862" s="42">
        <v>41442</v>
      </c>
      <c r="E862" s="51" t="s">
        <v>121</v>
      </c>
      <c r="F862" s="43">
        <v>12</v>
      </c>
      <c r="G862" s="43">
        <v>466.10169491525426</v>
      </c>
      <c r="H862" s="49" t="s">
        <v>102</v>
      </c>
      <c r="I862" s="50">
        <v>41625</v>
      </c>
      <c r="J862" s="35">
        <f t="shared" si="109"/>
        <v>183</v>
      </c>
      <c r="K862" s="11" t="str">
        <f t="shared" si="110"/>
        <v>6 месяцев</v>
      </c>
      <c r="L862" s="41"/>
      <c r="O862" s="11"/>
    </row>
    <row r="863" spans="1:15" x14ac:dyDescent="0.25">
      <c r="A863" s="13" t="s">
        <v>11</v>
      </c>
      <c r="B863" s="13">
        <f t="shared" ref="B863" si="116">B862+1</f>
        <v>80</v>
      </c>
      <c r="C863" s="14">
        <v>40738979</v>
      </c>
      <c r="D863" s="42">
        <v>41444</v>
      </c>
      <c r="E863" s="51" t="s">
        <v>121</v>
      </c>
      <c r="F863" s="43">
        <v>12</v>
      </c>
      <c r="G863" s="43">
        <v>466.10169491525426</v>
      </c>
      <c r="H863" s="49" t="s">
        <v>183</v>
      </c>
      <c r="I863" s="50">
        <v>41627</v>
      </c>
      <c r="J863" s="35">
        <f t="shared" si="109"/>
        <v>183</v>
      </c>
      <c r="K863" s="11" t="str">
        <f t="shared" si="110"/>
        <v>6 месяцев</v>
      </c>
      <c r="L863" s="41"/>
      <c r="O863" s="11"/>
    </row>
    <row r="864" spans="1:15" x14ac:dyDescent="0.25">
      <c r="A864" s="13" t="s">
        <v>11</v>
      </c>
      <c r="B864" s="13">
        <f t="shared" si="113"/>
        <v>81</v>
      </c>
      <c r="C864" s="14">
        <v>40739822</v>
      </c>
      <c r="D864" s="42">
        <v>41439</v>
      </c>
      <c r="E864" s="51" t="s">
        <v>121</v>
      </c>
      <c r="F864" s="43">
        <v>11</v>
      </c>
      <c r="G864" s="43">
        <v>466.10169491525426</v>
      </c>
      <c r="H864" s="49" t="s">
        <v>172</v>
      </c>
      <c r="I864" s="50">
        <v>41622</v>
      </c>
      <c r="J864" s="35">
        <f t="shared" si="109"/>
        <v>183</v>
      </c>
      <c r="K864" s="11" t="str">
        <f t="shared" si="110"/>
        <v>6 месяцев</v>
      </c>
      <c r="L864" s="41"/>
      <c r="O864" s="11"/>
    </row>
    <row r="865" spans="1:15" x14ac:dyDescent="0.25">
      <c r="A865" s="13" t="s">
        <v>11</v>
      </c>
      <c r="B865" s="13">
        <f t="shared" si="113"/>
        <v>82</v>
      </c>
      <c r="C865" s="14">
        <v>40741185</v>
      </c>
      <c r="D865" s="42">
        <v>41432</v>
      </c>
      <c r="E865" s="51" t="s">
        <v>121</v>
      </c>
      <c r="F865" s="43">
        <v>10</v>
      </c>
      <c r="G865" s="43">
        <v>466.10169491525426</v>
      </c>
      <c r="H865" s="49" t="s">
        <v>21</v>
      </c>
      <c r="I865" s="50">
        <v>41615</v>
      </c>
      <c r="J865" s="35">
        <f t="shared" si="109"/>
        <v>183</v>
      </c>
      <c r="K865" s="11" t="str">
        <f t="shared" si="110"/>
        <v>6 месяцев</v>
      </c>
      <c r="L865" s="41"/>
      <c r="O865" s="11"/>
    </row>
    <row r="866" spans="1:15" x14ac:dyDescent="0.25">
      <c r="A866" s="13" t="s">
        <v>11</v>
      </c>
      <c r="B866" s="13">
        <f t="shared" si="113"/>
        <v>83</v>
      </c>
      <c r="C866" s="14">
        <v>40741304</v>
      </c>
      <c r="D866" s="42">
        <v>41445</v>
      </c>
      <c r="E866" s="51" t="s">
        <v>121</v>
      </c>
      <c r="F866" s="43">
        <v>12</v>
      </c>
      <c r="G866" s="43">
        <v>466.10169491525426</v>
      </c>
      <c r="H866" s="49" t="s">
        <v>31</v>
      </c>
      <c r="I866" s="50">
        <v>41628</v>
      </c>
      <c r="J866" s="35">
        <f t="shared" si="109"/>
        <v>183</v>
      </c>
      <c r="K866" s="11" t="str">
        <f t="shared" si="110"/>
        <v>6 месяцев</v>
      </c>
      <c r="L866" s="41"/>
      <c r="O866" s="11"/>
    </row>
    <row r="867" spans="1:15" x14ac:dyDescent="0.25">
      <c r="A867" s="13" t="s">
        <v>11</v>
      </c>
      <c r="B867" s="13">
        <f t="shared" si="113"/>
        <v>84</v>
      </c>
      <c r="C867" s="14">
        <v>40741435</v>
      </c>
      <c r="D867" s="42">
        <v>41444</v>
      </c>
      <c r="E867" s="51" t="s">
        <v>121</v>
      </c>
      <c r="F867" s="43">
        <v>14</v>
      </c>
      <c r="G867" s="43">
        <v>466.10169491525426</v>
      </c>
      <c r="H867" s="49" t="s">
        <v>139</v>
      </c>
      <c r="I867" s="50">
        <v>41627</v>
      </c>
      <c r="J867" s="35">
        <f t="shared" si="109"/>
        <v>183</v>
      </c>
      <c r="K867" s="11" t="str">
        <f t="shared" si="110"/>
        <v>6 месяцев</v>
      </c>
      <c r="L867" s="41"/>
      <c r="O867" s="11"/>
    </row>
    <row r="868" spans="1:15" x14ac:dyDescent="0.25">
      <c r="A868" s="13" t="s">
        <v>11</v>
      </c>
      <c r="B868" s="13">
        <f t="shared" si="113"/>
        <v>85</v>
      </c>
      <c r="C868" s="14">
        <v>40744464</v>
      </c>
      <c r="D868" s="42">
        <v>41449</v>
      </c>
      <c r="E868" s="51" t="s">
        <v>121</v>
      </c>
      <c r="F868" s="43">
        <v>10</v>
      </c>
      <c r="G868" s="43">
        <v>466.10169491525426</v>
      </c>
      <c r="H868" s="49" t="s">
        <v>139</v>
      </c>
      <c r="I868" s="50">
        <v>41632</v>
      </c>
      <c r="J868" s="35">
        <f t="shared" si="109"/>
        <v>183</v>
      </c>
      <c r="K868" s="11" t="str">
        <f t="shared" si="110"/>
        <v>6 месяцев</v>
      </c>
      <c r="L868" s="41"/>
      <c r="O868" s="11"/>
    </row>
    <row r="869" spans="1:15" x14ac:dyDescent="0.25">
      <c r="A869" s="13" t="s">
        <v>11</v>
      </c>
      <c r="B869" s="13">
        <f t="shared" si="113"/>
        <v>86</v>
      </c>
      <c r="C869" s="14">
        <v>40744425</v>
      </c>
      <c r="D869" s="42">
        <v>41445</v>
      </c>
      <c r="E869" s="51" t="s">
        <v>121</v>
      </c>
      <c r="F869" s="43">
        <v>7</v>
      </c>
      <c r="G869" s="43">
        <v>466.10169491525426</v>
      </c>
      <c r="H869" s="49" t="s">
        <v>176</v>
      </c>
      <c r="I869" s="50">
        <v>41628</v>
      </c>
      <c r="J869" s="35">
        <f t="shared" si="109"/>
        <v>183</v>
      </c>
      <c r="K869" s="11" t="str">
        <f t="shared" si="110"/>
        <v>6 месяцев</v>
      </c>
      <c r="L869" s="41"/>
      <c r="O869" s="11"/>
    </row>
    <row r="870" spans="1:15" x14ac:dyDescent="0.25">
      <c r="A870" s="13" t="s">
        <v>11</v>
      </c>
      <c r="B870" s="13">
        <f t="shared" si="113"/>
        <v>87</v>
      </c>
      <c r="C870" s="14">
        <v>40744404</v>
      </c>
      <c r="D870" s="42">
        <v>41439</v>
      </c>
      <c r="E870" s="51" t="s">
        <v>121</v>
      </c>
      <c r="F870" s="43">
        <v>12</v>
      </c>
      <c r="G870" s="43">
        <v>466.10169491525426</v>
      </c>
      <c r="H870" s="49" t="s">
        <v>149</v>
      </c>
      <c r="I870" s="50">
        <v>41622</v>
      </c>
      <c r="J870" s="35">
        <f t="shared" si="109"/>
        <v>183</v>
      </c>
      <c r="K870" s="11" t="str">
        <f t="shared" si="110"/>
        <v>6 месяцев</v>
      </c>
      <c r="L870" s="41"/>
      <c r="O870" s="11"/>
    </row>
    <row r="871" spans="1:15" x14ac:dyDescent="0.25">
      <c r="A871" s="13" t="s">
        <v>11</v>
      </c>
      <c r="B871" s="13">
        <f t="shared" si="113"/>
        <v>88</v>
      </c>
      <c r="C871" s="14">
        <v>40743121</v>
      </c>
      <c r="D871" s="42">
        <v>41439</v>
      </c>
      <c r="E871" s="51" t="s">
        <v>121</v>
      </c>
      <c r="F871" s="43">
        <v>15</v>
      </c>
      <c r="G871" s="43">
        <v>466.10169491525426</v>
      </c>
      <c r="H871" s="49" t="s">
        <v>21</v>
      </c>
      <c r="I871" s="50">
        <v>41622</v>
      </c>
      <c r="J871" s="35">
        <f t="shared" si="109"/>
        <v>183</v>
      </c>
      <c r="K871" s="11" t="str">
        <f t="shared" si="110"/>
        <v>6 месяцев</v>
      </c>
      <c r="L871" s="41"/>
      <c r="O871" s="11"/>
    </row>
    <row r="872" spans="1:15" x14ac:dyDescent="0.25">
      <c r="A872" s="13" t="s">
        <v>11</v>
      </c>
      <c r="B872" s="13">
        <f t="shared" si="113"/>
        <v>89</v>
      </c>
      <c r="C872" s="14">
        <v>40744401</v>
      </c>
      <c r="D872" s="42">
        <v>41439</v>
      </c>
      <c r="E872" s="51" t="s">
        <v>121</v>
      </c>
      <c r="F872" s="43">
        <v>12</v>
      </c>
      <c r="G872" s="43">
        <v>466.10169491525426</v>
      </c>
      <c r="H872" s="49" t="s">
        <v>21</v>
      </c>
      <c r="I872" s="50">
        <v>41622</v>
      </c>
      <c r="J872" s="35">
        <f t="shared" si="109"/>
        <v>183</v>
      </c>
      <c r="K872" s="11" t="str">
        <f t="shared" si="110"/>
        <v>6 месяцев</v>
      </c>
      <c r="L872" s="41"/>
      <c r="O872" s="11"/>
    </row>
    <row r="873" spans="1:15" x14ac:dyDescent="0.25">
      <c r="A873" s="13" t="s">
        <v>11</v>
      </c>
      <c r="B873" s="13">
        <v>80</v>
      </c>
      <c r="C873" s="14">
        <v>40744414</v>
      </c>
      <c r="D873" s="42">
        <v>41445</v>
      </c>
      <c r="E873" s="51" t="s">
        <v>121</v>
      </c>
      <c r="F873" s="43">
        <v>12</v>
      </c>
      <c r="G873" s="43">
        <v>466.10169491525426</v>
      </c>
      <c r="H873" s="49" t="s">
        <v>21</v>
      </c>
      <c r="I873" s="50">
        <v>41628</v>
      </c>
      <c r="J873" s="35">
        <f t="shared" si="109"/>
        <v>183</v>
      </c>
      <c r="K873" s="11" t="str">
        <f t="shared" si="110"/>
        <v>6 месяцев</v>
      </c>
      <c r="L873" s="41"/>
      <c r="O873" s="11"/>
    </row>
    <row r="874" spans="1:15" x14ac:dyDescent="0.25">
      <c r="A874" s="13" t="s">
        <v>11</v>
      </c>
      <c r="B874" s="13">
        <f t="shared" ref="B874" si="117">B873+1</f>
        <v>81</v>
      </c>
      <c r="C874" s="14">
        <v>40743701</v>
      </c>
      <c r="D874" s="42">
        <v>41442</v>
      </c>
      <c r="E874" s="51" t="s">
        <v>121</v>
      </c>
      <c r="F874" s="43">
        <v>15</v>
      </c>
      <c r="G874" s="43">
        <v>466.10169491525426</v>
      </c>
      <c r="H874" s="49" t="s">
        <v>183</v>
      </c>
      <c r="I874" s="50">
        <v>41625</v>
      </c>
      <c r="J874" s="35">
        <f t="shared" si="109"/>
        <v>183</v>
      </c>
      <c r="K874" s="11" t="str">
        <f t="shared" si="110"/>
        <v>6 месяцев</v>
      </c>
      <c r="L874" s="41"/>
      <c r="O874" s="11"/>
    </row>
    <row r="875" spans="1:15" x14ac:dyDescent="0.25">
      <c r="A875" s="13" t="s">
        <v>11</v>
      </c>
      <c r="B875" s="13">
        <f t="shared" si="113"/>
        <v>82</v>
      </c>
      <c r="C875" s="14">
        <v>40744821</v>
      </c>
      <c r="D875" s="42">
        <v>41439</v>
      </c>
      <c r="E875" s="51" t="s">
        <v>121</v>
      </c>
      <c r="F875" s="43">
        <v>12</v>
      </c>
      <c r="G875" s="43">
        <v>466.10169491525426</v>
      </c>
      <c r="H875" s="49" t="s">
        <v>30</v>
      </c>
      <c r="I875" s="50">
        <v>41622</v>
      </c>
      <c r="J875" s="35">
        <f t="shared" si="109"/>
        <v>183</v>
      </c>
      <c r="K875" s="11" t="str">
        <f t="shared" si="110"/>
        <v>6 месяцев</v>
      </c>
      <c r="L875" s="41"/>
      <c r="O875" s="11"/>
    </row>
    <row r="876" spans="1:15" x14ac:dyDescent="0.25">
      <c r="A876" s="13" t="s">
        <v>11</v>
      </c>
      <c r="B876" s="13">
        <f t="shared" si="113"/>
        <v>83</v>
      </c>
      <c r="C876" s="14">
        <v>40744719</v>
      </c>
      <c r="D876" s="42">
        <v>41439</v>
      </c>
      <c r="E876" s="51" t="s">
        <v>121</v>
      </c>
      <c r="F876" s="43">
        <v>10</v>
      </c>
      <c r="G876" s="43">
        <v>466.10169491525426</v>
      </c>
      <c r="H876" s="49" t="s">
        <v>21</v>
      </c>
      <c r="I876" s="50">
        <v>41622</v>
      </c>
      <c r="J876" s="35">
        <f t="shared" si="109"/>
        <v>183</v>
      </c>
      <c r="K876" s="11" t="str">
        <f t="shared" si="110"/>
        <v>6 месяцев</v>
      </c>
      <c r="L876" s="41"/>
      <c r="O876" s="11"/>
    </row>
    <row r="877" spans="1:15" x14ac:dyDescent="0.25">
      <c r="A877" s="13" t="s">
        <v>11</v>
      </c>
      <c r="B877" s="13">
        <f t="shared" si="113"/>
        <v>84</v>
      </c>
      <c r="C877" s="14">
        <v>40744560</v>
      </c>
      <c r="D877" s="42">
        <v>41439</v>
      </c>
      <c r="E877" s="51" t="s">
        <v>121</v>
      </c>
      <c r="F877" s="43">
        <v>15</v>
      </c>
      <c r="G877" s="43">
        <v>466.10169491525426</v>
      </c>
      <c r="H877" s="49" t="s">
        <v>172</v>
      </c>
      <c r="I877" s="50">
        <v>41622</v>
      </c>
      <c r="J877" s="35">
        <f t="shared" si="109"/>
        <v>183</v>
      </c>
      <c r="K877" s="11" t="str">
        <f t="shared" si="110"/>
        <v>6 месяцев</v>
      </c>
      <c r="L877" s="41"/>
      <c r="O877" s="11"/>
    </row>
    <row r="878" spans="1:15" x14ac:dyDescent="0.25">
      <c r="A878" s="13" t="s">
        <v>11</v>
      </c>
      <c r="B878" s="13">
        <f t="shared" si="113"/>
        <v>85</v>
      </c>
      <c r="C878" s="14">
        <v>40744550</v>
      </c>
      <c r="D878" s="42">
        <v>41446</v>
      </c>
      <c r="E878" s="15" t="s">
        <v>121</v>
      </c>
      <c r="F878" s="43">
        <v>15</v>
      </c>
      <c r="G878" s="43">
        <v>466.10169491525426</v>
      </c>
      <c r="H878" s="49" t="s">
        <v>172</v>
      </c>
      <c r="I878" s="50">
        <v>41629</v>
      </c>
      <c r="J878" s="35">
        <f t="shared" si="109"/>
        <v>183</v>
      </c>
      <c r="K878" s="11" t="str">
        <f t="shared" si="110"/>
        <v>6 месяцев</v>
      </c>
      <c r="L878" s="41"/>
      <c r="O878" s="11"/>
    </row>
    <row r="879" spans="1:15" x14ac:dyDescent="0.25">
      <c r="A879" s="13" t="s">
        <v>11</v>
      </c>
      <c r="B879" s="13">
        <f t="shared" si="113"/>
        <v>86</v>
      </c>
      <c r="C879" s="14">
        <v>40741343</v>
      </c>
      <c r="D879" s="42">
        <v>41449</v>
      </c>
      <c r="E879" s="51" t="s">
        <v>121</v>
      </c>
      <c r="F879" s="43">
        <v>10</v>
      </c>
      <c r="G879" s="43">
        <v>466.10169491525426</v>
      </c>
      <c r="H879" s="49" t="s">
        <v>180</v>
      </c>
      <c r="I879" s="50">
        <v>41632</v>
      </c>
      <c r="J879" s="35">
        <f t="shared" si="109"/>
        <v>183</v>
      </c>
      <c r="K879" s="11" t="str">
        <f t="shared" si="110"/>
        <v>6 месяцев</v>
      </c>
      <c r="L879" s="41"/>
      <c r="O879" s="11"/>
    </row>
    <row r="880" spans="1:15" x14ac:dyDescent="0.25">
      <c r="A880" s="13" t="s">
        <v>11</v>
      </c>
      <c r="B880" s="13">
        <f t="shared" si="113"/>
        <v>87</v>
      </c>
      <c r="C880" s="14">
        <v>40745519</v>
      </c>
      <c r="D880" s="42">
        <v>41446</v>
      </c>
      <c r="E880" s="51" t="s">
        <v>121</v>
      </c>
      <c r="F880" s="43">
        <v>12</v>
      </c>
      <c r="G880" s="43">
        <v>466.10169491525426</v>
      </c>
      <c r="H880" s="49" t="s">
        <v>21</v>
      </c>
      <c r="I880" s="50">
        <v>41629</v>
      </c>
      <c r="J880" s="35">
        <f t="shared" si="109"/>
        <v>183</v>
      </c>
      <c r="K880" s="11" t="str">
        <f t="shared" si="110"/>
        <v>6 месяцев</v>
      </c>
      <c r="L880" s="41"/>
      <c r="O880" s="11"/>
    </row>
    <row r="881" spans="1:15" x14ac:dyDescent="0.25">
      <c r="A881" s="13" t="s">
        <v>11</v>
      </c>
      <c r="B881" s="13">
        <f t="shared" si="113"/>
        <v>88</v>
      </c>
      <c r="C881" s="14">
        <v>40745653</v>
      </c>
      <c r="D881" s="42">
        <v>41446</v>
      </c>
      <c r="E881" s="51" t="s">
        <v>121</v>
      </c>
      <c r="F881" s="43">
        <v>10</v>
      </c>
      <c r="G881" s="43">
        <v>466.10169491525426</v>
      </c>
      <c r="H881" s="49" t="s">
        <v>20</v>
      </c>
      <c r="I881" s="50">
        <v>41629</v>
      </c>
      <c r="J881" s="35">
        <f t="shared" ref="J881:J944" si="118">I881-D881</f>
        <v>183</v>
      </c>
      <c r="K881" s="11" t="str">
        <f t="shared" ref="K881:K944" si="119">IF(J881&lt;=186,"6 месяцев",IF(AND(J881&gt;186,J881&lt;=366),"12 месяцев",IF(J881&gt;366,"24 месяца")))</f>
        <v>6 месяцев</v>
      </c>
      <c r="L881" s="41"/>
      <c r="O881" s="11"/>
    </row>
    <row r="882" spans="1:15" x14ac:dyDescent="0.25">
      <c r="A882" s="13" t="s">
        <v>11</v>
      </c>
      <c r="B882" s="13">
        <f t="shared" si="113"/>
        <v>89</v>
      </c>
      <c r="C882" s="14">
        <v>40745225</v>
      </c>
      <c r="D882" s="42">
        <v>41446</v>
      </c>
      <c r="E882" s="51" t="s">
        <v>121</v>
      </c>
      <c r="F882" s="43">
        <v>10</v>
      </c>
      <c r="G882" s="43">
        <v>466.10169491525426</v>
      </c>
      <c r="H882" s="49" t="s">
        <v>21</v>
      </c>
      <c r="I882" s="50">
        <v>41629</v>
      </c>
      <c r="J882" s="35">
        <f t="shared" si="118"/>
        <v>183</v>
      </c>
      <c r="K882" s="11" t="str">
        <f t="shared" si="119"/>
        <v>6 месяцев</v>
      </c>
      <c r="L882" s="41"/>
      <c r="O882" s="11"/>
    </row>
    <row r="883" spans="1:15" x14ac:dyDescent="0.25">
      <c r="A883" s="13" t="s">
        <v>11</v>
      </c>
      <c r="B883" s="13">
        <f t="shared" si="113"/>
        <v>90</v>
      </c>
      <c r="C883" s="14">
        <v>40747333</v>
      </c>
      <c r="D883" s="42">
        <v>41446</v>
      </c>
      <c r="E883" s="51" t="s">
        <v>121</v>
      </c>
      <c r="F883" s="43">
        <v>15</v>
      </c>
      <c r="G883" s="43">
        <v>466.10169491525426</v>
      </c>
      <c r="H883" s="49" t="s">
        <v>107</v>
      </c>
      <c r="I883" s="50">
        <v>41629</v>
      </c>
      <c r="J883" s="35">
        <f t="shared" si="118"/>
        <v>183</v>
      </c>
      <c r="K883" s="11" t="str">
        <f t="shared" si="119"/>
        <v>6 месяцев</v>
      </c>
      <c r="L883" s="41"/>
      <c r="O883" s="11"/>
    </row>
    <row r="884" spans="1:15" x14ac:dyDescent="0.25">
      <c r="A884" s="13" t="s">
        <v>11</v>
      </c>
      <c r="B884" s="13">
        <v>81</v>
      </c>
      <c r="C884" s="14">
        <v>40747332</v>
      </c>
      <c r="D884" s="42">
        <v>41446</v>
      </c>
      <c r="E884" s="51" t="s">
        <v>121</v>
      </c>
      <c r="F884" s="43">
        <v>15</v>
      </c>
      <c r="G884" s="43">
        <v>466.10169491525426</v>
      </c>
      <c r="H884" s="49" t="s">
        <v>107</v>
      </c>
      <c r="I884" s="50">
        <v>41629</v>
      </c>
      <c r="J884" s="35">
        <f t="shared" si="118"/>
        <v>183</v>
      </c>
      <c r="K884" s="11" t="str">
        <f t="shared" si="119"/>
        <v>6 месяцев</v>
      </c>
      <c r="L884" s="41"/>
      <c r="O884" s="11"/>
    </row>
    <row r="885" spans="1:15" x14ac:dyDescent="0.25">
      <c r="A885" s="13" t="s">
        <v>11</v>
      </c>
      <c r="B885" s="13">
        <f t="shared" ref="B885" si="120">B884+1</f>
        <v>82</v>
      </c>
      <c r="C885" s="14">
        <v>40747321</v>
      </c>
      <c r="D885" s="42">
        <v>41446</v>
      </c>
      <c r="E885" s="51" t="s">
        <v>121</v>
      </c>
      <c r="F885" s="43">
        <v>15</v>
      </c>
      <c r="G885" s="43">
        <v>466.10169491525426</v>
      </c>
      <c r="H885" s="49" t="s">
        <v>30</v>
      </c>
      <c r="I885" s="50">
        <v>41629</v>
      </c>
      <c r="J885" s="35">
        <f t="shared" si="118"/>
        <v>183</v>
      </c>
      <c r="K885" s="11" t="str">
        <f t="shared" si="119"/>
        <v>6 месяцев</v>
      </c>
      <c r="L885" s="41"/>
      <c r="O885" s="11"/>
    </row>
    <row r="886" spans="1:15" x14ac:dyDescent="0.25">
      <c r="A886" s="13" t="s">
        <v>11</v>
      </c>
      <c r="B886" s="13">
        <f t="shared" si="113"/>
        <v>83</v>
      </c>
      <c r="C886" s="14">
        <v>40747311</v>
      </c>
      <c r="D886" s="42">
        <v>41446</v>
      </c>
      <c r="E886" s="51" t="s">
        <v>121</v>
      </c>
      <c r="F886" s="43">
        <v>15</v>
      </c>
      <c r="G886" s="43">
        <v>466.10169491525426</v>
      </c>
      <c r="H886" s="49" t="s">
        <v>30</v>
      </c>
      <c r="I886" s="50">
        <v>41629</v>
      </c>
      <c r="J886" s="35">
        <f t="shared" si="118"/>
        <v>183</v>
      </c>
      <c r="K886" s="11" t="str">
        <f t="shared" si="119"/>
        <v>6 месяцев</v>
      </c>
      <c r="L886" s="41"/>
      <c r="O886" s="11"/>
    </row>
    <row r="887" spans="1:15" x14ac:dyDescent="0.25">
      <c r="A887" s="13" t="s">
        <v>11</v>
      </c>
      <c r="B887" s="13">
        <f t="shared" si="113"/>
        <v>84</v>
      </c>
      <c r="C887" s="14">
        <v>40747334</v>
      </c>
      <c r="D887" s="42">
        <v>41445</v>
      </c>
      <c r="E887" s="51" t="s">
        <v>121</v>
      </c>
      <c r="F887" s="43">
        <v>11</v>
      </c>
      <c r="G887" s="43">
        <v>466.10169491525426</v>
      </c>
      <c r="H887" s="49" t="s">
        <v>20</v>
      </c>
      <c r="I887" s="50">
        <v>41628</v>
      </c>
      <c r="J887" s="35">
        <f t="shared" si="118"/>
        <v>183</v>
      </c>
      <c r="K887" s="11" t="str">
        <f t="shared" si="119"/>
        <v>6 месяцев</v>
      </c>
      <c r="L887" s="41"/>
      <c r="O887" s="11"/>
    </row>
    <row r="888" spans="1:15" x14ac:dyDescent="0.25">
      <c r="A888" s="13" t="s">
        <v>11</v>
      </c>
      <c r="B888" s="13">
        <f t="shared" si="113"/>
        <v>85</v>
      </c>
      <c r="C888" s="14">
        <v>40737074</v>
      </c>
      <c r="D888" s="42">
        <v>41450</v>
      </c>
      <c r="E888" s="15" t="s">
        <v>121</v>
      </c>
      <c r="F888" s="43">
        <v>5</v>
      </c>
      <c r="G888" s="43">
        <v>466.10169491525426</v>
      </c>
      <c r="H888" s="49" t="s">
        <v>29</v>
      </c>
      <c r="I888" s="50">
        <v>41633</v>
      </c>
      <c r="J888" s="35">
        <f t="shared" si="118"/>
        <v>183</v>
      </c>
      <c r="K888" s="11" t="str">
        <f t="shared" si="119"/>
        <v>6 месяцев</v>
      </c>
      <c r="N888" s="61"/>
      <c r="O888" s="11"/>
    </row>
    <row r="889" spans="1:15" x14ac:dyDescent="0.25">
      <c r="A889" s="13" t="s">
        <v>11</v>
      </c>
      <c r="B889" s="13">
        <f t="shared" si="113"/>
        <v>86</v>
      </c>
      <c r="C889" s="14">
        <v>40747306</v>
      </c>
      <c r="D889" s="42">
        <v>41449</v>
      </c>
      <c r="E889" s="15" t="s">
        <v>121</v>
      </c>
      <c r="F889" s="43">
        <v>8</v>
      </c>
      <c r="G889" s="43">
        <v>466.10169491525426</v>
      </c>
      <c r="H889" s="49" t="s">
        <v>50</v>
      </c>
      <c r="I889" s="50">
        <v>41632</v>
      </c>
      <c r="J889" s="35">
        <f t="shared" si="118"/>
        <v>183</v>
      </c>
      <c r="K889" s="11" t="str">
        <f t="shared" si="119"/>
        <v>6 месяцев</v>
      </c>
      <c r="L889" s="41"/>
      <c r="O889" s="11"/>
    </row>
    <row r="890" spans="1:15" x14ac:dyDescent="0.25">
      <c r="A890" s="13" t="s">
        <v>11</v>
      </c>
      <c r="B890" s="13">
        <f t="shared" si="113"/>
        <v>87</v>
      </c>
      <c r="C890" s="14">
        <v>40746579</v>
      </c>
      <c r="D890" s="42">
        <v>41450</v>
      </c>
      <c r="E890" s="51" t="s">
        <v>121</v>
      </c>
      <c r="F890" s="43">
        <v>10</v>
      </c>
      <c r="G890" s="43">
        <v>466.10169491525426</v>
      </c>
      <c r="H890" s="49" t="s">
        <v>36</v>
      </c>
      <c r="I890" s="50">
        <v>41633</v>
      </c>
      <c r="J890" s="35">
        <f t="shared" si="118"/>
        <v>183</v>
      </c>
      <c r="K890" s="11" t="str">
        <f t="shared" si="119"/>
        <v>6 месяцев</v>
      </c>
      <c r="L890" s="41"/>
      <c r="O890" s="11"/>
    </row>
    <row r="891" spans="1:15" x14ac:dyDescent="0.25">
      <c r="A891" s="13" t="s">
        <v>11</v>
      </c>
      <c r="B891" s="13">
        <f t="shared" si="113"/>
        <v>88</v>
      </c>
      <c r="C891" s="14">
        <v>40747354</v>
      </c>
      <c r="D891" s="42">
        <v>41446</v>
      </c>
      <c r="E891" s="51" t="s">
        <v>121</v>
      </c>
      <c r="F891" s="43">
        <v>15</v>
      </c>
      <c r="G891" s="43">
        <v>466.10169491525426</v>
      </c>
      <c r="H891" s="49" t="s">
        <v>61</v>
      </c>
      <c r="I891" s="50">
        <v>41629</v>
      </c>
      <c r="J891" s="35">
        <f t="shared" si="118"/>
        <v>183</v>
      </c>
      <c r="K891" s="11" t="str">
        <f t="shared" si="119"/>
        <v>6 месяцев</v>
      </c>
      <c r="L891" s="41"/>
      <c r="O891" s="11"/>
    </row>
    <row r="892" spans="1:15" x14ac:dyDescent="0.25">
      <c r="A892" s="13" t="s">
        <v>11</v>
      </c>
      <c r="B892" s="13">
        <f t="shared" si="113"/>
        <v>89</v>
      </c>
      <c r="C892" s="14">
        <v>40747229</v>
      </c>
      <c r="D892" s="42">
        <v>41444</v>
      </c>
      <c r="E892" s="51" t="s">
        <v>121</v>
      </c>
      <c r="F892" s="43">
        <v>12</v>
      </c>
      <c r="G892" s="43">
        <v>466.10169491525426</v>
      </c>
      <c r="H892" s="49" t="s">
        <v>149</v>
      </c>
      <c r="I892" s="50">
        <v>41627</v>
      </c>
      <c r="J892" s="35">
        <f t="shared" si="118"/>
        <v>183</v>
      </c>
      <c r="K892" s="11" t="str">
        <f t="shared" si="119"/>
        <v>6 месяцев</v>
      </c>
      <c r="L892" s="41"/>
      <c r="O892" s="11"/>
    </row>
    <row r="893" spans="1:15" x14ac:dyDescent="0.25">
      <c r="A893" s="13" t="s">
        <v>11</v>
      </c>
      <c r="B893" s="13">
        <f t="shared" si="113"/>
        <v>90</v>
      </c>
      <c r="C893" s="14">
        <v>40741669</v>
      </c>
      <c r="D893" s="42">
        <v>41450</v>
      </c>
      <c r="E893" s="51" t="s">
        <v>121</v>
      </c>
      <c r="F893" s="43">
        <v>10</v>
      </c>
      <c r="G893" s="43">
        <v>466.10169491525426</v>
      </c>
      <c r="H893" s="49" t="s">
        <v>180</v>
      </c>
      <c r="I893" s="50">
        <v>41633</v>
      </c>
      <c r="J893" s="35">
        <f t="shared" si="118"/>
        <v>183</v>
      </c>
      <c r="K893" s="11" t="str">
        <f t="shared" si="119"/>
        <v>6 месяцев</v>
      </c>
      <c r="L893" s="41"/>
      <c r="O893" s="11"/>
    </row>
    <row r="894" spans="1:15" x14ac:dyDescent="0.25">
      <c r="A894" s="13" t="s">
        <v>11</v>
      </c>
      <c r="B894" s="13">
        <f t="shared" si="113"/>
        <v>91</v>
      </c>
      <c r="C894" s="14">
        <v>40747601</v>
      </c>
      <c r="D894" s="42">
        <v>41446</v>
      </c>
      <c r="E894" s="51" t="s">
        <v>121</v>
      </c>
      <c r="F894" s="43">
        <v>11</v>
      </c>
      <c r="G894" s="43">
        <v>466.10169491525426</v>
      </c>
      <c r="H894" s="49" t="s">
        <v>21</v>
      </c>
      <c r="I894" s="50">
        <v>41629</v>
      </c>
      <c r="J894" s="35">
        <f t="shared" si="118"/>
        <v>183</v>
      </c>
      <c r="K894" s="11" t="str">
        <f t="shared" si="119"/>
        <v>6 месяцев</v>
      </c>
      <c r="L894" s="41"/>
      <c r="O894" s="11"/>
    </row>
    <row r="895" spans="1:15" x14ac:dyDescent="0.25">
      <c r="A895" s="13" t="s">
        <v>11</v>
      </c>
      <c r="B895" s="13">
        <v>82</v>
      </c>
      <c r="C895" s="14">
        <v>40747708</v>
      </c>
      <c r="D895" s="42">
        <v>41449</v>
      </c>
      <c r="E895" s="15" t="s">
        <v>121</v>
      </c>
      <c r="F895" s="43">
        <v>12</v>
      </c>
      <c r="G895" s="43">
        <v>466.10169491525426</v>
      </c>
      <c r="H895" s="49" t="s">
        <v>172</v>
      </c>
      <c r="I895" s="50">
        <v>41632</v>
      </c>
      <c r="J895" s="35">
        <f t="shared" si="118"/>
        <v>183</v>
      </c>
      <c r="K895" s="11" t="str">
        <f t="shared" si="119"/>
        <v>6 месяцев</v>
      </c>
      <c r="N895" s="61"/>
      <c r="O895" s="11"/>
    </row>
    <row r="896" spans="1:15" x14ac:dyDescent="0.25">
      <c r="A896" s="13" t="s">
        <v>11</v>
      </c>
      <c r="B896" s="13">
        <f t="shared" ref="B896" si="121">B895+1</f>
        <v>83</v>
      </c>
      <c r="C896" s="14">
        <v>40742571</v>
      </c>
      <c r="D896" s="42">
        <v>41449</v>
      </c>
      <c r="E896" s="15" t="s">
        <v>121</v>
      </c>
      <c r="F896" s="43">
        <v>10</v>
      </c>
      <c r="G896" s="43">
        <v>466.10169491525426</v>
      </c>
      <c r="H896" s="49" t="s">
        <v>180</v>
      </c>
      <c r="I896" s="50">
        <v>41632</v>
      </c>
      <c r="J896" s="35">
        <f t="shared" si="118"/>
        <v>183</v>
      </c>
      <c r="K896" s="11" t="str">
        <f t="shared" si="119"/>
        <v>6 месяцев</v>
      </c>
      <c r="L896" s="41"/>
      <c r="O896" s="11"/>
    </row>
    <row r="897" spans="1:15" x14ac:dyDescent="0.25">
      <c r="A897" s="13" t="s">
        <v>11</v>
      </c>
      <c r="B897" s="13">
        <f t="shared" si="113"/>
        <v>84</v>
      </c>
      <c r="C897" s="14">
        <v>40742595</v>
      </c>
      <c r="D897" s="42">
        <v>41449</v>
      </c>
      <c r="E897" s="15" t="s">
        <v>121</v>
      </c>
      <c r="F897" s="43">
        <v>10</v>
      </c>
      <c r="G897" s="43">
        <v>466.10169491525426</v>
      </c>
      <c r="H897" s="49" t="s">
        <v>112</v>
      </c>
      <c r="I897" s="50">
        <v>41632</v>
      </c>
      <c r="J897" s="35">
        <f t="shared" si="118"/>
        <v>183</v>
      </c>
      <c r="K897" s="11" t="str">
        <f t="shared" si="119"/>
        <v>6 месяцев</v>
      </c>
      <c r="N897" s="61"/>
      <c r="O897" s="11"/>
    </row>
    <row r="898" spans="1:15" x14ac:dyDescent="0.25">
      <c r="A898" s="13" t="s">
        <v>11</v>
      </c>
      <c r="B898" s="13">
        <f t="shared" si="113"/>
        <v>85</v>
      </c>
      <c r="C898" s="14">
        <v>40747869</v>
      </c>
      <c r="D898" s="42">
        <v>41446</v>
      </c>
      <c r="E898" s="15" t="s">
        <v>121</v>
      </c>
      <c r="F898" s="43">
        <v>15</v>
      </c>
      <c r="G898" s="43">
        <v>466.10169491525426</v>
      </c>
      <c r="H898" s="49" t="s">
        <v>176</v>
      </c>
      <c r="I898" s="50">
        <v>41629</v>
      </c>
      <c r="J898" s="35">
        <f t="shared" si="118"/>
        <v>183</v>
      </c>
      <c r="K898" s="11" t="str">
        <f t="shared" si="119"/>
        <v>6 месяцев</v>
      </c>
      <c r="L898" s="41"/>
      <c r="O898" s="11"/>
    </row>
    <row r="899" spans="1:15" x14ac:dyDescent="0.25">
      <c r="A899" s="13" t="s">
        <v>11</v>
      </c>
      <c r="B899" s="13">
        <f t="shared" si="113"/>
        <v>86</v>
      </c>
      <c r="C899" s="14">
        <v>40747573</v>
      </c>
      <c r="D899" s="42">
        <v>41446</v>
      </c>
      <c r="E899" s="51" t="s">
        <v>121</v>
      </c>
      <c r="F899" s="43">
        <v>12</v>
      </c>
      <c r="G899" s="43">
        <v>466.10169491525426</v>
      </c>
      <c r="H899" s="49" t="s">
        <v>157</v>
      </c>
      <c r="I899" s="50">
        <v>41629</v>
      </c>
      <c r="J899" s="35">
        <f t="shared" si="118"/>
        <v>183</v>
      </c>
      <c r="K899" s="11" t="str">
        <f t="shared" si="119"/>
        <v>6 месяцев</v>
      </c>
      <c r="L899" s="41"/>
      <c r="O899" s="11"/>
    </row>
    <row r="900" spans="1:15" x14ac:dyDescent="0.25">
      <c r="A900" s="13" t="s">
        <v>11</v>
      </c>
      <c r="B900" s="13">
        <f t="shared" si="113"/>
        <v>87</v>
      </c>
      <c r="C900" s="14">
        <v>40747588</v>
      </c>
      <c r="D900" s="42">
        <v>41446</v>
      </c>
      <c r="E900" s="51" t="s">
        <v>121</v>
      </c>
      <c r="F900" s="43">
        <v>12</v>
      </c>
      <c r="G900" s="43">
        <v>466.10169491525426</v>
      </c>
      <c r="H900" s="49" t="s">
        <v>157</v>
      </c>
      <c r="I900" s="50">
        <v>41629</v>
      </c>
      <c r="J900" s="35">
        <f t="shared" si="118"/>
        <v>183</v>
      </c>
      <c r="K900" s="11" t="str">
        <f t="shared" si="119"/>
        <v>6 месяцев</v>
      </c>
      <c r="L900" s="41"/>
      <c r="O900" s="11"/>
    </row>
    <row r="901" spans="1:15" x14ac:dyDescent="0.25">
      <c r="A901" s="13" t="s">
        <v>11</v>
      </c>
      <c r="B901" s="13">
        <f t="shared" ref="B901:B964" si="122">B900+1</f>
        <v>88</v>
      </c>
      <c r="C901" s="14">
        <v>40747746</v>
      </c>
      <c r="D901" s="42">
        <v>41446</v>
      </c>
      <c r="E901" s="51" t="s">
        <v>121</v>
      </c>
      <c r="F901" s="43">
        <v>12</v>
      </c>
      <c r="G901" s="43">
        <v>466.10169491525426</v>
      </c>
      <c r="H901" s="49" t="s">
        <v>20</v>
      </c>
      <c r="I901" s="50">
        <v>41629</v>
      </c>
      <c r="J901" s="35">
        <f t="shared" si="118"/>
        <v>183</v>
      </c>
      <c r="K901" s="11" t="str">
        <f t="shared" si="119"/>
        <v>6 месяцев</v>
      </c>
      <c r="L901" s="41"/>
      <c r="O901" s="11"/>
    </row>
    <row r="902" spans="1:15" x14ac:dyDescent="0.25">
      <c r="A902" s="13" t="s">
        <v>11</v>
      </c>
      <c r="B902" s="13">
        <f t="shared" si="122"/>
        <v>89</v>
      </c>
      <c r="C902" s="14">
        <v>40742699</v>
      </c>
      <c r="D902" s="42">
        <v>41449</v>
      </c>
      <c r="E902" s="15" t="s">
        <v>121</v>
      </c>
      <c r="F902" s="43">
        <v>12</v>
      </c>
      <c r="G902" s="43">
        <v>466.10169491525426</v>
      </c>
      <c r="H902" s="49" t="s">
        <v>56</v>
      </c>
      <c r="I902" s="50">
        <v>41632</v>
      </c>
      <c r="J902" s="35">
        <f t="shared" si="118"/>
        <v>183</v>
      </c>
      <c r="K902" s="11" t="str">
        <f t="shared" si="119"/>
        <v>6 месяцев</v>
      </c>
      <c r="N902" s="61"/>
      <c r="O902" s="11"/>
    </row>
    <row r="903" spans="1:15" x14ac:dyDescent="0.25">
      <c r="A903" s="13" t="s">
        <v>11</v>
      </c>
      <c r="B903" s="13">
        <f t="shared" si="122"/>
        <v>90</v>
      </c>
      <c r="C903" s="14">
        <v>40742612</v>
      </c>
      <c r="D903" s="42">
        <v>41449</v>
      </c>
      <c r="E903" s="15" t="s">
        <v>121</v>
      </c>
      <c r="F903" s="43">
        <v>6.3</v>
      </c>
      <c r="G903" s="43">
        <v>466.10169491525426</v>
      </c>
      <c r="H903" s="49" t="s">
        <v>27</v>
      </c>
      <c r="I903" s="50">
        <v>41632</v>
      </c>
      <c r="J903" s="35">
        <f t="shared" si="118"/>
        <v>183</v>
      </c>
      <c r="K903" s="11" t="str">
        <f t="shared" si="119"/>
        <v>6 месяцев</v>
      </c>
      <c r="L903" s="41"/>
      <c r="O903" s="11"/>
    </row>
    <row r="904" spans="1:15" x14ac:dyDescent="0.25">
      <c r="A904" s="13" t="s">
        <v>11</v>
      </c>
      <c r="B904" s="13">
        <f t="shared" si="122"/>
        <v>91</v>
      </c>
      <c r="C904" s="14">
        <v>40742561</v>
      </c>
      <c r="D904" s="42">
        <v>41449</v>
      </c>
      <c r="E904" s="51" t="s">
        <v>121</v>
      </c>
      <c r="F904" s="43">
        <v>6.3</v>
      </c>
      <c r="G904" s="43">
        <v>466.10169491525426</v>
      </c>
      <c r="H904" s="49" t="s">
        <v>27</v>
      </c>
      <c r="I904" s="50">
        <v>41632</v>
      </c>
      <c r="J904" s="35">
        <f t="shared" si="118"/>
        <v>183</v>
      </c>
      <c r="K904" s="11" t="str">
        <f t="shared" si="119"/>
        <v>6 месяцев</v>
      </c>
      <c r="L904" s="41"/>
      <c r="O904" s="11"/>
    </row>
    <row r="905" spans="1:15" x14ac:dyDescent="0.25">
      <c r="A905" s="13" t="s">
        <v>11</v>
      </c>
      <c r="B905" s="13">
        <f t="shared" si="122"/>
        <v>92</v>
      </c>
      <c r="C905" s="14">
        <v>40738183</v>
      </c>
      <c r="D905" s="42">
        <v>41449</v>
      </c>
      <c r="E905" s="51" t="s">
        <v>121</v>
      </c>
      <c r="F905" s="43">
        <v>10</v>
      </c>
      <c r="G905" s="43">
        <v>466.10169491525426</v>
      </c>
      <c r="H905" s="49" t="s">
        <v>158</v>
      </c>
      <c r="I905" s="50">
        <v>41632</v>
      </c>
      <c r="J905" s="35">
        <f t="shared" si="118"/>
        <v>183</v>
      </c>
      <c r="K905" s="11" t="str">
        <f t="shared" si="119"/>
        <v>6 месяцев</v>
      </c>
      <c r="L905" s="41"/>
      <c r="O905" s="11"/>
    </row>
    <row r="906" spans="1:15" x14ac:dyDescent="0.25">
      <c r="A906" s="13" t="s">
        <v>11</v>
      </c>
      <c r="B906" s="13">
        <v>83</v>
      </c>
      <c r="C906" s="14">
        <v>40742627</v>
      </c>
      <c r="D906" s="42">
        <v>41449</v>
      </c>
      <c r="E906" s="51" t="s">
        <v>121</v>
      </c>
      <c r="F906" s="43">
        <v>10</v>
      </c>
      <c r="G906" s="43">
        <v>466.10169491525426</v>
      </c>
      <c r="H906" s="49" t="s">
        <v>180</v>
      </c>
      <c r="I906" s="50">
        <v>41632</v>
      </c>
      <c r="J906" s="35">
        <f t="shared" si="118"/>
        <v>183</v>
      </c>
      <c r="K906" s="11" t="str">
        <f t="shared" si="119"/>
        <v>6 месяцев</v>
      </c>
      <c r="L906" s="41"/>
      <c r="O906" s="11"/>
    </row>
    <row r="907" spans="1:15" x14ac:dyDescent="0.25">
      <c r="A907" s="13" t="s">
        <v>11</v>
      </c>
      <c r="B907" s="13">
        <f t="shared" ref="B907" si="123">B906+1</f>
        <v>84</v>
      </c>
      <c r="C907" s="14">
        <v>40748915</v>
      </c>
      <c r="D907" s="42">
        <v>41446</v>
      </c>
      <c r="E907" s="51" t="s">
        <v>121</v>
      </c>
      <c r="F907" s="43">
        <v>12</v>
      </c>
      <c r="G907" s="43">
        <v>466.10169491525426</v>
      </c>
      <c r="H907" s="49" t="s">
        <v>21</v>
      </c>
      <c r="I907" s="50">
        <v>41629</v>
      </c>
      <c r="J907" s="35">
        <f t="shared" si="118"/>
        <v>183</v>
      </c>
      <c r="K907" s="11" t="str">
        <f t="shared" si="119"/>
        <v>6 месяцев</v>
      </c>
      <c r="L907" s="41"/>
      <c r="O907" s="11"/>
    </row>
    <row r="908" spans="1:15" x14ac:dyDescent="0.25">
      <c r="A908" s="13" t="s">
        <v>11</v>
      </c>
      <c r="B908" s="13">
        <f t="shared" si="122"/>
        <v>85</v>
      </c>
      <c r="C908" s="14">
        <v>40742634</v>
      </c>
      <c r="D908" s="42">
        <v>41449</v>
      </c>
      <c r="E908" s="51" t="s">
        <v>121</v>
      </c>
      <c r="F908" s="43">
        <v>12</v>
      </c>
      <c r="G908" s="43">
        <v>466.10169491525426</v>
      </c>
      <c r="H908" s="49" t="s">
        <v>180</v>
      </c>
      <c r="I908" s="50">
        <v>41632</v>
      </c>
      <c r="J908" s="35">
        <f t="shared" si="118"/>
        <v>183</v>
      </c>
      <c r="K908" s="11" t="str">
        <f t="shared" si="119"/>
        <v>6 месяцев</v>
      </c>
      <c r="L908" s="41"/>
      <c r="O908" s="11"/>
    </row>
    <row r="909" spans="1:15" x14ac:dyDescent="0.25">
      <c r="A909" s="13" t="s">
        <v>11</v>
      </c>
      <c r="B909" s="13">
        <f t="shared" si="122"/>
        <v>86</v>
      </c>
      <c r="C909" s="14">
        <v>40748116</v>
      </c>
      <c r="D909" s="42">
        <v>41450</v>
      </c>
      <c r="E909" s="51" t="s">
        <v>121</v>
      </c>
      <c r="F909" s="43">
        <v>6.3</v>
      </c>
      <c r="G909" s="43">
        <v>466.10169491525426</v>
      </c>
      <c r="H909" s="49" t="s">
        <v>48</v>
      </c>
      <c r="I909" s="50">
        <v>41633</v>
      </c>
      <c r="J909" s="35">
        <f t="shared" si="118"/>
        <v>183</v>
      </c>
      <c r="K909" s="11" t="str">
        <f t="shared" si="119"/>
        <v>6 месяцев</v>
      </c>
      <c r="L909" s="41"/>
      <c r="O909" s="11"/>
    </row>
    <row r="910" spans="1:15" x14ac:dyDescent="0.25">
      <c r="A910" s="13" t="s">
        <v>11</v>
      </c>
      <c r="B910" s="13">
        <f t="shared" si="122"/>
        <v>87</v>
      </c>
      <c r="C910" s="14">
        <v>40742769</v>
      </c>
      <c r="D910" s="42">
        <v>41449</v>
      </c>
      <c r="E910" s="51" t="s">
        <v>121</v>
      </c>
      <c r="F910" s="43">
        <v>6.3</v>
      </c>
      <c r="G910" s="43">
        <v>466.10169491525426</v>
      </c>
      <c r="H910" s="49" t="s">
        <v>180</v>
      </c>
      <c r="I910" s="50">
        <v>41632</v>
      </c>
      <c r="J910" s="35">
        <f t="shared" si="118"/>
        <v>183</v>
      </c>
      <c r="K910" s="11" t="str">
        <f t="shared" si="119"/>
        <v>6 месяцев</v>
      </c>
      <c r="L910" s="41"/>
      <c r="O910" s="11"/>
    </row>
    <row r="911" spans="1:15" x14ac:dyDescent="0.25">
      <c r="A911" s="13" t="s">
        <v>11</v>
      </c>
      <c r="B911" s="13">
        <f t="shared" si="122"/>
        <v>88</v>
      </c>
      <c r="C911" s="14">
        <v>40742717</v>
      </c>
      <c r="D911" s="42">
        <v>41450</v>
      </c>
      <c r="E911" s="51" t="s">
        <v>121</v>
      </c>
      <c r="F911" s="43">
        <v>10</v>
      </c>
      <c r="G911" s="43">
        <v>466.10169491525426</v>
      </c>
      <c r="H911" s="49" t="s">
        <v>180</v>
      </c>
      <c r="I911" s="50">
        <v>41633</v>
      </c>
      <c r="J911" s="35">
        <f t="shared" si="118"/>
        <v>183</v>
      </c>
      <c r="K911" s="11" t="str">
        <f t="shared" si="119"/>
        <v>6 месяцев</v>
      </c>
      <c r="L911" s="41"/>
      <c r="O911" s="11"/>
    </row>
    <row r="912" spans="1:15" x14ac:dyDescent="0.25">
      <c r="A912" s="13" t="s">
        <v>11</v>
      </c>
      <c r="B912" s="13">
        <f t="shared" si="122"/>
        <v>89</v>
      </c>
      <c r="C912" s="14">
        <v>40741992</v>
      </c>
      <c r="D912" s="42">
        <v>41450</v>
      </c>
      <c r="E912" s="51" t="s">
        <v>121</v>
      </c>
      <c r="F912" s="43">
        <v>6.3</v>
      </c>
      <c r="G912" s="43">
        <v>466.10169491525426</v>
      </c>
      <c r="H912" s="49" t="s">
        <v>27</v>
      </c>
      <c r="I912" s="50">
        <v>41633</v>
      </c>
      <c r="J912" s="35">
        <f t="shared" si="118"/>
        <v>183</v>
      </c>
      <c r="K912" s="11" t="str">
        <f t="shared" si="119"/>
        <v>6 месяцев</v>
      </c>
      <c r="L912" s="41"/>
      <c r="O912" s="11"/>
    </row>
    <row r="913" spans="1:15" x14ac:dyDescent="0.25">
      <c r="A913" s="13" t="s">
        <v>11</v>
      </c>
      <c r="B913" s="13">
        <f t="shared" si="122"/>
        <v>90</v>
      </c>
      <c r="C913" s="14">
        <v>40751404</v>
      </c>
      <c r="D913" s="42">
        <v>41450</v>
      </c>
      <c r="E913" s="51" t="s">
        <v>121</v>
      </c>
      <c r="F913" s="43">
        <v>6.3</v>
      </c>
      <c r="G913" s="43">
        <v>466.10169491525426</v>
      </c>
      <c r="H913" s="49" t="s">
        <v>150</v>
      </c>
      <c r="I913" s="50">
        <v>41633</v>
      </c>
      <c r="J913" s="35">
        <f t="shared" si="118"/>
        <v>183</v>
      </c>
      <c r="K913" s="11" t="str">
        <f t="shared" si="119"/>
        <v>6 месяцев</v>
      </c>
      <c r="L913" s="41"/>
      <c r="O913" s="11"/>
    </row>
    <row r="914" spans="1:15" x14ac:dyDescent="0.25">
      <c r="A914" s="13" t="s">
        <v>11</v>
      </c>
      <c r="B914" s="13">
        <f t="shared" si="122"/>
        <v>91</v>
      </c>
      <c r="C914" s="14">
        <v>40748344</v>
      </c>
      <c r="D914" s="42">
        <v>41445</v>
      </c>
      <c r="E914" s="51" t="s">
        <v>121</v>
      </c>
      <c r="F914" s="43">
        <v>6</v>
      </c>
      <c r="G914" s="43">
        <v>466.10169491525426</v>
      </c>
      <c r="H914" s="49" t="s">
        <v>152</v>
      </c>
      <c r="I914" s="50">
        <v>41628</v>
      </c>
      <c r="J914" s="35">
        <f t="shared" si="118"/>
        <v>183</v>
      </c>
      <c r="K914" s="11" t="str">
        <f t="shared" si="119"/>
        <v>6 месяцев</v>
      </c>
      <c r="L914" s="41"/>
      <c r="O914" s="11"/>
    </row>
    <row r="915" spans="1:15" x14ac:dyDescent="0.25">
      <c r="A915" s="13" t="s">
        <v>11</v>
      </c>
      <c r="B915" s="13">
        <f t="shared" si="122"/>
        <v>92</v>
      </c>
      <c r="C915" s="14">
        <v>40739200</v>
      </c>
      <c r="D915" s="42">
        <v>41450</v>
      </c>
      <c r="E915" s="51" t="s">
        <v>121</v>
      </c>
      <c r="F915" s="43">
        <v>15</v>
      </c>
      <c r="G915" s="43">
        <v>466.10169491525426</v>
      </c>
      <c r="H915" s="49" t="s">
        <v>70</v>
      </c>
      <c r="I915" s="50">
        <v>41633</v>
      </c>
      <c r="J915" s="35">
        <f t="shared" si="118"/>
        <v>183</v>
      </c>
      <c r="K915" s="11" t="str">
        <f t="shared" si="119"/>
        <v>6 месяцев</v>
      </c>
      <c r="L915" s="41"/>
      <c r="O915" s="11"/>
    </row>
    <row r="916" spans="1:15" x14ac:dyDescent="0.25">
      <c r="A916" s="13" t="s">
        <v>11</v>
      </c>
      <c r="B916" s="13">
        <f t="shared" si="122"/>
        <v>93</v>
      </c>
      <c r="C916" s="14">
        <v>40750815</v>
      </c>
      <c r="D916" s="42">
        <v>41449</v>
      </c>
      <c r="E916" s="51" t="s">
        <v>121</v>
      </c>
      <c r="F916" s="43">
        <v>8</v>
      </c>
      <c r="G916" s="43">
        <v>466.10169491525426</v>
      </c>
      <c r="H916" s="49" t="s">
        <v>34</v>
      </c>
      <c r="I916" s="50">
        <v>41632</v>
      </c>
      <c r="J916" s="35">
        <f t="shared" si="118"/>
        <v>183</v>
      </c>
      <c r="K916" s="11" t="str">
        <f t="shared" si="119"/>
        <v>6 месяцев</v>
      </c>
      <c r="L916" s="41"/>
      <c r="O916" s="11"/>
    </row>
    <row r="917" spans="1:15" x14ac:dyDescent="0.25">
      <c r="A917" s="13" t="s">
        <v>11</v>
      </c>
      <c r="B917" s="13">
        <v>84</v>
      </c>
      <c r="C917" s="14">
        <v>40744708</v>
      </c>
      <c r="D917" s="42">
        <v>41446</v>
      </c>
      <c r="E917" s="51" t="s">
        <v>121</v>
      </c>
      <c r="F917" s="43">
        <v>12</v>
      </c>
      <c r="G917" s="43">
        <v>466.10169491525426</v>
      </c>
      <c r="H917" s="49" t="s">
        <v>149</v>
      </c>
      <c r="I917" s="50">
        <v>41629</v>
      </c>
      <c r="J917" s="35">
        <f t="shared" si="118"/>
        <v>183</v>
      </c>
      <c r="K917" s="11" t="str">
        <f t="shared" si="119"/>
        <v>6 месяцев</v>
      </c>
      <c r="L917" s="41"/>
      <c r="O917" s="11"/>
    </row>
    <row r="918" spans="1:15" x14ac:dyDescent="0.25">
      <c r="A918" s="13" t="s">
        <v>11</v>
      </c>
      <c r="B918" s="13">
        <f t="shared" ref="B918" si="124">B917+1</f>
        <v>85</v>
      </c>
      <c r="C918" s="14">
        <v>40742382</v>
      </c>
      <c r="D918" s="42">
        <v>41431</v>
      </c>
      <c r="E918" s="51" t="s">
        <v>121</v>
      </c>
      <c r="F918" s="43">
        <v>12</v>
      </c>
      <c r="G918" s="43">
        <v>466.10169491525426</v>
      </c>
      <c r="H918" s="49" t="s">
        <v>56</v>
      </c>
      <c r="I918" s="50">
        <v>41614</v>
      </c>
      <c r="J918" s="35">
        <f t="shared" si="118"/>
        <v>183</v>
      </c>
      <c r="K918" s="11" t="str">
        <f t="shared" si="119"/>
        <v>6 месяцев</v>
      </c>
      <c r="L918" s="41"/>
      <c r="O918" s="11"/>
    </row>
    <row r="919" spans="1:15" x14ac:dyDescent="0.25">
      <c r="A919" s="13" t="s">
        <v>11</v>
      </c>
      <c r="B919" s="13">
        <f t="shared" si="122"/>
        <v>86</v>
      </c>
      <c r="C919" s="14">
        <v>40748776</v>
      </c>
      <c r="D919" s="42">
        <v>41445</v>
      </c>
      <c r="E919" s="51" t="s">
        <v>121</v>
      </c>
      <c r="F919" s="43">
        <v>15</v>
      </c>
      <c r="G919" s="43">
        <v>466.10169491525426</v>
      </c>
      <c r="H919" s="49" t="s">
        <v>176</v>
      </c>
      <c r="I919" s="50">
        <v>41628</v>
      </c>
      <c r="J919" s="35">
        <f t="shared" si="118"/>
        <v>183</v>
      </c>
      <c r="K919" s="11" t="str">
        <f t="shared" si="119"/>
        <v>6 месяцев</v>
      </c>
      <c r="L919" s="41"/>
      <c r="O919" s="11"/>
    </row>
    <row r="920" spans="1:15" x14ac:dyDescent="0.25">
      <c r="A920" s="13" t="s">
        <v>11</v>
      </c>
      <c r="B920" s="13">
        <f t="shared" si="122"/>
        <v>87</v>
      </c>
      <c r="C920" s="14">
        <v>40742896</v>
      </c>
      <c r="D920" s="42">
        <v>41432</v>
      </c>
      <c r="E920" s="51" t="s">
        <v>121</v>
      </c>
      <c r="F920" s="43">
        <v>3</v>
      </c>
      <c r="G920" s="43">
        <v>466.10169491525426</v>
      </c>
      <c r="H920" s="49" t="s">
        <v>127</v>
      </c>
      <c r="I920" s="50">
        <v>41615</v>
      </c>
      <c r="J920" s="35">
        <f t="shared" si="118"/>
        <v>183</v>
      </c>
      <c r="K920" s="11" t="str">
        <f t="shared" si="119"/>
        <v>6 месяцев</v>
      </c>
      <c r="L920" s="41"/>
      <c r="O920" s="11"/>
    </row>
    <row r="921" spans="1:15" x14ac:dyDescent="0.25">
      <c r="A921" s="13" t="s">
        <v>11</v>
      </c>
      <c r="B921" s="13">
        <f t="shared" si="122"/>
        <v>88</v>
      </c>
      <c r="C921" s="14">
        <v>40745184</v>
      </c>
      <c r="D921" s="42">
        <v>41450</v>
      </c>
      <c r="E921" s="51" t="s">
        <v>121</v>
      </c>
      <c r="F921" s="43">
        <v>10</v>
      </c>
      <c r="G921" s="43">
        <v>466.10169491525426</v>
      </c>
      <c r="H921" s="49" t="s">
        <v>80</v>
      </c>
      <c r="I921" s="50">
        <v>41633</v>
      </c>
      <c r="J921" s="35">
        <f t="shared" si="118"/>
        <v>183</v>
      </c>
      <c r="K921" s="11" t="str">
        <f t="shared" si="119"/>
        <v>6 месяцев</v>
      </c>
      <c r="L921" s="41"/>
      <c r="O921" s="11"/>
    </row>
    <row r="922" spans="1:15" x14ac:dyDescent="0.25">
      <c r="A922" s="13" t="s">
        <v>11</v>
      </c>
      <c r="B922" s="13">
        <f t="shared" si="122"/>
        <v>89</v>
      </c>
      <c r="C922" s="14">
        <v>40744937</v>
      </c>
      <c r="D922" s="42">
        <v>41450</v>
      </c>
      <c r="E922" s="51" t="s">
        <v>121</v>
      </c>
      <c r="F922" s="43">
        <v>5</v>
      </c>
      <c r="G922" s="43">
        <v>466.10169491525426</v>
      </c>
      <c r="H922" s="49" t="s">
        <v>104</v>
      </c>
      <c r="I922" s="50">
        <v>41633</v>
      </c>
      <c r="J922" s="35">
        <f t="shared" si="118"/>
        <v>183</v>
      </c>
      <c r="K922" s="11" t="str">
        <f t="shared" si="119"/>
        <v>6 месяцев</v>
      </c>
      <c r="L922" s="41"/>
      <c r="O922" s="11"/>
    </row>
    <row r="923" spans="1:15" x14ac:dyDescent="0.25">
      <c r="A923" s="13" t="s">
        <v>11</v>
      </c>
      <c r="B923" s="13">
        <f t="shared" si="122"/>
        <v>90</v>
      </c>
      <c r="C923" s="14">
        <v>40748785</v>
      </c>
      <c r="D923" s="42">
        <v>41445</v>
      </c>
      <c r="E923" s="51" t="s">
        <v>121</v>
      </c>
      <c r="F923" s="43">
        <v>15</v>
      </c>
      <c r="G923" s="43">
        <v>466.10169491525426</v>
      </c>
      <c r="H923" s="49" t="s">
        <v>183</v>
      </c>
      <c r="I923" s="50">
        <v>41628</v>
      </c>
      <c r="J923" s="35">
        <f t="shared" si="118"/>
        <v>183</v>
      </c>
      <c r="K923" s="11" t="str">
        <f t="shared" si="119"/>
        <v>6 месяцев</v>
      </c>
      <c r="L923" s="41"/>
      <c r="O923" s="11"/>
    </row>
    <row r="924" spans="1:15" x14ac:dyDescent="0.25">
      <c r="A924" s="13" t="s">
        <v>11</v>
      </c>
      <c r="B924" s="13">
        <f t="shared" si="122"/>
        <v>91</v>
      </c>
      <c r="C924" s="14">
        <v>40747428</v>
      </c>
      <c r="D924" s="42">
        <v>41449</v>
      </c>
      <c r="E924" s="51" t="s">
        <v>121</v>
      </c>
      <c r="F924" s="43">
        <v>13</v>
      </c>
      <c r="G924" s="43">
        <v>466.10169491525426</v>
      </c>
      <c r="H924" s="49" t="s">
        <v>109</v>
      </c>
      <c r="I924" s="50">
        <v>41632</v>
      </c>
      <c r="J924" s="35">
        <f t="shared" si="118"/>
        <v>183</v>
      </c>
      <c r="K924" s="11" t="str">
        <f t="shared" si="119"/>
        <v>6 месяцев</v>
      </c>
      <c r="L924" s="41"/>
      <c r="O924" s="11"/>
    </row>
    <row r="925" spans="1:15" x14ac:dyDescent="0.25">
      <c r="A925" s="13" t="s">
        <v>11</v>
      </c>
      <c r="B925" s="13">
        <f t="shared" si="122"/>
        <v>92</v>
      </c>
      <c r="C925" s="14">
        <v>40748779</v>
      </c>
      <c r="D925" s="42">
        <v>41445</v>
      </c>
      <c r="E925" s="51" t="s">
        <v>121</v>
      </c>
      <c r="F925" s="43">
        <v>15</v>
      </c>
      <c r="G925" s="43">
        <v>466.10169491525426</v>
      </c>
      <c r="H925" s="49" t="s">
        <v>183</v>
      </c>
      <c r="I925" s="50">
        <v>41628</v>
      </c>
      <c r="J925" s="35">
        <f t="shared" si="118"/>
        <v>183</v>
      </c>
      <c r="K925" s="11" t="str">
        <f t="shared" si="119"/>
        <v>6 месяцев</v>
      </c>
      <c r="L925" s="41"/>
      <c r="O925" s="11"/>
    </row>
    <row r="926" spans="1:15" x14ac:dyDescent="0.25">
      <c r="A926" s="13" t="s">
        <v>11</v>
      </c>
      <c r="B926" s="13">
        <f t="shared" si="122"/>
        <v>93</v>
      </c>
      <c r="C926" s="14">
        <v>40748853</v>
      </c>
      <c r="D926" s="42">
        <v>41445</v>
      </c>
      <c r="E926" s="51" t="s">
        <v>121</v>
      </c>
      <c r="F926" s="43">
        <v>15</v>
      </c>
      <c r="G926" s="43">
        <v>466.10169491525426</v>
      </c>
      <c r="H926" s="49" t="s">
        <v>20</v>
      </c>
      <c r="I926" s="50">
        <v>41628</v>
      </c>
      <c r="J926" s="35">
        <f t="shared" si="118"/>
        <v>183</v>
      </c>
      <c r="K926" s="11" t="str">
        <f t="shared" si="119"/>
        <v>6 месяцев</v>
      </c>
      <c r="L926" s="41"/>
      <c r="O926" s="11"/>
    </row>
    <row r="927" spans="1:15" x14ac:dyDescent="0.25">
      <c r="A927" s="13" t="s">
        <v>11</v>
      </c>
      <c r="B927" s="13">
        <f t="shared" si="122"/>
        <v>94</v>
      </c>
      <c r="C927" s="14">
        <v>40748794</v>
      </c>
      <c r="D927" s="42">
        <v>41445</v>
      </c>
      <c r="E927" s="51" t="s">
        <v>121</v>
      </c>
      <c r="F927" s="43">
        <v>15</v>
      </c>
      <c r="G927" s="43">
        <v>466.10169491525426</v>
      </c>
      <c r="H927" s="49" t="s">
        <v>20</v>
      </c>
      <c r="I927" s="50">
        <v>41628</v>
      </c>
      <c r="J927" s="35">
        <f t="shared" si="118"/>
        <v>183</v>
      </c>
      <c r="K927" s="11" t="str">
        <f t="shared" si="119"/>
        <v>6 месяцев</v>
      </c>
      <c r="L927" s="41"/>
      <c r="O927" s="11"/>
    </row>
    <row r="928" spans="1:15" x14ac:dyDescent="0.25">
      <c r="A928" s="13" t="s">
        <v>11</v>
      </c>
      <c r="B928" s="13">
        <v>85</v>
      </c>
      <c r="C928" s="14">
        <v>40748791</v>
      </c>
      <c r="D928" s="42">
        <v>41445</v>
      </c>
      <c r="E928" s="51" t="s">
        <v>121</v>
      </c>
      <c r="F928" s="43">
        <v>15</v>
      </c>
      <c r="G928" s="43">
        <v>466.10169491525426</v>
      </c>
      <c r="H928" s="49" t="s">
        <v>20</v>
      </c>
      <c r="I928" s="50">
        <v>41628</v>
      </c>
      <c r="J928" s="35">
        <f t="shared" si="118"/>
        <v>183</v>
      </c>
      <c r="K928" s="11" t="str">
        <f t="shared" si="119"/>
        <v>6 месяцев</v>
      </c>
      <c r="L928" s="41"/>
      <c r="O928" s="11"/>
    </row>
    <row r="929" spans="1:15" x14ac:dyDescent="0.25">
      <c r="A929" s="13" t="s">
        <v>11</v>
      </c>
      <c r="B929" s="13">
        <f t="shared" ref="B929" si="125">B928+1</f>
        <v>86</v>
      </c>
      <c r="C929" s="14">
        <v>40748802</v>
      </c>
      <c r="D929" s="42">
        <v>41445</v>
      </c>
      <c r="E929" s="51" t="s">
        <v>121</v>
      </c>
      <c r="F929" s="43">
        <v>15</v>
      </c>
      <c r="G929" s="43">
        <v>466.10169491525426</v>
      </c>
      <c r="H929" s="49" t="s">
        <v>20</v>
      </c>
      <c r="I929" s="50">
        <v>41628</v>
      </c>
      <c r="J929" s="35">
        <f t="shared" si="118"/>
        <v>183</v>
      </c>
      <c r="K929" s="11" t="str">
        <f t="shared" si="119"/>
        <v>6 месяцев</v>
      </c>
      <c r="L929" s="41"/>
      <c r="O929" s="11"/>
    </row>
    <row r="930" spans="1:15" x14ac:dyDescent="0.25">
      <c r="A930" s="13" t="s">
        <v>11</v>
      </c>
      <c r="B930" s="13">
        <f t="shared" si="122"/>
        <v>87</v>
      </c>
      <c r="C930" s="14">
        <v>40748838</v>
      </c>
      <c r="D930" s="42">
        <v>41445</v>
      </c>
      <c r="E930" s="51" t="s">
        <v>121</v>
      </c>
      <c r="F930" s="43">
        <v>15</v>
      </c>
      <c r="G930" s="43">
        <v>466.10169491525426</v>
      </c>
      <c r="H930" s="49" t="s">
        <v>20</v>
      </c>
      <c r="I930" s="50">
        <v>41628</v>
      </c>
      <c r="J930" s="35">
        <f t="shared" si="118"/>
        <v>183</v>
      </c>
      <c r="K930" s="11" t="str">
        <f t="shared" si="119"/>
        <v>6 месяцев</v>
      </c>
      <c r="L930" s="41"/>
      <c r="O930" s="11"/>
    </row>
    <row r="931" spans="1:15" x14ac:dyDescent="0.25">
      <c r="A931" s="13" t="s">
        <v>11</v>
      </c>
      <c r="B931" s="13">
        <f t="shared" si="122"/>
        <v>88</v>
      </c>
      <c r="C931" s="14">
        <v>40750430</v>
      </c>
      <c r="D931" s="42">
        <v>41450</v>
      </c>
      <c r="E931" s="51" t="s">
        <v>121</v>
      </c>
      <c r="F931" s="43">
        <v>5</v>
      </c>
      <c r="G931" s="43">
        <v>466.10169491525426</v>
      </c>
      <c r="H931" s="49" t="s">
        <v>101</v>
      </c>
      <c r="I931" s="50">
        <v>41633</v>
      </c>
      <c r="J931" s="35">
        <f t="shared" si="118"/>
        <v>183</v>
      </c>
      <c r="K931" s="11" t="str">
        <f t="shared" si="119"/>
        <v>6 месяцев</v>
      </c>
      <c r="L931" s="41"/>
      <c r="O931" s="11"/>
    </row>
    <row r="932" spans="1:15" x14ac:dyDescent="0.25">
      <c r="A932" s="13" t="s">
        <v>11</v>
      </c>
      <c r="B932" s="13">
        <f t="shared" si="122"/>
        <v>89</v>
      </c>
      <c r="C932" s="14">
        <v>40748262</v>
      </c>
      <c r="D932" s="42">
        <v>41450</v>
      </c>
      <c r="E932" s="51" t="s">
        <v>121</v>
      </c>
      <c r="F932" s="43">
        <v>5</v>
      </c>
      <c r="G932" s="43">
        <v>466.10169491525426</v>
      </c>
      <c r="H932" s="49" t="s">
        <v>38</v>
      </c>
      <c r="I932" s="50">
        <v>41633</v>
      </c>
      <c r="J932" s="35">
        <f t="shared" si="118"/>
        <v>183</v>
      </c>
      <c r="K932" s="11" t="str">
        <f t="shared" si="119"/>
        <v>6 месяцев</v>
      </c>
      <c r="L932" s="41"/>
      <c r="O932" s="11"/>
    </row>
    <row r="933" spans="1:15" x14ac:dyDescent="0.25">
      <c r="A933" s="13" t="s">
        <v>11</v>
      </c>
      <c r="B933" s="13">
        <f t="shared" si="122"/>
        <v>90</v>
      </c>
      <c r="C933" s="14">
        <v>40748724</v>
      </c>
      <c r="D933" s="42">
        <v>41450</v>
      </c>
      <c r="E933" s="51" t="s">
        <v>121</v>
      </c>
      <c r="F933" s="43">
        <v>5</v>
      </c>
      <c r="G933" s="43">
        <v>466.10169491525426</v>
      </c>
      <c r="H933" s="49" t="s">
        <v>70</v>
      </c>
      <c r="I933" s="50">
        <v>41633</v>
      </c>
      <c r="J933" s="35">
        <f t="shared" si="118"/>
        <v>183</v>
      </c>
      <c r="K933" s="11" t="str">
        <f t="shared" si="119"/>
        <v>6 месяцев</v>
      </c>
      <c r="L933" s="41"/>
      <c r="O933" s="11"/>
    </row>
    <row r="934" spans="1:15" x14ac:dyDescent="0.25">
      <c r="A934" s="13" t="s">
        <v>11</v>
      </c>
      <c r="B934" s="13">
        <f t="shared" si="122"/>
        <v>91</v>
      </c>
      <c r="C934" s="14">
        <v>40750072</v>
      </c>
      <c r="D934" s="42">
        <v>41449</v>
      </c>
      <c r="E934" s="51" t="s">
        <v>121</v>
      </c>
      <c r="F934" s="43">
        <v>8</v>
      </c>
      <c r="G934" s="43">
        <v>466.10169491525426</v>
      </c>
      <c r="H934" s="49" t="s">
        <v>32</v>
      </c>
      <c r="I934" s="50">
        <v>41632</v>
      </c>
      <c r="J934" s="35">
        <f t="shared" si="118"/>
        <v>183</v>
      </c>
      <c r="K934" s="11" t="str">
        <f t="shared" si="119"/>
        <v>6 месяцев</v>
      </c>
      <c r="L934" s="41"/>
      <c r="O934" s="11"/>
    </row>
    <row r="935" spans="1:15" x14ac:dyDescent="0.25">
      <c r="A935" s="13" t="s">
        <v>11</v>
      </c>
      <c r="B935" s="13">
        <f t="shared" si="122"/>
        <v>92</v>
      </c>
      <c r="C935" s="14">
        <v>40750849</v>
      </c>
      <c r="D935" s="42">
        <v>41450</v>
      </c>
      <c r="E935" s="51" t="s">
        <v>121</v>
      </c>
      <c r="F935" s="43">
        <v>15</v>
      </c>
      <c r="G935" s="43">
        <v>466.10169491525426</v>
      </c>
      <c r="H935" s="49" t="s">
        <v>127</v>
      </c>
      <c r="I935" s="50">
        <v>41633</v>
      </c>
      <c r="J935" s="35">
        <f t="shared" si="118"/>
        <v>183</v>
      </c>
      <c r="K935" s="11" t="str">
        <f t="shared" si="119"/>
        <v>6 месяцев</v>
      </c>
      <c r="L935" s="41"/>
      <c r="O935" s="11"/>
    </row>
    <row r="936" spans="1:15" x14ac:dyDescent="0.25">
      <c r="A936" s="13" t="s">
        <v>11</v>
      </c>
      <c r="B936" s="13">
        <f t="shared" si="122"/>
        <v>93</v>
      </c>
      <c r="C936" s="14">
        <v>40750907</v>
      </c>
      <c r="D936" s="42">
        <v>41450</v>
      </c>
      <c r="E936" s="51" t="s">
        <v>121</v>
      </c>
      <c r="F936" s="43">
        <v>15</v>
      </c>
      <c r="G936" s="43">
        <v>466.10169491525426</v>
      </c>
      <c r="H936" s="49" t="s">
        <v>127</v>
      </c>
      <c r="I936" s="50">
        <v>41633</v>
      </c>
      <c r="J936" s="35">
        <f t="shared" si="118"/>
        <v>183</v>
      </c>
      <c r="K936" s="11" t="str">
        <f t="shared" si="119"/>
        <v>6 месяцев</v>
      </c>
      <c r="L936" s="41"/>
      <c r="O936" s="11"/>
    </row>
    <row r="937" spans="1:15" x14ac:dyDescent="0.25">
      <c r="A937" s="13" t="s">
        <v>11</v>
      </c>
      <c r="B937" s="13">
        <f t="shared" si="122"/>
        <v>94</v>
      </c>
      <c r="C937" s="14">
        <v>40751206</v>
      </c>
      <c r="D937" s="42">
        <v>41450</v>
      </c>
      <c r="E937" s="51" t="s">
        <v>121</v>
      </c>
      <c r="F937" s="43">
        <v>10</v>
      </c>
      <c r="G937" s="43">
        <v>466.10169491525426</v>
      </c>
      <c r="H937" s="49" t="s">
        <v>104</v>
      </c>
      <c r="I937" s="50">
        <v>41633</v>
      </c>
      <c r="J937" s="35">
        <f t="shared" si="118"/>
        <v>183</v>
      </c>
      <c r="K937" s="11" t="str">
        <f t="shared" si="119"/>
        <v>6 месяцев</v>
      </c>
      <c r="L937" s="41"/>
      <c r="O937" s="11"/>
    </row>
    <row r="938" spans="1:15" x14ac:dyDescent="0.25">
      <c r="A938" s="13" t="s">
        <v>11</v>
      </c>
      <c r="B938" s="13">
        <f t="shared" si="122"/>
        <v>95</v>
      </c>
      <c r="C938" s="14">
        <v>40719581</v>
      </c>
      <c r="D938" s="42">
        <v>41451</v>
      </c>
      <c r="E938" s="51" t="s">
        <v>121</v>
      </c>
      <c r="F938" s="43">
        <v>10</v>
      </c>
      <c r="G938" s="43">
        <v>466.10169491525426</v>
      </c>
      <c r="H938" s="49" t="s">
        <v>59</v>
      </c>
      <c r="I938" s="50">
        <v>41634</v>
      </c>
      <c r="J938" s="35">
        <f t="shared" si="118"/>
        <v>183</v>
      </c>
      <c r="K938" s="11" t="str">
        <f t="shared" si="119"/>
        <v>6 месяцев</v>
      </c>
      <c r="L938" s="41"/>
      <c r="O938" s="11"/>
    </row>
    <row r="939" spans="1:15" x14ac:dyDescent="0.25">
      <c r="A939" s="13" t="s">
        <v>11</v>
      </c>
      <c r="B939" s="13">
        <v>86</v>
      </c>
      <c r="C939" s="14">
        <v>40731116</v>
      </c>
      <c r="D939" s="42">
        <v>41451</v>
      </c>
      <c r="E939" s="51" t="s">
        <v>121</v>
      </c>
      <c r="F939" s="43">
        <v>10</v>
      </c>
      <c r="G939" s="43">
        <v>466.10169491525426</v>
      </c>
      <c r="H939" s="49" t="s">
        <v>20</v>
      </c>
      <c r="I939" s="50">
        <v>41634</v>
      </c>
      <c r="J939" s="35">
        <f t="shared" si="118"/>
        <v>183</v>
      </c>
      <c r="K939" s="11" t="str">
        <f t="shared" si="119"/>
        <v>6 месяцев</v>
      </c>
      <c r="L939" s="41"/>
      <c r="O939" s="11"/>
    </row>
    <row r="940" spans="1:15" x14ac:dyDescent="0.25">
      <c r="A940" s="13" t="s">
        <v>11</v>
      </c>
      <c r="B940" s="13">
        <f t="shared" ref="B940" si="126">B939+1</f>
        <v>87</v>
      </c>
      <c r="C940" s="14">
        <v>40731903</v>
      </c>
      <c r="D940" s="42">
        <v>41446</v>
      </c>
      <c r="E940" s="51" t="s">
        <v>121</v>
      </c>
      <c r="F940" s="43">
        <v>15</v>
      </c>
      <c r="G940" s="43">
        <v>466.10169491525426</v>
      </c>
      <c r="H940" s="49" t="s">
        <v>139</v>
      </c>
      <c r="I940" s="50">
        <v>41629</v>
      </c>
      <c r="J940" s="35">
        <f t="shared" si="118"/>
        <v>183</v>
      </c>
      <c r="K940" s="11" t="str">
        <f t="shared" si="119"/>
        <v>6 месяцев</v>
      </c>
      <c r="L940" s="41"/>
      <c r="O940" s="11"/>
    </row>
    <row r="941" spans="1:15" x14ac:dyDescent="0.25">
      <c r="A941" s="13" t="s">
        <v>11</v>
      </c>
      <c r="B941" s="13">
        <f t="shared" si="122"/>
        <v>88</v>
      </c>
      <c r="C941" s="14">
        <v>40733365</v>
      </c>
      <c r="D941" s="42">
        <v>41449</v>
      </c>
      <c r="E941" s="51" t="s">
        <v>121</v>
      </c>
      <c r="F941" s="43">
        <v>12</v>
      </c>
      <c r="G941" s="43">
        <v>466.10169491525426</v>
      </c>
      <c r="H941" s="49" t="s">
        <v>77</v>
      </c>
      <c r="I941" s="50">
        <v>41632</v>
      </c>
      <c r="J941" s="35">
        <f t="shared" si="118"/>
        <v>183</v>
      </c>
      <c r="K941" s="11" t="str">
        <f t="shared" si="119"/>
        <v>6 месяцев</v>
      </c>
      <c r="L941" s="41"/>
      <c r="O941" s="11"/>
    </row>
    <row r="942" spans="1:15" x14ac:dyDescent="0.25">
      <c r="A942" s="13" t="s">
        <v>11</v>
      </c>
      <c r="B942" s="13">
        <f t="shared" si="122"/>
        <v>89</v>
      </c>
      <c r="C942" s="14">
        <v>40737430</v>
      </c>
      <c r="D942" s="42">
        <v>41451</v>
      </c>
      <c r="E942" s="51" t="s">
        <v>121</v>
      </c>
      <c r="F942" s="43">
        <v>8</v>
      </c>
      <c r="G942" s="43">
        <v>466.10169491525426</v>
      </c>
      <c r="H942" s="49" t="s">
        <v>172</v>
      </c>
      <c r="I942" s="50">
        <v>41634</v>
      </c>
      <c r="J942" s="35">
        <f t="shared" si="118"/>
        <v>183</v>
      </c>
      <c r="K942" s="11" t="str">
        <f t="shared" si="119"/>
        <v>6 месяцев</v>
      </c>
      <c r="L942" s="41"/>
      <c r="O942" s="11"/>
    </row>
    <row r="943" spans="1:15" x14ac:dyDescent="0.25">
      <c r="A943" s="13" t="s">
        <v>11</v>
      </c>
      <c r="B943" s="13">
        <f t="shared" si="122"/>
        <v>90</v>
      </c>
      <c r="C943" s="14">
        <v>40738938</v>
      </c>
      <c r="D943" s="42">
        <v>41449</v>
      </c>
      <c r="E943" s="51" t="s">
        <v>121</v>
      </c>
      <c r="F943" s="43">
        <v>11</v>
      </c>
      <c r="G943" s="43">
        <v>466.10169491525426</v>
      </c>
      <c r="H943" s="49" t="s">
        <v>172</v>
      </c>
      <c r="I943" s="50">
        <v>41632</v>
      </c>
      <c r="J943" s="35">
        <f t="shared" si="118"/>
        <v>183</v>
      </c>
      <c r="K943" s="11" t="str">
        <f t="shared" si="119"/>
        <v>6 месяцев</v>
      </c>
      <c r="L943" s="41"/>
      <c r="O943" s="11"/>
    </row>
    <row r="944" spans="1:15" x14ac:dyDescent="0.25">
      <c r="A944" s="13" t="s">
        <v>11</v>
      </c>
      <c r="B944" s="13">
        <f t="shared" si="122"/>
        <v>91</v>
      </c>
      <c r="C944" s="14">
        <v>40738941</v>
      </c>
      <c r="D944" s="42">
        <v>41446</v>
      </c>
      <c r="E944" s="51" t="s">
        <v>121</v>
      </c>
      <c r="F944" s="43">
        <v>12</v>
      </c>
      <c r="G944" s="43">
        <v>466.10169491525426</v>
      </c>
      <c r="H944" s="49" t="s">
        <v>176</v>
      </c>
      <c r="I944" s="50">
        <v>41629</v>
      </c>
      <c r="J944" s="35">
        <f t="shared" si="118"/>
        <v>183</v>
      </c>
      <c r="K944" s="11" t="str">
        <f t="shared" si="119"/>
        <v>6 месяцев</v>
      </c>
      <c r="L944" s="41"/>
      <c r="O944" s="11"/>
    </row>
    <row r="945" spans="1:15" x14ac:dyDescent="0.25">
      <c r="A945" s="13" t="s">
        <v>11</v>
      </c>
      <c r="B945" s="13">
        <f t="shared" si="122"/>
        <v>92</v>
      </c>
      <c r="C945" s="14">
        <v>40738935</v>
      </c>
      <c r="D945" s="42">
        <v>41450</v>
      </c>
      <c r="E945" s="51" t="s">
        <v>121</v>
      </c>
      <c r="F945" s="43">
        <v>15</v>
      </c>
      <c r="G945" s="43">
        <v>466.10169491525426</v>
      </c>
      <c r="H945" s="49" t="s">
        <v>172</v>
      </c>
      <c r="I945" s="50">
        <v>41633</v>
      </c>
      <c r="J945" s="35">
        <f t="shared" ref="J945:J1005" si="127">I945-D945</f>
        <v>183</v>
      </c>
      <c r="K945" s="11" t="str">
        <f t="shared" ref="K945:K1005" si="128">IF(J945&lt;=186,"6 месяцев",IF(AND(J945&gt;186,J945&lt;=366),"12 месяцев",IF(J945&gt;366,"24 месяца")))</f>
        <v>6 месяцев</v>
      </c>
      <c r="L945" s="41"/>
      <c r="O945" s="11"/>
    </row>
    <row r="946" spans="1:15" x14ac:dyDescent="0.25">
      <c r="A946" s="13" t="s">
        <v>11</v>
      </c>
      <c r="B946" s="13">
        <f t="shared" si="122"/>
        <v>93</v>
      </c>
      <c r="C946" s="14">
        <v>40738956</v>
      </c>
      <c r="D946" s="42">
        <v>41445</v>
      </c>
      <c r="E946" s="51" t="s">
        <v>121</v>
      </c>
      <c r="F946" s="43">
        <v>12</v>
      </c>
      <c r="G946" s="43">
        <v>466.10169491525426</v>
      </c>
      <c r="H946" s="49" t="s">
        <v>30</v>
      </c>
      <c r="I946" s="50">
        <v>41628</v>
      </c>
      <c r="J946" s="35">
        <f t="shared" si="127"/>
        <v>183</v>
      </c>
      <c r="K946" s="11" t="str">
        <f t="shared" si="128"/>
        <v>6 месяцев</v>
      </c>
      <c r="L946" s="41"/>
      <c r="O946" s="11"/>
    </row>
    <row r="947" spans="1:15" x14ac:dyDescent="0.25">
      <c r="A947" s="13" t="s">
        <v>11</v>
      </c>
      <c r="B947" s="13">
        <f t="shared" si="122"/>
        <v>94</v>
      </c>
      <c r="C947" s="14">
        <v>40738957</v>
      </c>
      <c r="D947" s="42">
        <v>41451</v>
      </c>
      <c r="E947" s="51" t="s">
        <v>121</v>
      </c>
      <c r="F947" s="43">
        <v>11</v>
      </c>
      <c r="G947" s="43">
        <v>466.10169491525426</v>
      </c>
      <c r="H947" s="49" t="s">
        <v>20</v>
      </c>
      <c r="I947" s="50">
        <v>41634</v>
      </c>
      <c r="J947" s="35">
        <f t="shared" si="127"/>
        <v>183</v>
      </c>
      <c r="K947" s="11" t="str">
        <f t="shared" si="128"/>
        <v>6 месяцев</v>
      </c>
      <c r="L947" s="41"/>
      <c r="O947" s="11"/>
    </row>
    <row r="948" spans="1:15" x14ac:dyDescent="0.25">
      <c r="A948" s="13" t="s">
        <v>11</v>
      </c>
      <c r="B948" s="13">
        <f t="shared" si="122"/>
        <v>95</v>
      </c>
      <c r="C948" s="14">
        <v>40738982</v>
      </c>
      <c r="D948" s="42">
        <v>41445</v>
      </c>
      <c r="E948" s="51" t="s">
        <v>121</v>
      </c>
      <c r="F948" s="43">
        <v>10</v>
      </c>
      <c r="G948" s="43">
        <v>466.10169491525426</v>
      </c>
      <c r="H948" s="49" t="s">
        <v>20</v>
      </c>
      <c r="I948" s="50">
        <v>41628</v>
      </c>
      <c r="J948" s="35">
        <f t="shared" si="127"/>
        <v>183</v>
      </c>
      <c r="K948" s="11" t="str">
        <f t="shared" si="128"/>
        <v>6 месяцев</v>
      </c>
      <c r="L948" s="41"/>
      <c r="O948" s="11"/>
    </row>
    <row r="949" spans="1:15" x14ac:dyDescent="0.25">
      <c r="A949" s="13" t="s">
        <v>11</v>
      </c>
      <c r="B949" s="13">
        <f t="shared" si="122"/>
        <v>96</v>
      </c>
      <c r="C949" s="14">
        <v>40741330</v>
      </c>
      <c r="D949" s="42">
        <v>41449</v>
      </c>
      <c r="E949" s="51" t="s">
        <v>121</v>
      </c>
      <c r="F949" s="43">
        <v>12</v>
      </c>
      <c r="G949" s="43">
        <v>466.10169491525426</v>
      </c>
      <c r="H949" s="49" t="s">
        <v>77</v>
      </c>
      <c r="I949" s="50">
        <v>41632</v>
      </c>
      <c r="J949" s="35">
        <f t="shared" si="127"/>
        <v>183</v>
      </c>
      <c r="K949" s="11" t="str">
        <f t="shared" si="128"/>
        <v>6 месяцев</v>
      </c>
      <c r="L949" s="41"/>
      <c r="O949" s="11"/>
    </row>
    <row r="950" spans="1:15" x14ac:dyDescent="0.25">
      <c r="A950" s="13" t="s">
        <v>11</v>
      </c>
      <c r="B950" s="13">
        <v>87</v>
      </c>
      <c r="C950" s="14">
        <v>40741514</v>
      </c>
      <c r="D950" s="42">
        <v>41449</v>
      </c>
      <c r="E950" s="51" t="s">
        <v>121</v>
      </c>
      <c r="F950" s="43">
        <v>7</v>
      </c>
      <c r="G950" s="43">
        <v>466.10169491525426</v>
      </c>
      <c r="H950" s="49" t="s">
        <v>30</v>
      </c>
      <c r="I950" s="50">
        <v>41632</v>
      </c>
      <c r="J950" s="35">
        <f t="shared" si="127"/>
        <v>183</v>
      </c>
      <c r="K950" s="11" t="str">
        <f t="shared" si="128"/>
        <v>6 месяцев</v>
      </c>
      <c r="L950" s="41"/>
      <c r="O950" s="11"/>
    </row>
    <row r="951" spans="1:15" x14ac:dyDescent="0.25">
      <c r="A951" s="13" t="s">
        <v>11</v>
      </c>
      <c r="B951" s="13">
        <f t="shared" ref="B951" si="129">B950+1</f>
        <v>88</v>
      </c>
      <c r="C951" s="14">
        <v>40743135</v>
      </c>
      <c r="D951" s="42">
        <v>41451</v>
      </c>
      <c r="E951" s="51" t="s">
        <v>121</v>
      </c>
      <c r="F951" s="43">
        <v>15</v>
      </c>
      <c r="G951" s="43">
        <v>466.10169491525426</v>
      </c>
      <c r="H951" s="49" t="s">
        <v>139</v>
      </c>
      <c r="I951" s="50">
        <v>41634</v>
      </c>
      <c r="J951" s="35">
        <f t="shared" si="127"/>
        <v>183</v>
      </c>
      <c r="K951" s="11" t="str">
        <f t="shared" si="128"/>
        <v>6 месяцев</v>
      </c>
      <c r="L951" s="41"/>
      <c r="O951" s="11"/>
    </row>
    <row r="952" spans="1:15" x14ac:dyDescent="0.25">
      <c r="A952" s="13" t="s">
        <v>11</v>
      </c>
      <c r="B952" s="13">
        <f t="shared" si="122"/>
        <v>89</v>
      </c>
      <c r="C952" s="14">
        <v>40744424</v>
      </c>
      <c r="D952" s="42">
        <v>41447</v>
      </c>
      <c r="E952" s="51" t="s">
        <v>121</v>
      </c>
      <c r="F952" s="43">
        <v>11</v>
      </c>
      <c r="G952" s="43">
        <v>466.10169491525426</v>
      </c>
      <c r="H952" s="49" t="s">
        <v>30</v>
      </c>
      <c r="I952" s="50">
        <v>41630</v>
      </c>
      <c r="J952" s="35">
        <f t="shared" si="127"/>
        <v>183</v>
      </c>
      <c r="K952" s="11" t="str">
        <f t="shared" si="128"/>
        <v>6 месяцев</v>
      </c>
      <c r="L952" s="41"/>
      <c r="O952" s="11"/>
    </row>
    <row r="953" spans="1:15" x14ac:dyDescent="0.25">
      <c r="A953" s="13" t="s">
        <v>11</v>
      </c>
      <c r="B953" s="13">
        <f t="shared" si="122"/>
        <v>90</v>
      </c>
      <c r="C953" s="14">
        <v>40744427</v>
      </c>
      <c r="D953" s="42">
        <v>41449</v>
      </c>
      <c r="E953" s="51" t="s">
        <v>121</v>
      </c>
      <c r="F953" s="43">
        <v>12</v>
      </c>
      <c r="G953" s="43">
        <v>466.10169491525426</v>
      </c>
      <c r="H953" s="49" t="s">
        <v>30</v>
      </c>
      <c r="I953" s="50">
        <v>41632</v>
      </c>
      <c r="J953" s="35">
        <f t="shared" si="127"/>
        <v>183</v>
      </c>
      <c r="K953" s="11" t="str">
        <f t="shared" si="128"/>
        <v>6 месяцев</v>
      </c>
      <c r="L953" s="41"/>
      <c r="O953" s="11"/>
    </row>
    <row r="954" spans="1:15" x14ac:dyDescent="0.25">
      <c r="A954" s="13" t="s">
        <v>11</v>
      </c>
      <c r="B954" s="13">
        <f t="shared" si="122"/>
        <v>91</v>
      </c>
      <c r="C954" s="14">
        <v>40733700</v>
      </c>
      <c r="D954" s="42">
        <v>41451</v>
      </c>
      <c r="E954" s="51" t="s">
        <v>121</v>
      </c>
      <c r="F954" s="43">
        <v>15</v>
      </c>
      <c r="G954" s="43">
        <v>466.10169491525426</v>
      </c>
      <c r="H954" s="49" t="s">
        <v>41</v>
      </c>
      <c r="I954" s="50">
        <v>41634</v>
      </c>
      <c r="J954" s="35">
        <f t="shared" si="127"/>
        <v>183</v>
      </c>
      <c r="K954" s="11" t="str">
        <f t="shared" si="128"/>
        <v>6 месяцев</v>
      </c>
      <c r="L954" s="41"/>
      <c r="O954" s="11"/>
    </row>
    <row r="955" spans="1:15" x14ac:dyDescent="0.25">
      <c r="A955" s="13" t="s">
        <v>11</v>
      </c>
      <c r="B955" s="13">
        <f t="shared" si="122"/>
        <v>92</v>
      </c>
      <c r="C955" s="14">
        <v>40744619</v>
      </c>
      <c r="D955" s="42">
        <v>41449</v>
      </c>
      <c r="E955" s="51" t="s">
        <v>121</v>
      </c>
      <c r="F955" s="43">
        <v>15</v>
      </c>
      <c r="G955" s="43">
        <v>466.10169491525426</v>
      </c>
      <c r="H955" s="49" t="s">
        <v>30</v>
      </c>
      <c r="I955" s="50">
        <v>41632</v>
      </c>
      <c r="J955" s="35">
        <f t="shared" si="127"/>
        <v>183</v>
      </c>
      <c r="K955" s="11" t="str">
        <f t="shared" si="128"/>
        <v>6 месяцев</v>
      </c>
      <c r="L955" s="41"/>
      <c r="O955" s="11"/>
    </row>
    <row r="956" spans="1:15" x14ac:dyDescent="0.25">
      <c r="A956" s="13" t="s">
        <v>11</v>
      </c>
      <c r="B956" s="13">
        <f t="shared" si="122"/>
        <v>93</v>
      </c>
      <c r="C956" s="14">
        <v>40744768</v>
      </c>
      <c r="D956" s="42">
        <v>41449</v>
      </c>
      <c r="E956" s="51" t="s">
        <v>121</v>
      </c>
      <c r="F956" s="43">
        <v>15</v>
      </c>
      <c r="G956" s="43">
        <v>466.10169491525426</v>
      </c>
      <c r="H956" s="49" t="s">
        <v>102</v>
      </c>
      <c r="I956" s="50">
        <v>41632</v>
      </c>
      <c r="J956" s="35">
        <f t="shared" si="127"/>
        <v>183</v>
      </c>
      <c r="K956" s="11" t="str">
        <f t="shared" si="128"/>
        <v>6 месяцев</v>
      </c>
      <c r="L956" s="41"/>
      <c r="O956" s="11"/>
    </row>
    <row r="957" spans="1:15" x14ac:dyDescent="0.25">
      <c r="A957" s="13" t="s">
        <v>11</v>
      </c>
      <c r="B957" s="13">
        <f t="shared" si="122"/>
        <v>94</v>
      </c>
      <c r="C957" s="14">
        <v>40744598</v>
      </c>
      <c r="D957" s="42">
        <v>41449</v>
      </c>
      <c r="E957" s="51" t="s">
        <v>121</v>
      </c>
      <c r="F957" s="43">
        <v>14</v>
      </c>
      <c r="G957" s="43">
        <v>466.10169491525426</v>
      </c>
      <c r="H957" s="49" t="s">
        <v>107</v>
      </c>
      <c r="I957" s="50">
        <v>41632</v>
      </c>
      <c r="J957" s="35">
        <f t="shared" si="127"/>
        <v>183</v>
      </c>
      <c r="K957" s="11" t="str">
        <f t="shared" si="128"/>
        <v>6 месяцев</v>
      </c>
      <c r="L957" s="41"/>
      <c r="O957" s="11"/>
    </row>
    <row r="958" spans="1:15" x14ac:dyDescent="0.25">
      <c r="A958" s="13" t="s">
        <v>11</v>
      </c>
      <c r="B958" s="13">
        <f t="shared" si="122"/>
        <v>95</v>
      </c>
      <c r="C958" s="14">
        <v>40744678</v>
      </c>
      <c r="D958" s="42">
        <v>41449</v>
      </c>
      <c r="E958" s="51" t="s">
        <v>121</v>
      </c>
      <c r="F958" s="43">
        <v>12</v>
      </c>
      <c r="G958" s="43">
        <v>466.10169491525426</v>
      </c>
      <c r="H958" s="49" t="s">
        <v>107</v>
      </c>
      <c r="I958" s="50">
        <v>41632</v>
      </c>
      <c r="J958" s="35">
        <f t="shared" si="127"/>
        <v>183</v>
      </c>
      <c r="K958" s="11" t="str">
        <f t="shared" si="128"/>
        <v>6 месяцев</v>
      </c>
      <c r="M958" s="66"/>
    </row>
    <row r="959" spans="1:15" x14ac:dyDescent="0.25">
      <c r="A959" s="13" t="s">
        <v>11</v>
      </c>
      <c r="B959" s="13">
        <f t="shared" si="122"/>
        <v>96</v>
      </c>
      <c r="C959" s="14">
        <v>40744796</v>
      </c>
      <c r="D959" s="42">
        <v>41450</v>
      </c>
      <c r="E959" s="51" t="s">
        <v>121</v>
      </c>
      <c r="F959" s="43">
        <v>11</v>
      </c>
      <c r="G959" s="43">
        <v>466.10169491525426</v>
      </c>
      <c r="H959" s="49" t="s">
        <v>21</v>
      </c>
      <c r="I959" s="50">
        <v>41633</v>
      </c>
      <c r="J959" s="35">
        <f t="shared" si="127"/>
        <v>183</v>
      </c>
      <c r="K959" s="11" t="str">
        <f t="shared" si="128"/>
        <v>6 месяцев</v>
      </c>
      <c r="L959" s="41"/>
      <c r="O959" s="11"/>
    </row>
    <row r="960" spans="1:15" x14ac:dyDescent="0.25">
      <c r="A960" s="13" t="s">
        <v>11</v>
      </c>
      <c r="B960" s="13">
        <f t="shared" si="122"/>
        <v>97</v>
      </c>
      <c r="C960" s="14">
        <v>40744790</v>
      </c>
      <c r="D960" s="42">
        <v>41449</v>
      </c>
      <c r="E960" s="51" t="s">
        <v>121</v>
      </c>
      <c r="F960" s="43">
        <v>12</v>
      </c>
      <c r="G960" s="43">
        <v>466.10169491525426</v>
      </c>
      <c r="H960" s="49" t="s">
        <v>30</v>
      </c>
      <c r="I960" s="50">
        <v>41632</v>
      </c>
      <c r="J960" s="35">
        <f t="shared" si="127"/>
        <v>183</v>
      </c>
      <c r="K960" s="11" t="str">
        <f t="shared" si="128"/>
        <v>6 месяцев</v>
      </c>
      <c r="L960" s="41"/>
      <c r="O960" s="11"/>
    </row>
    <row r="961" spans="1:15" x14ac:dyDescent="0.25">
      <c r="A961" s="13" t="s">
        <v>11</v>
      </c>
      <c r="B961" s="13">
        <v>88</v>
      </c>
      <c r="C961" s="14">
        <v>40744692</v>
      </c>
      <c r="D961" s="42">
        <v>41449</v>
      </c>
      <c r="E961" s="51" t="s">
        <v>121</v>
      </c>
      <c r="F961" s="43">
        <v>12</v>
      </c>
      <c r="G961" s="43">
        <v>466.10169491525426</v>
      </c>
      <c r="H961" s="49" t="s">
        <v>183</v>
      </c>
      <c r="I961" s="50">
        <v>41632</v>
      </c>
      <c r="J961" s="35">
        <f t="shared" si="127"/>
        <v>183</v>
      </c>
      <c r="K961" s="11" t="str">
        <f t="shared" si="128"/>
        <v>6 месяцев</v>
      </c>
      <c r="L961" s="41"/>
      <c r="O961" s="11"/>
    </row>
    <row r="962" spans="1:15" x14ac:dyDescent="0.25">
      <c r="A962" s="13" t="s">
        <v>11</v>
      </c>
      <c r="B962" s="13">
        <f t="shared" ref="B962" si="130">B961+1</f>
        <v>89</v>
      </c>
      <c r="C962" s="14">
        <v>40745144</v>
      </c>
      <c r="D962" s="42">
        <v>41449</v>
      </c>
      <c r="E962" s="51" t="s">
        <v>121</v>
      </c>
      <c r="F962" s="43">
        <v>12</v>
      </c>
      <c r="G962" s="43">
        <v>466.10169491525426</v>
      </c>
      <c r="H962" s="49" t="s">
        <v>21</v>
      </c>
      <c r="I962" s="50">
        <v>41632</v>
      </c>
      <c r="J962" s="35">
        <f t="shared" si="127"/>
        <v>183</v>
      </c>
      <c r="K962" s="11" t="str">
        <f t="shared" si="128"/>
        <v>6 месяцев</v>
      </c>
      <c r="L962" s="41"/>
      <c r="O962" s="11"/>
    </row>
    <row r="963" spans="1:15" x14ac:dyDescent="0.25">
      <c r="A963" s="13" t="s">
        <v>11</v>
      </c>
      <c r="B963" s="13">
        <f t="shared" si="122"/>
        <v>90</v>
      </c>
      <c r="C963" s="14">
        <v>40744584</v>
      </c>
      <c r="D963" s="42">
        <v>41449</v>
      </c>
      <c r="E963" s="51" t="s">
        <v>121</v>
      </c>
      <c r="F963" s="43">
        <v>12</v>
      </c>
      <c r="G963" s="43">
        <v>466.10169491525426</v>
      </c>
      <c r="H963" s="49" t="s">
        <v>139</v>
      </c>
      <c r="I963" s="50">
        <v>41632</v>
      </c>
      <c r="J963" s="35">
        <f t="shared" si="127"/>
        <v>183</v>
      </c>
      <c r="K963" s="11" t="str">
        <f t="shared" si="128"/>
        <v>6 месяцев</v>
      </c>
      <c r="L963" s="41"/>
      <c r="O963" s="11"/>
    </row>
    <row r="964" spans="1:15" x14ac:dyDescent="0.25">
      <c r="A964" s="13" t="s">
        <v>11</v>
      </c>
      <c r="B964" s="13">
        <f t="shared" si="122"/>
        <v>91</v>
      </c>
      <c r="C964" s="14">
        <v>40745496</v>
      </c>
      <c r="D964" s="42">
        <v>41449</v>
      </c>
      <c r="E964" s="51" t="s">
        <v>121</v>
      </c>
      <c r="F964" s="43">
        <v>15</v>
      </c>
      <c r="G964" s="43">
        <v>466.10169491525426</v>
      </c>
      <c r="H964" s="49" t="s">
        <v>107</v>
      </c>
      <c r="I964" s="50">
        <v>41632</v>
      </c>
      <c r="J964" s="35">
        <f t="shared" si="127"/>
        <v>183</v>
      </c>
      <c r="K964" s="11" t="str">
        <f t="shared" si="128"/>
        <v>6 месяцев</v>
      </c>
      <c r="L964" s="41"/>
      <c r="O964" s="11"/>
    </row>
    <row r="965" spans="1:15" x14ac:dyDescent="0.25">
      <c r="A965" s="13" t="s">
        <v>11</v>
      </c>
      <c r="B965" s="13">
        <f t="shared" ref="B965:B1026" si="131">B964+1</f>
        <v>92</v>
      </c>
      <c r="C965" s="14">
        <v>40745180</v>
      </c>
      <c r="D965" s="42">
        <v>41449</v>
      </c>
      <c r="E965" s="51" t="s">
        <v>121</v>
      </c>
      <c r="F965" s="43">
        <v>15</v>
      </c>
      <c r="G965" s="43">
        <v>466.10169491525426</v>
      </c>
      <c r="H965" s="49" t="s">
        <v>20</v>
      </c>
      <c r="I965" s="50">
        <v>41632</v>
      </c>
      <c r="J965" s="35">
        <f t="shared" si="127"/>
        <v>183</v>
      </c>
      <c r="K965" s="11" t="str">
        <f t="shared" si="128"/>
        <v>6 месяцев</v>
      </c>
      <c r="L965" s="41"/>
      <c r="O965" s="11"/>
    </row>
    <row r="966" spans="1:15" x14ac:dyDescent="0.25">
      <c r="A966" s="13" t="s">
        <v>11</v>
      </c>
      <c r="B966" s="13">
        <f t="shared" si="131"/>
        <v>93</v>
      </c>
      <c r="C966" s="14">
        <v>40745171</v>
      </c>
      <c r="D966" s="42">
        <v>41446</v>
      </c>
      <c r="E966" s="51" t="s">
        <v>121</v>
      </c>
      <c r="F966" s="43">
        <v>10</v>
      </c>
      <c r="G966" s="43">
        <v>466.10169491525426</v>
      </c>
      <c r="H966" s="49" t="s">
        <v>176</v>
      </c>
      <c r="I966" s="50">
        <v>41629</v>
      </c>
      <c r="J966" s="35">
        <f t="shared" si="127"/>
        <v>183</v>
      </c>
      <c r="K966" s="11" t="str">
        <f t="shared" si="128"/>
        <v>6 месяцев</v>
      </c>
      <c r="L966" s="41"/>
      <c r="O966" s="11"/>
    </row>
    <row r="967" spans="1:15" x14ac:dyDescent="0.25">
      <c r="A967" s="13" t="s">
        <v>11</v>
      </c>
      <c r="B967" s="13">
        <f t="shared" si="131"/>
        <v>94</v>
      </c>
      <c r="C967" s="14">
        <v>40745713</v>
      </c>
      <c r="D967" s="42">
        <v>41446</v>
      </c>
      <c r="E967" s="51" t="s">
        <v>121</v>
      </c>
      <c r="F967" s="43">
        <v>12</v>
      </c>
      <c r="G967" s="43">
        <v>466.10169491525426</v>
      </c>
      <c r="H967" s="49" t="s">
        <v>21</v>
      </c>
      <c r="I967" s="50">
        <v>41629</v>
      </c>
      <c r="J967" s="35">
        <f t="shared" si="127"/>
        <v>183</v>
      </c>
      <c r="K967" s="11" t="str">
        <f t="shared" si="128"/>
        <v>6 месяцев</v>
      </c>
      <c r="L967" s="41"/>
      <c r="O967" s="11"/>
    </row>
    <row r="968" spans="1:15" x14ac:dyDescent="0.25">
      <c r="A968" s="13" t="s">
        <v>11</v>
      </c>
      <c r="B968" s="13">
        <f t="shared" si="131"/>
        <v>95</v>
      </c>
      <c r="C968" s="14">
        <v>40745731</v>
      </c>
      <c r="D968" s="42">
        <v>41446</v>
      </c>
      <c r="E968" s="51" t="s">
        <v>121</v>
      </c>
      <c r="F968" s="43">
        <v>10</v>
      </c>
      <c r="G968" s="43">
        <v>466.10169491525426</v>
      </c>
      <c r="H968" s="49" t="s">
        <v>21</v>
      </c>
      <c r="I968" s="50">
        <v>41629</v>
      </c>
      <c r="J968" s="35">
        <f t="shared" si="127"/>
        <v>183</v>
      </c>
      <c r="K968" s="11" t="str">
        <f t="shared" si="128"/>
        <v>6 месяцев</v>
      </c>
      <c r="L968" s="41"/>
      <c r="O968" s="11"/>
    </row>
    <row r="969" spans="1:15" x14ac:dyDescent="0.25">
      <c r="A969" s="13" t="s">
        <v>11</v>
      </c>
      <c r="B969" s="13">
        <f t="shared" si="131"/>
        <v>96</v>
      </c>
      <c r="C969" s="14">
        <v>40745740</v>
      </c>
      <c r="D969" s="42">
        <v>41450</v>
      </c>
      <c r="E969" s="51" t="s">
        <v>121</v>
      </c>
      <c r="F969" s="43">
        <v>15</v>
      </c>
      <c r="G969" s="43">
        <v>466.10169491525426</v>
      </c>
      <c r="H969" s="49" t="s">
        <v>30</v>
      </c>
      <c r="I969" s="50">
        <v>41633</v>
      </c>
      <c r="J969" s="35">
        <f t="shared" si="127"/>
        <v>183</v>
      </c>
      <c r="K969" s="11" t="str">
        <f t="shared" si="128"/>
        <v>6 месяцев</v>
      </c>
      <c r="L969" s="41"/>
      <c r="O969" s="11"/>
    </row>
    <row r="970" spans="1:15" x14ac:dyDescent="0.25">
      <c r="A970" s="13" t="s">
        <v>11</v>
      </c>
      <c r="B970" s="13">
        <f t="shared" si="131"/>
        <v>97</v>
      </c>
      <c r="C970" s="14">
        <v>40745279</v>
      </c>
      <c r="D970" s="42">
        <v>41446</v>
      </c>
      <c r="E970" s="51" t="s">
        <v>121</v>
      </c>
      <c r="F970" s="43">
        <v>10</v>
      </c>
      <c r="G970" s="43">
        <v>466.10169491525426</v>
      </c>
      <c r="H970" s="49" t="s">
        <v>31</v>
      </c>
      <c r="I970" s="50">
        <v>41629</v>
      </c>
      <c r="J970" s="35">
        <f t="shared" si="127"/>
        <v>183</v>
      </c>
      <c r="K970" s="11" t="str">
        <f t="shared" si="128"/>
        <v>6 месяцев</v>
      </c>
      <c r="L970" s="41"/>
      <c r="O970" s="11"/>
    </row>
    <row r="971" spans="1:15" x14ac:dyDescent="0.25">
      <c r="A971" s="13" t="s">
        <v>11</v>
      </c>
      <c r="B971" s="13">
        <f t="shared" si="131"/>
        <v>98</v>
      </c>
      <c r="C971" s="14">
        <v>40747260</v>
      </c>
      <c r="D971" s="42">
        <v>41446</v>
      </c>
      <c r="E971" s="51" t="s">
        <v>121</v>
      </c>
      <c r="F971" s="43">
        <v>12</v>
      </c>
      <c r="G971" s="43">
        <v>466.10169491525426</v>
      </c>
      <c r="H971" s="49" t="s">
        <v>20</v>
      </c>
      <c r="I971" s="50">
        <v>41629</v>
      </c>
      <c r="J971" s="35">
        <f t="shared" si="127"/>
        <v>183</v>
      </c>
      <c r="K971" s="11" t="str">
        <f t="shared" si="128"/>
        <v>6 месяцев</v>
      </c>
      <c r="L971" s="41"/>
      <c r="O971" s="11"/>
    </row>
    <row r="972" spans="1:15" x14ac:dyDescent="0.25">
      <c r="A972" s="13" t="s">
        <v>11</v>
      </c>
      <c r="B972" s="13">
        <v>89</v>
      </c>
      <c r="C972" s="14">
        <v>40747378</v>
      </c>
      <c r="D972" s="42">
        <v>41446</v>
      </c>
      <c r="E972" s="51" t="s">
        <v>121</v>
      </c>
      <c r="F972" s="43">
        <v>12</v>
      </c>
      <c r="G972" s="43">
        <v>466.10169491525426</v>
      </c>
      <c r="H972" s="49" t="s">
        <v>172</v>
      </c>
      <c r="I972" s="50">
        <v>41629</v>
      </c>
      <c r="J972" s="35">
        <f t="shared" si="127"/>
        <v>183</v>
      </c>
      <c r="K972" s="11" t="str">
        <f t="shared" si="128"/>
        <v>6 месяцев</v>
      </c>
      <c r="L972" s="41"/>
      <c r="O972" s="11"/>
    </row>
    <row r="973" spans="1:15" x14ac:dyDescent="0.25">
      <c r="A973" s="13" t="s">
        <v>11</v>
      </c>
      <c r="B973" s="13">
        <f t="shared" ref="B973" si="132">B972+1</f>
        <v>90</v>
      </c>
      <c r="C973" s="14">
        <v>40747388</v>
      </c>
      <c r="D973" s="42">
        <v>41446</v>
      </c>
      <c r="E973" s="51" t="s">
        <v>121</v>
      </c>
      <c r="F973" s="43">
        <v>12</v>
      </c>
      <c r="G973" s="43">
        <v>466.10169491525426</v>
      </c>
      <c r="H973" s="49" t="s">
        <v>172</v>
      </c>
      <c r="I973" s="50">
        <v>41629</v>
      </c>
      <c r="J973" s="35">
        <f t="shared" si="127"/>
        <v>183</v>
      </c>
      <c r="K973" s="11" t="str">
        <f t="shared" si="128"/>
        <v>6 месяцев</v>
      </c>
      <c r="L973" s="41"/>
      <c r="O973" s="11"/>
    </row>
    <row r="974" spans="1:15" x14ac:dyDescent="0.25">
      <c r="A974" s="13" t="s">
        <v>11</v>
      </c>
      <c r="B974" s="13">
        <f t="shared" si="131"/>
        <v>91</v>
      </c>
      <c r="C974" s="14">
        <v>40741905</v>
      </c>
      <c r="D974" s="42">
        <v>41450</v>
      </c>
      <c r="E974" s="51" t="s">
        <v>121</v>
      </c>
      <c r="F974" s="43">
        <v>10</v>
      </c>
      <c r="G974" s="43">
        <v>466.10169491525426</v>
      </c>
      <c r="H974" s="49" t="s">
        <v>180</v>
      </c>
      <c r="I974" s="50">
        <v>41633</v>
      </c>
      <c r="J974" s="35">
        <f t="shared" si="127"/>
        <v>183</v>
      </c>
      <c r="K974" s="11" t="str">
        <f t="shared" si="128"/>
        <v>6 месяцев</v>
      </c>
      <c r="L974" s="41"/>
      <c r="O974" s="11"/>
    </row>
    <row r="975" spans="1:15" x14ac:dyDescent="0.25">
      <c r="A975" s="13" t="s">
        <v>11</v>
      </c>
      <c r="B975" s="13">
        <f t="shared" si="131"/>
        <v>92</v>
      </c>
      <c r="C975" s="14">
        <v>40747318</v>
      </c>
      <c r="D975" s="42">
        <v>41446</v>
      </c>
      <c r="E975" s="51" t="s">
        <v>121</v>
      </c>
      <c r="F975" s="43">
        <v>12</v>
      </c>
      <c r="G975" s="43">
        <v>466.10169491525426</v>
      </c>
      <c r="H975" s="49" t="s">
        <v>172</v>
      </c>
      <c r="I975" s="50">
        <v>41629</v>
      </c>
      <c r="J975" s="35">
        <f t="shared" si="127"/>
        <v>183</v>
      </c>
      <c r="K975" s="11" t="str">
        <f t="shared" si="128"/>
        <v>6 месяцев</v>
      </c>
      <c r="L975" s="41"/>
      <c r="O975" s="11"/>
    </row>
    <row r="976" spans="1:15" x14ac:dyDescent="0.25">
      <c r="A976" s="13" t="s">
        <v>11</v>
      </c>
      <c r="B976" s="13">
        <f t="shared" si="131"/>
        <v>93</v>
      </c>
      <c r="C976" s="14">
        <v>40747313</v>
      </c>
      <c r="D976" s="42">
        <v>41446</v>
      </c>
      <c r="E976" s="51" t="s">
        <v>121</v>
      </c>
      <c r="F976" s="43">
        <v>14</v>
      </c>
      <c r="G976" s="43">
        <v>466.10169491525426</v>
      </c>
      <c r="H976" s="49" t="s">
        <v>30</v>
      </c>
      <c r="I976" s="50">
        <v>41629</v>
      </c>
      <c r="J976" s="35">
        <f t="shared" si="127"/>
        <v>183</v>
      </c>
      <c r="K976" s="11" t="str">
        <f t="shared" si="128"/>
        <v>6 месяцев</v>
      </c>
      <c r="L976" s="41"/>
      <c r="O976" s="11"/>
    </row>
    <row r="977" spans="1:15" x14ac:dyDescent="0.25">
      <c r="A977" s="13" t="s">
        <v>11</v>
      </c>
      <c r="B977" s="13">
        <f t="shared" si="131"/>
        <v>94</v>
      </c>
      <c r="C977" s="14">
        <v>40747392</v>
      </c>
      <c r="D977" s="42">
        <v>41446</v>
      </c>
      <c r="E977" s="51" t="s">
        <v>121</v>
      </c>
      <c r="F977" s="43">
        <v>10</v>
      </c>
      <c r="G977" s="43">
        <v>466.10169491525426</v>
      </c>
      <c r="H977" s="49" t="s">
        <v>183</v>
      </c>
      <c r="I977" s="50">
        <v>41629</v>
      </c>
      <c r="J977" s="35">
        <f t="shared" si="127"/>
        <v>183</v>
      </c>
      <c r="K977" s="11" t="str">
        <f t="shared" si="128"/>
        <v>6 месяцев</v>
      </c>
      <c r="L977" s="41"/>
      <c r="O977" s="11"/>
    </row>
    <row r="978" spans="1:15" x14ac:dyDescent="0.25">
      <c r="A978" s="13" t="s">
        <v>11</v>
      </c>
      <c r="B978" s="13">
        <f t="shared" si="131"/>
        <v>95</v>
      </c>
      <c r="C978" s="14">
        <v>40735587</v>
      </c>
      <c r="D978" s="42">
        <v>41451</v>
      </c>
      <c r="E978" s="51" t="s">
        <v>121</v>
      </c>
      <c r="F978" s="43">
        <v>11</v>
      </c>
      <c r="G978" s="43">
        <v>466.10169491525426</v>
      </c>
      <c r="H978" s="49" t="s">
        <v>139</v>
      </c>
      <c r="I978" s="50">
        <v>41634</v>
      </c>
      <c r="J978" s="35">
        <f t="shared" si="127"/>
        <v>183</v>
      </c>
      <c r="K978" s="11" t="str">
        <f t="shared" si="128"/>
        <v>6 месяцев</v>
      </c>
      <c r="L978" s="41"/>
      <c r="O978" s="11"/>
    </row>
    <row r="979" spans="1:15" x14ac:dyDescent="0.25">
      <c r="A979" s="13" t="s">
        <v>11</v>
      </c>
      <c r="B979" s="13">
        <f t="shared" si="131"/>
        <v>96</v>
      </c>
      <c r="C979" s="14">
        <v>40738129</v>
      </c>
      <c r="D979" s="42">
        <v>41450</v>
      </c>
      <c r="E979" s="51" t="s">
        <v>121</v>
      </c>
      <c r="F979" s="43">
        <v>6.3</v>
      </c>
      <c r="G979" s="43">
        <v>466.10169491525426</v>
      </c>
      <c r="H979" s="49" t="s">
        <v>158</v>
      </c>
      <c r="I979" s="50">
        <v>41633</v>
      </c>
      <c r="J979" s="35">
        <f t="shared" si="127"/>
        <v>183</v>
      </c>
      <c r="K979" s="11" t="str">
        <f t="shared" si="128"/>
        <v>6 месяцев</v>
      </c>
      <c r="L979" s="41"/>
      <c r="O979" s="11"/>
    </row>
    <row r="980" spans="1:15" x14ac:dyDescent="0.25">
      <c r="A980" s="13" t="s">
        <v>11</v>
      </c>
      <c r="B980" s="13">
        <f t="shared" si="131"/>
        <v>97</v>
      </c>
      <c r="C980" s="14">
        <v>40748325</v>
      </c>
      <c r="D980" s="42">
        <v>41451</v>
      </c>
      <c r="E980" s="51" t="s">
        <v>121</v>
      </c>
      <c r="F980" s="43">
        <v>10</v>
      </c>
      <c r="G980" s="43">
        <v>466.10169491525426</v>
      </c>
      <c r="H980" s="49" t="s">
        <v>181</v>
      </c>
      <c r="I980" s="50">
        <v>41634</v>
      </c>
      <c r="J980" s="35">
        <f t="shared" si="127"/>
        <v>183</v>
      </c>
      <c r="K980" s="11" t="str">
        <f t="shared" si="128"/>
        <v>6 месяцев</v>
      </c>
      <c r="L980" s="41"/>
      <c r="O980" s="11"/>
    </row>
    <row r="981" spans="1:15" x14ac:dyDescent="0.25">
      <c r="A981" s="13" t="s">
        <v>11</v>
      </c>
      <c r="B981" s="13">
        <f t="shared" si="131"/>
        <v>98</v>
      </c>
      <c r="C981" s="14">
        <v>40742336</v>
      </c>
      <c r="D981" s="42">
        <v>41450</v>
      </c>
      <c r="E981" s="51" t="s">
        <v>121</v>
      </c>
      <c r="F981" s="43">
        <v>10</v>
      </c>
      <c r="G981" s="43">
        <v>466.10169491525426</v>
      </c>
      <c r="H981" s="49" t="s">
        <v>180</v>
      </c>
      <c r="I981" s="50">
        <v>41633</v>
      </c>
      <c r="J981" s="35">
        <f t="shared" si="127"/>
        <v>183</v>
      </c>
      <c r="K981" s="11" t="str">
        <f t="shared" si="128"/>
        <v>6 месяцев</v>
      </c>
      <c r="L981" s="41"/>
      <c r="O981" s="11"/>
    </row>
    <row r="982" spans="1:15" x14ac:dyDescent="0.25">
      <c r="A982" s="13" t="s">
        <v>11</v>
      </c>
      <c r="B982" s="13">
        <f t="shared" si="131"/>
        <v>99</v>
      </c>
      <c r="C982" s="14">
        <v>40742584</v>
      </c>
      <c r="D982" s="42">
        <v>41451</v>
      </c>
      <c r="E982" s="51" t="s">
        <v>121</v>
      </c>
      <c r="F982" s="43">
        <v>6.3</v>
      </c>
      <c r="G982" s="43">
        <v>466.10169491525426</v>
      </c>
      <c r="H982" s="49" t="s">
        <v>27</v>
      </c>
      <c r="I982" s="50">
        <v>41634</v>
      </c>
      <c r="J982" s="35">
        <f t="shared" si="127"/>
        <v>183</v>
      </c>
      <c r="K982" s="11" t="str">
        <f t="shared" si="128"/>
        <v>6 месяцев</v>
      </c>
      <c r="L982" s="41"/>
      <c r="O982" s="11"/>
    </row>
    <row r="983" spans="1:15" x14ac:dyDescent="0.25">
      <c r="A983" s="13" t="s">
        <v>11</v>
      </c>
      <c r="B983" s="13">
        <v>90</v>
      </c>
      <c r="C983" s="14">
        <v>40747889</v>
      </c>
      <c r="D983" s="42">
        <v>41451</v>
      </c>
      <c r="E983" s="51" t="s">
        <v>121</v>
      </c>
      <c r="F983" s="43">
        <v>12</v>
      </c>
      <c r="G983" s="43">
        <v>466.10169491525426</v>
      </c>
      <c r="H983" s="49" t="s">
        <v>21</v>
      </c>
      <c r="I983" s="50">
        <v>41634</v>
      </c>
      <c r="J983" s="35">
        <f t="shared" si="127"/>
        <v>183</v>
      </c>
      <c r="K983" s="11" t="str">
        <f t="shared" si="128"/>
        <v>6 месяцев</v>
      </c>
      <c r="L983" s="41"/>
      <c r="O983" s="11"/>
    </row>
    <row r="984" spans="1:15" x14ac:dyDescent="0.25">
      <c r="A984" s="13" t="s">
        <v>11</v>
      </c>
      <c r="B984" s="13">
        <f t="shared" ref="B984" si="133">B983+1</f>
        <v>91</v>
      </c>
      <c r="C984" s="14">
        <v>40750629</v>
      </c>
      <c r="D984" s="42">
        <v>41451</v>
      </c>
      <c r="E984" s="51" t="s">
        <v>121</v>
      </c>
      <c r="F984" s="43">
        <v>5</v>
      </c>
      <c r="G984" s="43">
        <v>466.10169491525426</v>
      </c>
      <c r="H984" s="49" t="s">
        <v>187</v>
      </c>
      <c r="I984" s="50">
        <v>41634</v>
      </c>
      <c r="J984" s="35">
        <f t="shared" si="127"/>
        <v>183</v>
      </c>
      <c r="K984" s="11" t="str">
        <f t="shared" si="128"/>
        <v>6 месяцев</v>
      </c>
      <c r="L984" s="41"/>
      <c r="O984" s="11"/>
    </row>
    <row r="985" spans="1:15" x14ac:dyDescent="0.25">
      <c r="A985" s="13" t="s">
        <v>11</v>
      </c>
      <c r="B985" s="13">
        <f t="shared" si="131"/>
        <v>92</v>
      </c>
      <c r="C985" s="14">
        <v>40749196</v>
      </c>
      <c r="D985" s="42">
        <v>41451</v>
      </c>
      <c r="E985" s="51" t="s">
        <v>121</v>
      </c>
      <c r="F985" s="43">
        <v>6.3</v>
      </c>
      <c r="G985" s="43">
        <v>466.10169491525426</v>
      </c>
      <c r="H985" s="49" t="s">
        <v>181</v>
      </c>
      <c r="I985" s="50">
        <v>41634</v>
      </c>
      <c r="J985" s="35">
        <f t="shared" si="127"/>
        <v>183</v>
      </c>
      <c r="K985" s="11" t="str">
        <f t="shared" si="128"/>
        <v>6 месяцев</v>
      </c>
      <c r="L985" s="41"/>
      <c r="O985" s="11"/>
    </row>
    <row r="986" spans="1:15" x14ac:dyDescent="0.25">
      <c r="A986" s="13" t="s">
        <v>11</v>
      </c>
      <c r="B986" s="13">
        <f t="shared" si="131"/>
        <v>93</v>
      </c>
      <c r="C986" s="14">
        <v>40738260</v>
      </c>
      <c r="D986" s="42">
        <v>41451</v>
      </c>
      <c r="E986" s="51" t="s">
        <v>121</v>
      </c>
      <c r="F986" s="43">
        <v>10</v>
      </c>
      <c r="G986" s="43">
        <v>466.10169491525426</v>
      </c>
      <c r="H986" s="49" t="s">
        <v>137</v>
      </c>
      <c r="I986" s="50">
        <v>41634</v>
      </c>
      <c r="J986" s="35">
        <f t="shared" si="127"/>
        <v>183</v>
      </c>
      <c r="K986" s="11" t="str">
        <f t="shared" si="128"/>
        <v>6 месяцев</v>
      </c>
      <c r="L986" s="41"/>
      <c r="O986" s="11"/>
    </row>
    <row r="987" spans="1:15" x14ac:dyDescent="0.25">
      <c r="A987" s="13" t="s">
        <v>11</v>
      </c>
      <c r="B987" s="13">
        <f t="shared" si="131"/>
        <v>94</v>
      </c>
      <c r="C987" s="14">
        <v>40738265</v>
      </c>
      <c r="D987" s="42">
        <v>41451</v>
      </c>
      <c r="E987" s="51" t="s">
        <v>121</v>
      </c>
      <c r="F987" s="43">
        <v>6.3</v>
      </c>
      <c r="G987" s="43">
        <v>466.10169491525426</v>
      </c>
      <c r="H987" s="49" t="s">
        <v>158</v>
      </c>
      <c r="I987" s="50">
        <v>41634</v>
      </c>
      <c r="J987" s="35">
        <f t="shared" si="127"/>
        <v>183</v>
      </c>
      <c r="K987" s="11" t="str">
        <f t="shared" si="128"/>
        <v>6 месяцев</v>
      </c>
      <c r="L987" s="41"/>
      <c r="O987" s="11"/>
    </row>
    <row r="988" spans="1:15" x14ac:dyDescent="0.25">
      <c r="A988" s="13" t="s">
        <v>11</v>
      </c>
      <c r="B988" s="13">
        <f t="shared" si="131"/>
        <v>95</v>
      </c>
      <c r="C988" s="14">
        <v>40738266</v>
      </c>
      <c r="D988" s="42">
        <v>41451</v>
      </c>
      <c r="E988" s="51" t="s">
        <v>121</v>
      </c>
      <c r="F988" s="43">
        <v>6.3</v>
      </c>
      <c r="G988" s="43">
        <v>466.10169491525426</v>
      </c>
      <c r="H988" s="49" t="s">
        <v>158</v>
      </c>
      <c r="I988" s="50">
        <v>41634</v>
      </c>
      <c r="J988" s="35">
        <f t="shared" si="127"/>
        <v>183</v>
      </c>
      <c r="K988" s="11" t="str">
        <f t="shared" si="128"/>
        <v>6 месяцев</v>
      </c>
      <c r="L988" s="41"/>
      <c r="O988" s="11"/>
    </row>
    <row r="989" spans="1:15" x14ac:dyDescent="0.25">
      <c r="A989" s="13" t="s">
        <v>11</v>
      </c>
      <c r="B989" s="13">
        <f t="shared" si="131"/>
        <v>96</v>
      </c>
      <c r="C989" s="14">
        <v>40742808</v>
      </c>
      <c r="D989" s="42">
        <v>41451</v>
      </c>
      <c r="E989" s="51" t="s">
        <v>121</v>
      </c>
      <c r="F989" s="43">
        <v>10</v>
      </c>
      <c r="G989" s="43">
        <v>466.10169491525426</v>
      </c>
      <c r="H989" s="49" t="s">
        <v>180</v>
      </c>
      <c r="I989" s="50">
        <v>41634</v>
      </c>
      <c r="J989" s="35">
        <f t="shared" si="127"/>
        <v>183</v>
      </c>
      <c r="K989" s="11" t="str">
        <f t="shared" si="128"/>
        <v>6 месяцев</v>
      </c>
      <c r="L989" s="41"/>
      <c r="O989" s="11"/>
    </row>
    <row r="990" spans="1:15" x14ac:dyDescent="0.25">
      <c r="A990" s="13" t="s">
        <v>11</v>
      </c>
      <c r="B990" s="13">
        <f t="shared" si="131"/>
        <v>97</v>
      </c>
      <c r="C990" s="14">
        <v>40748044</v>
      </c>
      <c r="D990" s="42">
        <v>41450</v>
      </c>
      <c r="E990" s="51" t="s">
        <v>121</v>
      </c>
      <c r="F990" s="43">
        <v>6.3</v>
      </c>
      <c r="G990" s="43">
        <v>466.10169491525426</v>
      </c>
      <c r="H990" s="49" t="s">
        <v>181</v>
      </c>
      <c r="I990" s="50">
        <v>41633</v>
      </c>
      <c r="J990" s="35">
        <f t="shared" si="127"/>
        <v>183</v>
      </c>
      <c r="K990" s="11" t="str">
        <f t="shared" si="128"/>
        <v>6 месяцев</v>
      </c>
      <c r="L990" s="41"/>
      <c r="O990" s="11"/>
    </row>
    <row r="991" spans="1:15" x14ac:dyDescent="0.25">
      <c r="A991" s="13" t="s">
        <v>11</v>
      </c>
      <c r="B991" s="13">
        <f t="shared" si="131"/>
        <v>98</v>
      </c>
      <c r="C991" s="14">
        <v>40749595</v>
      </c>
      <c r="D991" s="42">
        <v>41451</v>
      </c>
      <c r="E991" s="51" t="s">
        <v>121</v>
      </c>
      <c r="F991" s="43">
        <v>10</v>
      </c>
      <c r="G991" s="43">
        <v>466.10169491525426</v>
      </c>
      <c r="H991" s="49" t="s">
        <v>39</v>
      </c>
      <c r="I991" s="50">
        <v>41634</v>
      </c>
      <c r="J991" s="35">
        <f t="shared" si="127"/>
        <v>183</v>
      </c>
      <c r="K991" s="11" t="str">
        <f t="shared" si="128"/>
        <v>6 месяцев</v>
      </c>
      <c r="L991" s="41"/>
      <c r="O991" s="11"/>
    </row>
    <row r="992" spans="1:15" x14ac:dyDescent="0.25">
      <c r="A992" s="13" t="s">
        <v>11</v>
      </c>
      <c r="B992" s="13">
        <f t="shared" si="131"/>
        <v>99</v>
      </c>
      <c r="C992" s="14">
        <v>40748155</v>
      </c>
      <c r="D992" s="42">
        <v>41450</v>
      </c>
      <c r="E992" s="51" t="s">
        <v>121</v>
      </c>
      <c r="F992" s="43">
        <v>10</v>
      </c>
      <c r="G992" s="43">
        <v>466.10169491525426</v>
      </c>
      <c r="H992" s="49" t="s">
        <v>44</v>
      </c>
      <c r="I992" s="50">
        <v>41633</v>
      </c>
      <c r="J992" s="35">
        <f t="shared" si="127"/>
        <v>183</v>
      </c>
      <c r="K992" s="11" t="str">
        <f t="shared" si="128"/>
        <v>6 месяцев</v>
      </c>
      <c r="L992" s="41"/>
      <c r="O992" s="11"/>
    </row>
    <row r="993" spans="1:15" x14ac:dyDescent="0.25">
      <c r="A993" s="13" t="s">
        <v>11</v>
      </c>
      <c r="B993" s="13">
        <f t="shared" si="131"/>
        <v>100</v>
      </c>
      <c r="C993" s="14">
        <v>40742794</v>
      </c>
      <c r="D993" s="42">
        <v>41451</v>
      </c>
      <c r="E993" s="51" t="s">
        <v>121</v>
      </c>
      <c r="F993" s="43">
        <v>3.5</v>
      </c>
      <c r="G993" s="43">
        <v>466.10169491525426</v>
      </c>
      <c r="H993" s="49" t="s">
        <v>39</v>
      </c>
      <c r="I993" s="50">
        <v>41634</v>
      </c>
      <c r="J993" s="35">
        <f t="shared" si="127"/>
        <v>183</v>
      </c>
      <c r="K993" s="11" t="str">
        <f t="shared" si="128"/>
        <v>6 месяцев</v>
      </c>
      <c r="L993" s="41"/>
      <c r="O993" s="11"/>
    </row>
    <row r="994" spans="1:15" x14ac:dyDescent="0.25">
      <c r="A994" s="13" t="s">
        <v>11</v>
      </c>
      <c r="B994" s="13">
        <v>91</v>
      </c>
      <c r="C994" s="14">
        <v>40743219</v>
      </c>
      <c r="D994" s="42">
        <v>41451</v>
      </c>
      <c r="E994" s="51" t="s">
        <v>121</v>
      </c>
      <c r="F994" s="43">
        <v>6.3</v>
      </c>
      <c r="G994" s="43">
        <v>466.10169491525426</v>
      </c>
      <c r="H994" s="49" t="s">
        <v>48</v>
      </c>
      <c r="I994" s="50">
        <v>41634</v>
      </c>
      <c r="J994" s="35">
        <f t="shared" si="127"/>
        <v>183</v>
      </c>
      <c r="K994" s="11" t="str">
        <f t="shared" si="128"/>
        <v>6 месяцев</v>
      </c>
      <c r="L994" s="41"/>
      <c r="O994" s="11"/>
    </row>
    <row r="995" spans="1:15" x14ac:dyDescent="0.25">
      <c r="A995" s="13" t="s">
        <v>11</v>
      </c>
      <c r="B995" s="13">
        <f t="shared" ref="B995" si="134">B994+1</f>
        <v>92</v>
      </c>
      <c r="C995" s="14">
        <v>40743134</v>
      </c>
      <c r="D995" s="42">
        <v>41451</v>
      </c>
      <c r="E995" s="51" t="s">
        <v>121</v>
      </c>
      <c r="F995" s="43">
        <v>10</v>
      </c>
      <c r="G995" s="43">
        <v>466.10169491525426</v>
      </c>
      <c r="H995" s="49" t="s">
        <v>180</v>
      </c>
      <c r="I995" s="50">
        <v>41634</v>
      </c>
      <c r="J995" s="35">
        <f t="shared" si="127"/>
        <v>183</v>
      </c>
      <c r="K995" s="11" t="str">
        <f t="shared" si="128"/>
        <v>6 месяцев</v>
      </c>
      <c r="L995" s="41"/>
      <c r="O995" s="11"/>
    </row>
    <row r="996" spans="1:15" x14ac:dyDescent="0.25">
      <c r="A996" s="13" t="s">
        <v>11</v>
      </c>
      <c r="B996" s="13">
        <f t="shared" si="131"/>
        <v>93</v>
      </c>
      <c r="C996" s="14">
        <v>40743152</v>
      </c>
      <c r="D996" s="42">
        <v>41451</v>
      </c>
      <c r="E996" s="51" t="s">
        <v>121</v>
      </c>
      <c r="F996" s="43">
        <v>10</v>
      </c>
      <c r="G996" s="43">
        <v>466.10169491525426</v>
      </c>
      <c r="H996" s="49" t="s">
        <v>180</v>
      </c>
      <c r="I996" s="50">
        <v>41634</v>
      </c>
      <c r="J996" s="35">
        <f t="shared" si="127"/>
        <v>183</v>
      </c>
      <c r="K996" s="11" t="str">
        <f t="shared" si="128"/>
        <v>6 месяцев</v>
      </c>
      <c r="L996" s="41"/>
      <c r="O996" s="11"/>
    </row>
    <row r="997" spans="1:15" x14ac:dyDescent="0.25">
      <c r="A997" s="13" t="s">
        <v>11</v>
      </c>
      <c r="B997" s="13">
        <f t="shared" si="131"/>
        <v>94</v>
      </c>
      <c r="C997" s="14">
        <v>40743238</v>
      </c>
      <c r="D997" s="42">
        <v>41451</v>
      </c>
      <c r="E997" s="51" t="s">
        <v>121</v>
      </c>
      <c r="F997" s="43">
        <v>6.3</v>
      </c>
      <c r="G997" s="43">
        <v>466.10169491525426</v>
      </c>
      <c r="H997" s="49" t="s">
        <v>192</v>
      </c>
      <c r="I997" s="50">
        <v>41634</v>
      </c>
      <c r="J997" s="35">
        <f t="shared" si="127"/>
        <v>183</v>
      </c>
      <c r="K997" s="11" t="str">
        <f t="shared" si="128"/>
        <v>6 месяцев</v>
      </c>
      <c r="L997" s="41"/>
      <c r="O997" s="11"/>
    </row>
    <row r="998" spans="1:15" x14ac:dyDescent="0.25">
      <c r="A998" s="13" t="s">
        <v>11</v>
      </c>
      <c r="B998" s="13">
        <f t="shared" si="131"/>
        <v>95</v>
      </c>
      <c r="C998" s="14">
        <v>40748865</v>
      </c>
      <c r="D998" s="42">
        <v>41450</v>
      </c>
      <c r="E998" s="51" t="s">
        <v>121</v>
      </c>
      <c r="F998" s="43">
        <v>3</v>
      </c>
      <c r="G998" s="43">
        <v>466.10169491525426</v>
      </c>
      <c r="H998" s="49" t="s">
        <v>83</v>
      </c>
      <c r="I998" s="50">
        <v>41633</v>
      </c>
      <c r="J998" s="35">
        <f t="shared" si="127"/>
        <v>183</v>
      </c>
      <c r="K998" s="11" t="str">
        <f t="shared" si="128"/>
        <v>6 месяцев</v>
      </c>
      <c r="L998" s="41"/>
      <c r="O998" s="11"/>
    </row>
    <row r="999" spans="1:15" x14ac:dyDescent="0.25">
      <c r="A999" s="13" t="s">
        <v>11</v>
      </c>
      <c r="B999" s="13">
        <f t="shared" si="131"/>
        <v>96</v>
      </c>
      <c r="C999" s="14">
        <v>40752190</v>
      </c>
      <c r="D999" s="42">
        <v>41451</v>
      </c>
      <c r="E999" s="51" t="s">
        <v>121</v>
      </c>
      <c r="F999" s="43">
        <v>15</v>
      </c>
      <c r="G999" s="43">
        <v>466.10169491525426</v>
      </c>
      <c r="H999" s="49" t="s">
        <v>152</v>
      </c>
      <c r="I999" s="50">
        <v>41634</v>
      </c>
      <c r="J999" s="35">
        <f t="shared" si="127"/>
        <v>183</v>
      </c>
      <c r="K999" s="11" t="str">
        <f t="shared" si="128"/>
        <v>6 месяцев</v>
      </c>
      <c r="L999" s="41"/>
      <c r="O999" s="11"/>
    </row>
    <row r="1000" spans="1:15" x14ac:dyDescent="0.25">
      <c r="A1000" s="13" t="s">
        <v>11</v>
      </c>
      <c r="B1000" s="13">
        <f t="shared" si="131"/>
        <v>97</v>
      </c>
      <c r="C1000" s="14">
        <v>40739482</v>
      </c>
      <c r="D1000" s="42">
        <v>41451</v>
      </c>
      <c r="E1000" s="51" t="s">
        <v>121</v>
      </c>
      <c r="F1000" s="43">
        <v>8</v>
      </c>
      <c r="G1000" s="43">
        <v>466.10169491525426</v>
      </c>
      <c r="H1000" s="49" t="s">
        <v>186</v>
      </c>
      <c r="I1000" s="50">
        <v>41634</v>
      </c>
      <c r="J1000" s="35">
        <f t="shared" si="127"/>
        <v>183</v>
      </c>
      <c r="K1000" s="11" t="str">
        <f t="shared" si="128"/>
        <v>6 месяцев</v>
      </c>
      <c r="L1000" s="41"/>
      <c r="O1000" s="11"/>
    </row>
    <row r="1001" spans="1:15" x14ac:dyDescent="0.25">
      <c r="A1001" s="13" t="s">
        <v>11</v>
      </c>
      <c r="B1001" s="13">
        <f t="shared" si="131"/>
        <v>98</v>
      </c>
      <c r="C1001" s="14">
        <v>40751262</v>
      </c>
      <c r="D1001" s="42">
        <v>41450</v>
      </c>
      <c r="E1001" s="51" t="s">
        <v>121</v>
      </c>
      <c r="F1001" s="43">
        <v>5</v>
      </c>
      <c r="G1001" s="43">
        <v>466.10169491525426</v>
      </c>
      <c r="H1001" s="49" t="s">
        <v>34</v>
      </c>
      <c r="I1001" s="50">
        <v>41633</v>
      </c>
      <c r="J1001" s="35">
        <f t="shared" si="127"/>
        <v>183</v>
      </c>
      <c r="K1001" s="11" t="str">
        <f t="shared" si="128"/>
        <v>6 месяцев</v>
      </c>
      <c r="L1001" s="41"/>
      <c r="O1001" s="11"/>
    </row>
    <row r="1002" spans="1:15" x14ac:dyDescent="0.25">
      <c r="A1002" s="13" t="s">
        <v>11</v>
      </c>
      <c r="B1002" s="13">
        <f t="shared" si="131"/>
        <v>99</v>
      </c>
      <c r="C1002" s="14">
        <v>40751033</v>
      </c>
      <c r="D1002" s="42">
        <v>41450</v>
      </c>
      <c r="E1002" s="51" t="s">
        <v>121</v>
      </c>
      <c r="F1002" s="43">
        <v>8</v>
      </c>
      <c r="G1002" s="43">
        <v>466.10169491525426</v>
      </c>
      <c r="H1002" s="49" t="s">
        <v>97</v>
      </c>
      <c r="I1002" s="50">
        <v>41633</v>
      </c>
      <c r="J1002" s="35">
        <f t="shared" si="127"/>
        <v>183</v>
      </c>
      <c r="K1002" s="11" t="str">
        <f t="shared" si="128"/>
        <v>6 месяцев</v>
      </c>
      <c r="L1002" s="41"/>
      <c r="O1002" s="11"/>
    </row>
    <row r="1003" spans="1:15" x14ac:dyDescent="0.25">
      <c r="A1003" s="13" t="s">
        <v>11</v>
      </c>
      <c r="B1003" s="13">
        <f t="shared" si="131"/>
        <v>100</v>
      </c>
      <c r="C1003" s="14">
        <v>40751032</v>
      </c>
      <c r="D1003" s="42">
        <v>41450</v>
      </c>
      <c r="E1003" s="51" t="s">
        <v>121</v>
      </c>
      <c r="F1003" s="43">
        <v>8</v>
      </c>
      <c r="G1003" s="43">
        <v>466.10169491525426</v>
      </c>
      <c r="H1003" s="49" t="s">
        <v>187</v>
      </c>
      <c r="I1003" s="50">
        <v>41633</v>
      </c>
      <c r="J1003" s="35">
        <f t="shared" si="127"/>
        <v>183</v>
      </c>
      <c r="K1003" s="11" t="str">
        <f t="shared" si="128"/>
        <v>6 месяцев</v>
      </c>
      <c r="L1003" s="41"/>
      <c r="O1003" s="11"/>
    </row>
    <row r="1004" spans="1:15" x14ac:dyDescent="0.25">
      <c r="A1004" s="13" t="s">
        <v>11</v>
      </c>
      <c r="B1004" s="13">
        <f t="shared" si="131"/>
        <v>101</v>
      </c>
      <c r="C1004" s="14">
        <v>40749325</v>
      </c>
      <c r="D1004" s="42">
        <v>41451</v>
      </c>
      <c r="E1004" s="15" t="s">
        <v>121</v>
      </c>
      <c r="F1004" s="43">
        <v>15</v>
      </c>
      <c r="G1004" s="43">
        <v>466.10169491525426</v>
      </c>
      <c r="H1004" s="49" t="s">
        <v>20</v>
      </c>
      <c r="I1004" s="50">
        <v>41634</v>
      </c>
      <c r="J1004" s="35">
        <f t="shared" si="127"/>
        <v>183</v>
      </c>
      <c r="K1004" s="11" t="str">
        <f t="shared" si="128"/>
        <v>6 месяцев</v>
      </c>
      <c r="N1004" s="61"/>
      <c r="O1004" s="11"/>
    </row>
    <row r="1005" spans="1:15" x14ac:dyDescent="0.25">
      <c r="A1005" s="13" t="s">
        <v>11</v>
      </c>
      <c r="B1005" s="13">
        <v>92</v>
      </c>
      <c r="C1005" s="14">
        <v>40744697</v>
      </c>
      <c r="D1005" s="42">
        <v>41451</v>
      </c>
      <c r="E1005" s="51" t="s">
        <v>121</v>
      </c>
      <c r="F1005" s="43">
        <v>12</v>
      </c>
      <c r="G1005" s="43">
        <v>466.10169491525426</v>
      </c>
      <c r="H1005" s="49" t="s">
        <v>56</v>
      </c>
      <c r="I1005" s="50">
        <v>41634</v>
      </c>
      <c r="J1005" s="35">
        <f t="shared" si="127"/>
        <v>183</v>
      </c>
      <c r="K1005" s="11" t="str">
        <f t="shared" si="128"/>
        <v>6 месяцев</v>
      </c>
      <c r="L1005" s="41"/>
      <c r="O1005" s="11"/>
    </row>
    <row r="1006" spans="1:15" x14ac:dyDescent="0.25">
      <c r="A1006" s="13" t="s">
        <v>11</v>
      </c>
      <c r="B1006" s="13">
        <f t="shared" ref="B1006" si="135">B1005+1</f>
        <v>93</v>
      </c>
      <c r="C1006" s="14">
        <v>40750448</v>
      </c>
      <c r="D1006" s="42">
        <v>41450</v>
      </c>
      <c r="E1006" s="51" t="s">
        <v>121</v>
      </c>
      <c r="F1006" s="43">
        <v>15</v>
      </c>
      <c r="G1006" s="43">
        <v>466.10169491525426</v>
      </c>
      <c r="H1006" s="49" t="s">
        <v>56</v>
      </c>
      <c r="I1006" s="50">
        <v>41633</v>
      </c>
      <c r="J1006" s="35">
        <f t="shared" ref="J1006:J1067" si="136">I1006-D1006</f>
        <v>183</v>
      </c>
      <c r="K1006" s="11" t="str">
        <f t="shared" ref="K1006:K1067" si="137">IF(J1006&lt;=186,"6 месяцев",IF(AND(J1006&gt;186,J1006&lt;=366),"12 месяцев",IF(J1006&gt;366,"24 месяца")))</f>
        <v>6 месяцев</v>
      </c>
      <c r="L1006" s="41"/>
      <c r="O1006" s="11"/>
    </row>
    <row r="1007" spans="1:15" x14ac:dyDescent="0.25">
      <c r="A1007" s="13" t="s">
        <v>11</v>
      </c>
      <c r="B1007" s="13">
        <f t="shared" si="131"/>
        <v>94</v>
      </c>
      <c r="C1007" s="14">
        <v>40751800</v>
      </c>
      <c r="D1007" s="42">
        <v>41451</v>
      </c>
      <c r="E1007" s="51" t="s">
        <v>121</v>
      </c>
      <c r="F1007" s="43">
        <v>8</v>
      </c>
      <c r="G1007" s="43">
        <v>466.10169491525426</v>
      </c>
      <c r="H1007" s="49" t="s">
        <v>186</v>
      </c>
      <c r="I1007" s="50">
        <v>41634</v>
      </c>
      <c r="J1007" s="35">
        <f t="shared" si="136"/>
        <v>183</v>
      </c>
      <c r="K1007" s="11" t="str">
        <f t="shared" si="137"/>
        <v>6 месяцев</v>
      </c>
      <c r="L1007" s="41"/>
      <c r="O1007" s="11"/>
    </row>
    <row r="1008" spans="1:15" x14ac:dyDescent="0.25">
      <c r="A1008" s="13" t="s">
        <v>11</v>
      </c>
      <c r="B1008" s="13">
        <f t="shared" si="131"/>
        <v>95</v>
      </c>
      <c r="C1008" s="14">
        <v>40750443</v>
      </c>
      <c r="D1008" s="42">
        <v>41451</v>
      </c>
      <c r="E1008" s="51" t="s">
        <v>121</v>
      </c>
      <c r="F1008" s="43">
        <v>12</v>
      </c>
      <c r="G1008" s="43">
        <v>466.10169491525426</v>
      </c>
      <c r="H1008" s="49" t="s">
        <v>56</v>
      </c>
      <c r="I1008" s="50">
        <v>41634</v>
      </c>
      <c r="J1008" s="35">
        <f t="shared" si="136"/>
        <v>183</v>
      </c>
      <c r="K1008" s="11" t="str">
        <f t="shared" si="137"/>
        <v>6 месяцев</v>
      </c>
      <c r="L1008" s="41"/>
      <c r="O1008" s="11"/>
    </row>
    <row r="1009" spans="1:15" x14ac:dyDescent="0.25">
      <c r="A1009" s="13" t="s">
        <v>11</v>
      </c>
      <c r="B1009" s="13">
        <f t="shared" si="131"/>
        <v>96</v>
      </c>
      <c r="C1009" s="14">
        <v>40751293</v>
      </c>
      <c r="D1009" s="42">
        <v>41451</v>
      </c>
      <c r="E1009" s="51" t="s">
        <v>121</v>
      </c>
      <c r="F1009" s="43">
        <v>10</v>
      </c>
      <c r="G1009" s="43">
        <v>466.10169491525426</v>
      </c>
      <c r="H1009" s="49" t="s">
        <v>180</v>
      </c>
      <c r="I1009" s="50">
        <v>41634</v>
      </c>
      <c r="J1009" s="35">
        <f t="shared" si="136"/>
        <v>183</v>
      </c>
      <c r="K1009" s="11" t="str">
        <f t="shared" si="137"/>
        <v>6 месяцев</v>
      </c>
      <c r="L1009" s="41"/>
      <c r="O1009" s="11"/>
    </row>
    <row r="1010" spans="1:15" x14ac:dyDescent="0.25">
      <c r="A1010" s="13" t="s">
        <v>11</v>
      </c>
      <c r="B1010" s="13">
        <f t="shared" si="131"/>
        <v>97</v>
      </c>
      <c r="C1010" s="14">
        <v>40751217</v>
      </c>
      <c r="D1010" s="42">
        <v>41451</v>
      </c>
      <c r="E1010" s="51" t="s">
        <v>121</v>
      </c>
      <c r="F1010" s="43">
        <v>10</v>
      </c>
      <c r="G1010" s="43">
        <v>466.10169491525426</v>
      </c>
      <c r="H1010" s="49" t="s">
        <v>48</v>
      </c>
      <c r="I1010" s="50">
        <v>41634</v>
      </c>
      <c r="J1010" s="35">
        <f t="shared" si="136"/>
        <v>183</v>
      </c>
      <c r="K1010" s="11" t="str">
        <f t="shared" si="137"/>
        <v>6 месяцев</v>
      </c>
      <c r="L1010" s="41"/>
      <c r="O1010" s="11"/>
    </row>
    <row r="1011" spans="1:15" x14ac:dyDescent="0.25">
      <c r="A1011" s="13" t="s">
        <v>11</v>
      </c>
      <c r="B1011" s="13">
        <f t="shared" si="131"/>
        <v>98</v>
      </c>
      <c r="C1011" s="14">
        <v>40744766</v>
      </c>
      <c r="D1011" s="42">
        <v>41451</v>
      </c>
      <c r="E1011" s="51" t="s">
        <v>121</v>
      </c>
      <c r="F1011" s="43">
        <v>4</v>
      </c>
      <c r="G1011" s="43">
        <v>466.10169491525426</v>
      </c>
      <c r="H1011" s="49" t="s">
        <v>126</v>
      </c>
      <c r="I1011" s="50">
        <v>41634</v>
      </c>
      <c r="J1011" s="35">
        <f t="shared" si="136"/>
        <v>183</v>
      </c>
      <c r="K1011" s="11" t="str">
        <f t="shared" si="137"/>
        <v>6 месяцев</v>
      </c>
      <c r="L1011" s="41"/>
      <c r="O1011" s="11"/>
    </row>
    <row r="1012" spans="1:15" x14ac:dyDescent="0.25">
      <c r="A1012" s="13" t="s">
        <v>11</v>
      </c>
      <c r="B1012" s="13">
        <f t="shared" si="131"/>
        <v>99</v>
      </c>
      <c r="C1012" s="14">
        <v>40743248</v>
      </c>
      <c r="D1012" s="42">
        <v>41451</v>
      </c>
      <c r="E1012" s="51" t="s">
        <v>121</v>
      </c>
      <c r="F1012" s="43">
        <v>10</v>
      </c>
      <c r="G1012" s="43">
        <v>466.10169491525426</v>
      </c>
      <c r="H1012" s="49" t="s">
        <v>59</v>
      </c>
      <c r="I1012" s="50">
        <v>41634</v>
      </c>
      <c r="J1012" s="35">
        <f t="shared" si="136"/>
        <v>183</v>
      </c>
      <c r="K1012" s="11" t="str">
        <f t="shared" si="137"/>
        <v>6 месяцев</v>
      </c>
      <c r="L1012" s="41"/>
      <c r="O1012" s="11"/>
    </row>
    <row r="1013" spans="1:15" x14ac:dyDescent="0.25">
      <c r="A1013" s="13" t="s">
        <v>11</v>
      </c>
      <c r="B1013" s="13">
        <f t="shared" si="131"/>
        <v>100</v>
      </c>
      <c r="C1013" s="14">
        <v>40743255</v>
      </c>
      <c r="D1013" s="42">
        <v>41451</v>
      </c>
      <c r="E1013" s="51" t="s">
        <v>121</v>
      </c>
      <c r="F1013" s="43">
        <v>8</v>
      </c>
      <c r="G1013" s="43">
        <v>466.10169491525426</v>
      </c>
      <c r="H1013" s="49" t="s">
        <v>53</v>
      </c>
      <c r="I1013" s="50">
        <v>41634</v>
      </c>
      <c r="J1013" s="35">
        <f t="shared" si="136"/>
        <v>183</v>
      </c>
      <c r="K1013" s="11" t="str">
        <f t="shared" si="137"/>
        <v>6 месяцев</v>
      </c>
      <c r="L1013" s="41"/>
      <c r="O1013" s="11"/>
    </row>
    <row r="1014" spans="1:15" x14ac:dyDescent="0.25">
      <c r="A1014" s="13" t="s">
        <v>11</v>
      </c>
      <c r="B1014" s="13">
        <f t="shared" si="131"/>
        <v>101</v>
      </c>
      <c r="C1014" s="14">
        <v>40743613</v>
      </c>
      <c r="D1014" s="42">
        <v>41450</v>
      </c>
      <c r="E1014" s="51" t="s">
        <v>121</v>
      </c>
      <c r="F1014" s="43">
        <v>15</v>
      </c>
      <c r="G1014" s="43">
        <v>466.10169491525426</v>
      </c>
      <c r="H1014" s="49" t="s">
        <v>163</v>
      </c>
      <c r="I1014" s="50">
        <v>41633</v>
      </c>
      <c r="J1014" s="35">
        <f t="shared" si="136"/>
        <v>183</v>
      </c>
      <c r="K1014" s="11" t="str">
        <f t="shared" si="137"/>
        <v>6 месяцев</v>
      </c>
      <c r="L1014" s="41"/>
      <c r="O1014" s="11"/>
    </row>
    <row r="1015" spans="1:15" x14ac:dyDescent="0.25">
      <c r="A1015" s="13" t="s">
        <v>11</v>
      </c>
      <c r="B1015" s="13">
        <f t="shared" si="131"/>
        <v>102</v>
      </c>
      <c r="C1015" s="14">
        <v>40748775</v>
      </c>
      <c r="D1015" s="42">
        <v>41451</v>
      </c>
      <c r="E1015" s="51" t="s">
        <v>121</v>
      </c>
      <c r="F1015" s="43">
        <v>12</v>
      </c>
      <c r="G1015" s="43">
        <v>466.10169491525426</v>
      </c>
      <c r="H1015" s="49" t="s">
        <v>56</v>
      </c>
      <c r="I1015" s="50">
        <v>41634</v>
      </c>
      <c r="J1015" s="35">
        <f t="shared" si="136"/>
        <v>183</v>
      </c>
      <c r="K1015" s="11" t="str">
        <f t="shared" si="137"/>
        <v>6 месяцев</v>
      </c>
      <c r="L1015" s="41"/>
      <c r="O1015" s="11"/>
    </row>
    <row r="1016" spans="1:15" x14ac:dyDescent="0.25">
      <c r="A1016" s="13" t="s">
        <v>11</v>
      </c>
      <c r="B1016" s="13">
        <v>93</v>
      </c>
      <c r="C1016" s="14">
        <v>40750801</v>
      </c>
      <c r="D1016" s="42">
        <v>41450</v>
      </c>
      <c r="E1016" s="51" t="s">
        <v>121</v>
      </c>
      <c r="F1016" s="43">
        <v>15</v>
      </c>
      <c r="G1016" s="43">
        <v>466.10169491525426</v>
      </c>
      <c r="H1016" s="49" t="s">
        <v>127</v>
      </c>
      <c r="I1016" s="50">
        <v>41633</v>
      </c>
      <c r="J1016" s="35">
        <f t="shared" si="136"/>
        <v>183</v>
      </c>
      <c r="K1016" s="11" t="str">
        <f t="shared" si="137"/>
        <v>6 месяцев</v>
      </c>
      <c r="L1016" s="41"/>
      <c r="O1016" s="11"/>
    </row>
    <row r="1017" spans="1:15" x14ac:dyDescent="0.25">
      <c r="A1017" s="13" t="s">
        <v>11</v>
      </c>
      <c r="B1017" s="13">
        <f t="shared" ref="B1017" si="138">B1016+1</f>
        <v>94</v>
      </c>
      <c r="C1017" s="14">
        <v>40751346</v>
      </c>
      <c r="D1017" s="42">
        <v>41450</v>
      </c>
      <c r="E1017" s="51" t="s">
        <v>121</v>
      </c>
      <c r="F1017" s="43">
        <v>6.3</v>
      </c>
      <c r="G1017" s="43">
        <v>466.10169491525426</v>
      </c>
      <c r="H1017" s="49" t="s">
        <v>180</v>
      </c>
      <c r="I1017" s="50">
        <v>41633</v>
      </c>
      <c r="J1017" s="35">
        <f t="shared" si="136"/>
        <v>183</v>
      </c>
      <c r="K1017" s="11" t="str">
        <f t="shared" si="137"/>
        <v>6 месяцев</v>
      </c>
      <c r="L1017" s="41"/>
      <c r="O1017" s="11"/>
    </row>
    <row r="1018" spans="1:15" x14ac:dyDescent="0.25">
      <c r="A1018" s="13" t="s">
        <v>11</v>
      </c>
      <c r="B1018" s="13">
        <f t="shared" si="131"/>
        <v>95</v>
      </c>
      <c r="C1018" s="14">
        <v>40749611</v>
      </c>
      <c r="D1018" s="42">
        <v>41451</v>
      </c>
      <c r="E1018" s="51" t="s">
        <v>121</v>
      </c>
      <c r="F1018" s="43">
        <v>5</v>
      </c>
      <c r="G1018" s="43">
        <v>466.10169491525426</v>
      </c>
      <c r="H1018" s="49" t="s">
        <v>84</v>
      </c>
      <c r="I1018" s="50">
        <v>41634</v>
      </c>
      <c r="J1018" s="35">
        <f t="shared" si="136"/>
        <v>183</v>
      </c>
      <c r="K1018" s="11" t="str">
        <f t="shared" si="137"/>
        <v>6 месяцев</v>
      </c>
      <c r="L1018" s="41"/>
      <c r="O1018" s="11"/>
    </row>
    <row r="1019" spans="1:15" x14ac:dyDescent="0.25">
      <c r="A1019" s="13" t="s">
        <v>11</v>
      </c>
      <c r="B1019" s="13">
        <f t="shared" si="131"/>
        <v>96</v>
      </c>
      <c r="C1019" s="14">
        <v>40751815</v>
      </c>
      <c r="D1019" s="42">
        <v>41450</v>
      </c>
      <c r="E1019" s="51" t="s">
        <v>121</v>
      </c>
      <c r="F1019" s="43">
        <v>10</v>
      </c>
      <c r="G1019" s="43">
        <v>466.10169491525426</v>
      </c>
      <c r="H1019" s="49" t="s">
        <v>180</v>
      </c>
      <c r="I1019" s="50">
        <v>41633</v>
      </c>
      <c r="J1019" s="35">
        <f t="shared" si="136"/>
        <v>183</v>
      </c>
      <c r="K1019" s="11" t="str">
        <f t="shared" si="137"/>
        <v>6 месяцев</v>
      </c>
      <c r="L1019" s="41"/>
      <c r="O1019" s="11"/>
    </row>
    <row r="1020" spans="1:15" x14ac:dyDescent="0.25">
      <c r="A1020" s="13" t="s">
        <v>11</v>
      </c>
      <c r="B1020" s="13">
        <f t="shared" si="131"/>
        <v>97</v>
      </c>
      <c r="C1020" s="14">
        <v>40750769</v>
      </c>
      <c r="D1020" s="42">
        <v>41450</v>
      </c>
      <c r="E1020" s="51" t="s">
        <v>121</v>
      </c>
      <c r="F1020" s="43">
        <v>15</v>
      </c>
      <c r="G1020" s="43">
        <v>466.10169491525426</v>
      </c>
      <c r="H1020" s="49" t="s">
        <v>127</v>
      </c>
      <c r="I1020" s="50">
        <v>41633</v>
      </c>
      <c r="J1020" s="35">
        <f t="shared" si="136"/>
        <v>183</v>
      </c>
      <c r="K1020" s="11" t="str">
        <f t="shared" si="137"/>
        <v>6 месяцев</v>
      </c>
      <c r="L1020" s="41"/>
      <c r="O1020" s="11"/>
    </row>
    <row r="1021" spans="1:15" x14ac:dyDescent="0.25">
      <c r="A1021" s="13" t="s">
        <v>11</v>
      </c>
      <c r="B1021" s="13">
        <f t="shared" si="131"/>
        <v>98</v>
      </c>
      <c r="C1021" s="14">
        <v>40748070</v>
      </c>
      <c r="D1021" s="42">
        <v>41451</v>
      </c>
      <c r="E1021" s="51" t="s">
        <v>121</v>
      </c>
      <c r="F1021" s="43">
        <v>5</v>
      </c>
      <c r="G1021" s="43">
        <v>466.10169491525426</v>
      </c>
      <c r="H1021" s="49" t="s">
        <v>98</v>
      </c>
      <c r="I1021" s="50">
        <v>41634</v>
      </c>
      <c r="J1021" s="35">
        <f t="shared" si="136"/>
        <v>183</v>
      </c>
      <c r="K1021" s="11" t="str">
        <f t="shared" si="137"/>
        <v>6 месяцев</v>
      </c>
      <c r="L1021" s="41"/>
      <c r="O1021" s="11"/>
    </row>
    <row r="1022" spans="1:15" x14ac:dyDescent="0.25">
      <c r="A1022" s="13" t="s">
        <v>11</v>
      </c>
      <c r="B1022" s="13">
        <f t="shared" si="131"/>
        <v>99</v>
      </c>
      <c r="C1022" s="14">
        <v>40748101</v>
      </c>
      <c r="D1022" s="42">
        <v>41451</v>
      </c>
      <c r="E1022" s="51" t="s">
        <v>121</v>
      </c>
      <c r="F1022" s="43">
        <v>5</v>
      </c>
      <c r="G1022" s="43">
        <v>466.10169491525426</v>
      </c>
      <c r="H1022" s="49" t="s">
        <v>90</v>
      </c>
      <c r="I1022" s="50">
        <v>41634</v>
      </c>
      <c r="J1022" s="35">
        <f t="shared" si="136"/>
        <v>183</v>
      </c>
      <c r="K1022" s="11" t="str">
        <f t="shared" si="137"/>
        <v>6 месяцев</v>
      </c>
      <c r="L1022" s="41"/>
      <c r="O1022" s="11"/>
    </row>
    <row r="1023" spans="1:15" x14ac:dyDescent="0.25">
      <c r="A1023" s="13" t="s">
        <v>11</v>
      </c>
      <c r="B1023" s="13">
        <f t="shared" si="131"/>
        <v>100</v>
      </c>
      <c r="C1023" s="14">
        <v>40748129</v>
      </c>
      <c r="D1023" s="42">
        <v>41450</v>
      </c>
      <c r="E1023" s="51" t="s">
        <v>121</v>
      </c>
      <c r="F1023" s="43">
        <v>14</v>
      </c>
      <c r="G1023" s="43">
        <v>466.10169491525426</v>
      </c>
      <c r="H1023" s="49" t="s">
        <v>56</v>
      </c>
      <c r="I1023" s="50">
        <v>41633</v>
      </c>
      <c r="J1023" s="35">
        <f t="shared" si="136"/>
        <v>183</v>
      </c>
      <c r="K1023" s="11" t="str">
        <f t="shared" si="137"/>
        <v>6 месяцев</v>
      </c>
      <c r="L1023" s="41"/>
      <c r="O1023" s="11"/>
    </row>
    <row r="1024" spans="1:15" x14ac:dyDescent="0.25">
      <c r="A1024" s="13" t="s">
        <v>11</v>
      </c>
      <c r="B1024" s="13">
        <f t="shared" si="131"/>
        <v>101</v>
      </c>
      <c r="C1024" s="14">
        <v>40748873</v>
      </c>
      <c r="D1024" s="42">
        <v>41451</v>
      </c>
      <c r="E1024" s="51" t="s">
        <v>121</v>
      </c>
      <c r="F1024" s="43">
        <v>15</v>
      </c>
      <c r="G1024" s="43">
        <v>466.10169491525426</v>
      </c>
      <c r="H1024" s="49" t="s">
        <v>56</v>
      </c>
      <c r="I1024" s="50">
        <v>41634</v>
      </c>
      <c r="J1024" s="35">
        <f t="shared" si="136"/>
        <v>183</v>
      </c>
      <c r="K1024" s="11" t="str">
        <f t="shared" si="137"/>
        <v>6 месяцев</v>
      </c>
      <c r="L1024" s="41"/>
      <c r="O1024" s="11"/>
    </row>
    <row r="1025" spans="1:15" x14ac:dyDescent="0.25">
      <c r="A1025" s="13" t="s">
        <v>11</v>
      </c>
      <c r="B1025" s="13">
        <f t="shared" si="131"/>
        <v>102</v>
      </c>
      <c r="C1025" s="14">
        <v>40748576</v>
      </c>
      <c r="D1025" s="42">
        <v>41451</v>
      </c>
      <c r="E1025" s="51" t="s">
        <v>121</v>
      </c>
      <c r="F1025" s="43">
        <v>7</v>
      </c>
      <c r="G1025" s="43">
        <v>466.10169491525426</v>
      </c>
      <c r="H1025" s="49" t="s">
        <v>56</v>
      </c>
      <c r="I1025" s="50">
        <v>41634</v>
      </c>
      <c r="J1025" s="35">
        <f t="shared" si="136"/>
        <v>183</v>
      </c>
      <c r="K1025" s="11" t="str">
        <f t="shared" si="137"/>
        <v>6 месяцев</v>
      </c>
      <c r="L1025" s="41"/>
      <c r="O1025" s="11"/>
    </row>
    <row r="1026" spans="1:15" x14ac:dyDescent="0.25">
      <c r="A1026" s="13" t="s">
        <v>11</v>
      </c>
      <c r="B1026" s="13">
        <f t="shared" si="131"/>
        <v>103</v>
      </c>
      <c r="C1026" s="14">
        <v>40748590</v>
      </c>
      <c r="D1026" s="42">
        <v>41450</v>
      </c>
      <c r="E1026" s="51" t="s">
        <v>121</v>
      </c>
      <c r="F1026" s="43">
        <v>14</v>
      </c>
      <c r="G1026" s="43">
        <v>466.10169491525426</v>
      </c>
      <c r="H1026" s="49" t="s">
        <v>149</v>
      </c>
      <c r="I1026" s="50">
        <v>41633</v>
      </c>
      <c r="J1026" s="35">
        <f t="shared" si="136"/>
        <v>183</v>
      </c>
      <c r="K1026" s="11" t="str">
        <f t="shared" si="137"/>
        <v>6 месяцев</v>
      </c>
      <c r="L1026" s="41"/>
      <c r="O1026" s="11"/>
    </row>
    <row r="1027" spans="1:15" x14ac:dyDescent="0.25">
      <c r="A1027" s="13" t="s">
        <v>11</v>
      </c>
      <c r="B1027" s="13">
        <v>94</v>
      </c>
      <c r="C1027" s="14">
        <v>40748600</v>
      </c>
      <c r="D1027" s="42">
        <v>41450</v>
      </c>
      <c r="E1027" s="51" t="s">
        <v>121</v>
      </c>
      <c r="F1027" s="43">
        <v>14</v>
      </c>
      <c r="G1027" s="43">
        <v>466.10169491525426</v>
      </c>
      <c r="H1027" s="49" t="s">
        <v>56</v>
      </c>
      <c r="I1027" s="50">
        <v>41633</v>
      </c>
      <c r="J1027" s="35">
        <f t="shared" si="136"/>
        <v>183</v>
      </c>
      <c r="K1027" s="11" t="str">
        <f t="shared" si="137"/>
        <v>6 месяцев</v>
      </c>
      <c r="L1027" s="41"/>
      <c r="O1027" s="11"/>
    </row>
    <row r="1028" spans="1:15" x14ac:dyDescent="0.25">
      <c r="A1028" s="13" t="s">
        <v>11</v>
      </c>
      <c r="B1028" s="13">
        <f t="shared" ref="B1028:B1091" si="139">B1027+1</f>
        <v>95</v>
      </c>
      <c r="C1028" s="14">
        <v>40748418</v>
      </c>
      <c r="D1028" s="42">
        <v>41451</v>
      </c>
      <c r="E1028" s="51" t="s">
        <v>121</v>
      </c>
      <c r="F1028" s="43">
        <v>5</v>
      </c>
      <c r="G1028" s="43">
        <v>466.10169491525426</v>
      </c>
      <c r="H1028" s="49" t="s">
        <v>98</v>
      </c>
      <c r="I1028" s="50">
        <v>41634</v>
      </c>
      <c r="J1028" s="35">
        <f t="shared" si="136"/>
        <v>183</v>
      </c>
      <c r="K1028" s="11" t="str">
        <f t="shared" si="137"/>
        <v>6 месяцев</v>
      </c>
      <c r="L1028" s="41"/>
      <c r="O1028" s="11"/>
    </row>
    <row r="1029" spans="1:15" x14ac:dyDescent="0.25">
      <c r="A1029" s="13" t="s">
        <v>11</v>
      </c>
      <c r="B1029" s="13">
        <f t="shared" si="139"/>
        <v>96</v>
      </c>
      <c r="C1029" s="14">
        <v>40749638</v>
      </c>
      <c r="D1029" s="42">
        <v>41450</v>
      </c>
      <c r="E1029" s="51" t="s">
        <v>121</v>
      </c>
      <c r="F1029" s="43">
        <v>3</v>
      </c>
      <c r="G1029" s="43">
        <v>466.10169491525426</v>
      </c>
      <c r="H1029" s="49" t="s">
        <v>110</v>
      </c>
      <c r="I1029" s="50">
        <v>41633</v>
      </c>
      <c r="J1029" s="35">
        <f t="shared" si="136"/>
        <v>183</v>
      </c>
      <c r="K1029" s="11" t="str">
        <f t="shared" si="137"/>
        <v>6 месяцев</v>
      </c>
      <c r="L1029" s="41"/>
      <c r="O1029" s="11"/>
    </row>
    <row r="1030" spans="1:15" x14ac:dyDescent="0.25">
      <c r="A1030" s="13" t="s">
        <v>11</v>
      </c>
      <c r="B1030" s="13">
        <f t="shared" si="139"/>
        <v>97</v>
      </c>
      <c r="C1030" s="14">
        <v>40750321</v>
      </c>
      <c r="D1030" s="42">
        <v>41451</v>
      </c>
      <c r="E1030" s="51" t="s">
        <v>121</v>
      </c>
      <c r="F1030" s="43">
        <v>10</v>
      </c>
      <c r="G1030" s="43">
        <v>466.10169491525426</v>
      </c>
      <c r="H1030" s="49" t="s">
        <v>40</v>
      </c>
      <c r="I1030" s="50">
        <v>41634</v>
      </c>
      <c r="J1030" s="35">
        <f t="shared" si="136"/>
        <v>183</v>
      </c>
      <c r="K1030" s="11" t="str">
        <f t="shared" si="137"/>
        <v>6 месяцев</v>
      </c>
      <c r="L1030" s="41"/>
      <c r="O1030" s="11"/>
    </row>
    <row r="1031" spans="1:15" x14ac:dyDescent="0.25">
      <c r="A1031" s="13" t="s">
        <v>11</v>
      </c>
      <c r="B1031" s="13">
        <f t="shared" si="139"/>
        <v>98</v>
      </c>
      <c r="C1031" s="14">
        <v>40750320</v>
      </c>
      <c r="D1031" s="42">
        <v>41451</v>
      </c>
      <c r="E1031" s="51" t="s">
        <v>121</v>
      </c>
      <c r="F1031" s="43">
        <v>10</v>
      </c>
      <c r="G1031" s="43">
        <v>466.10169491525426</v>
      </c>
      <c r="H1031" s="49" t="s">
        <v>59</v>
      </c>
      <c r="I1031" s="50">
        <v>41634</v>
      </c>
      <c r="J1031" s="35">
        <f t="shared" si="136"/>
        <v>183</v>
      </c>
      <c r="K1031" s="11" t="str">
        <f t="shared" si="137"/>
        <v>6 месяцев</v>
      </c>
      <c r="L1031" s="41"/>
      <c r="O1031" s="11"/>
    </row>
    <row r="1032" spans="1:15" x14ac:dyDescent="0.25">
      <c r="A1032" s="13" t="s">
        <v>11</v>
      </c>
      <c r="B1032" s="13">
        <f t="shared" si="139"/>
        <v>99</v>
      </c>
      <c r="C1032" s="14">
        <v>40749991</v>
      </c>
      <c r="D1032" s="42">
        <v>41451</v>
      </c>
      <c r="E1032" s="51" t="s">
        <v>121</v>
      </c>
      <c r="F1032" s="43">
        <v>5</v>
      </c>
      <c r="G1032" s="43">
        <v>466.10169491525426</v>
      </c>
      <c r="H1032" s="49" t="s">
        <v>115</v>
      </c>
      <c r="I1032" s="50">
        <v>41634</v>
      </c>
      <c r="J1032" s="35">
        <f t="shared" si="136"/>
        <v>183</v>
      </c>
      <c r="K1032" s="11" t="str">
        <f t="shared" si="137"/>
        <v>6 месяцев</v>
      </c>
      <c r="L1032" s="41"/>
      <c r="O1032" s="11"/>
    </row>
    <row r="1033" spans="1:15" x14ac:dyDescent="0.25">
      <c r="A1033" s="13" t="s">
        <v>11</v>
      </c>
      <c r="B1033" s="13">
        <f t="shared" si="139"/>
        <v>100</v>
      </c>
      <c r="C1033" s="14">
        <v>40750325</v>
      </c>
      <c r="D1033" s="42">
        <v>41451</v>
      </c>
      <c r="E1033" s="51" t="s">
        <v>121</v>
      </c>
      <c r="F1033" s="43">
        <v>10</v>
      </c>
      <c r="G1033" s="43">
        <v>466.10169491525426</v>
      </c>
      <c r="H1033" s="49" t="s">
        <v>59</v>
      </c>
      <c r="I1033" s="50">
        <v>41634</v>
      </c>
      <c r="J1033" s="35">
        <f t="shared" si="136"/>
        <v>183</v>
      </c>
      <c r="K1033" s="11" t="str">
        <f t="shared" si="137"/>
        <v>6 месяцев</v>
      </c>
      <c r="L1033" s="41"/>
      <c r="O1033" s="11"/>
    </row>
    <row r="1034" spans="1:15" x14ac:dyDescent="0.25">
      <c r="A1034" s="13" t="s">
        <v>11</v>
      </c>
      <c r="B1034" s="13">
        <f t="shared" si="139"/>
        <v>101</v>
      </c>
      <c r="C1034" s="14">
        <v>40750242</v>
      </c>
      <c r="D1034" s="42">
        <v>41451</v>
      </c>
      <c r="E1034" s="51" t="s">
        <v>121</v>
      </c>
      <c r="F1034" s="43">
        <v>5</v>
      </c>
      <c r="G1034" s="43">
        <v>466.10169491525426</v>
      </c>
      <c r="H1034" s="49" t="s">
        <v>145</v>
      </c>
      <c r="I1034" s="50">
        <v>41634</v>
      </c>
      <c r="J1034" s="35">
        <f t="shared" si="136"/>
        <v>183</v>
      </c>
      <c r="K1034" s="11" t="str">
        <f t="shared" si="137"/>
        <v>6 месяцев</v>
      </c>
      <c r="L1034" s="41"/>
      <c r="O1034" s="11"/>
    </row>
    <row r="1035" spans="1:15" x14ac:dyDescent="0.25">
      <c r="A1035" s="13" t="s">
        <v>11</v>
      </c>
      <c r="B1035" s="13">
        <f t="shared" si="139"/>
        <v>102</v>
      </c>
      <c r="C1035" s="14">
        <v>40750428</v>
      </c>
      <c r="D1035" s="42">
        <v>41450</v>
      </c>
      <c r="E1035" s="51" t="s">
        <v>121</v>
      </c>
      <c r="F1035" s="43">
        <v>3</v>
      </c>
      <c r="G1035" s="43">
        <v>466.10169491525426</v>
      </c>
      <c r="H1035" s="49" t="s">
        <v>114</v>
      </c>
      <c r="I1035" s="50">
        <v>41633</v>
      </c>
      <c r="J1035" s="35">
        <f t="shared" si="136"/>
        <v>183</v>
      </c>
      <c r="K1035" s="11" t="str">
        <f t="shared" si="137"/>
        <v>6 месяцев</v>
      </c>
      <c r="L1035" s="41"/>
      <c r="O1035" s="11"/>
    </row>
    <row r="1036" spans="1:15" x14ac:dyDescent="0.25">
      <c r="A1036" s="13" t="s">
        <v>11</v>
      </c>
      <c r="B1036" s="13">
        <f t="shared" si="139"/>
        <v>103</v>
      </c>
      <c r="C1036" s="14">
        <v>40727659</v>
      </c>
      <c r="D1036" s="42">
        <v>41452</v>
      </c>
      <c r="E1036" s="51" t="s">
        <v>121</v>
      </c>
      <c r="F1036" s="43">
        <v>8</v>
      </c>
      <c r="G1036" s="43">
        <v>466.10169491525426</v>
      </c>
      <c r="H1036" s="49" t="s">
        <v>34</v>
      </c>
      <c r="I1036" s="50">
        <v>41635</v>
      </c>
      <c r="J1036" s="35">
        <f t="shared" si="136"/>
        <v>183</v>
      </c>
      <c r="K1036" s="11" t="str">
        <f t="shared" si="137"/>
        <v>6 месяцев</v>
      </c>
      <c r="L1036" s="41"/>
      <c r="O1036" s="11"/>
    </row>
    <row r="1037" spans="1:15" x14ac:dyDescent="0.25">
      <c r="A1037" s="13" t="s">
        <v>11</v>
      </c>
      <c r="B1037" s="13">
        <f t="shared" si="139"/>
        <v>104</v>
      </c>
      <c r="C1037" s="14">
        <v>40733639</v>
      </c>
      <c r="D1037" s="42">
        <v>41451</v>
      </c>
      <c r="E1037" s="51" t="s">
        <v>121</v>
      </c>
      <c r="F1037" s="43">
        <v>10</v>
      </c>
      <c r="G1037" s="43">
        <v>466.10169491525426</v>
      </c>
      <c r="H1037" s="49" t="s">
        <v>50</v>
      </c>
      <c r="I1037" s="50">
        <v>41634</v>
      </c>
      <c r="J1037" s="35">
        <f t="shared" si="136"/>
        <v>183</v>
      </c>
      <c r="K1037" s="11" t="str">
        <f t="shared" si="137"/>
        <v>6 месяцев</v>
      </c>
      <c r="L1037" s="41"/>
      <c r="O1037" s="11"/>
    </row>
    <row r="1038" spans="1:15" x14ac:dyDescent="0.25">
      <c r="A1038" s="13" t="s">
        <v>11</v>
      </c>
      <c r="B1038" s="13">
        <v>95</v>
      </c>
      <c r="C1038" s="14">
        <v>40739513</v>
      </c>
      <c r="D1038" s="42">
        <v>41452</v>
      </c>
      <c r="E1038" s="51" t="s">
        <v>121</v>
      </c>
      <c r="F1038" s="43">
        <v>8</v>
      </c>
      <c r="G1038" s="43">
        <v>466.10169491525426</v>
      </c>
      <c r="H1038" s="49" t="s">
        <v>34</v>
      </c>
      <c r="I1038" s="50">
        <v>41635</v>
      </c>
      <c r="J1038" s="35">
        <f t="shared" si="136"/>
        <v>183</v>
      </c>
      <c r="K1038" s="11" t="str">
        <f t="shared" si="137"/>
        <v>6 месяцев</v>
      </c>
      <c r="L1038" s="41"/>
      <c r="O1038" s="11"/>
    </row>
    <row r="1039" spans="1:15" x14ac:dyDescent="0.25">
      <c r="A1039" s="13" t="s">
        <v>11</v>
      </c>
      <c r="B1039" s="13">
        <f t="shared" ref="B1039" si="140">B1038+1</f>
        <v>96</v>
      </c>
      <c r="C1039" s="14">
        <v>40743718</v>
      </c>
      <c r="D1039" s="42">
        <v>41451</v>
      </c>
      <c r="E1039" s="51" t="s">
        <v>121</v>
      </c>
      <c r="F1039" s="43">
        <v>15</v>
      </c>
      <c r="G1039" s="43">
        <v>466.10169491525426</v>
      </c>
      <c r="H1039" s="49" t="s">
        <v>108</v>
      </c>
      <c r="I1039" s="50">
        <v>41634</v>
      </c>
      <c r="J1039" s="35">
        <f t="shared" si="136"/>
        <v>183</v>
      </c>
      <c r="K1039" s="11" t="str">
        <f t="shared" si="137"/>
        <v>6 месяцев</v>
      </c>
      <c r="L1039" s="41"/>
      <c r="O1039" s="11"/>
    </row>
    <row r="1040" spans="1:15" x14ac:dyDescent="0.25">
      <c r="A1040" s="13" t="s">
        <v>11</v>
      </c>
      <c r="B1040" s="13">
        <f t="shared" si="139"/>
        <v>97</v>
      </c>
      <c r="C1040" s="14">
        <v>40737637</v>
      </c>
      <c r="D1040" s="42">
        <v>41452</v>
      </c>
      <c r="E1040" s="51" t="s">
        <v>121</v>
      </c>
      <c r="F1040" s="43">
        <v>7</v>
      </c>
      <c r="G1040" s="43">
        <v>466.10169491525426</v>
      </c>
      <c r="H1040" s="49" t="s">
        <v>41</v>
      </c>
      <c r="I1040" s="50">
        <v>41635</v>
      </c>
      <c r="J1040" s="35">
        <f t="shared" si="136"/>
        <v>183</v>
      </c>
      <c r="K1040" s="11" t="str">
        <f t="shared" si="137"/>
        <v>6 месяцев</v>
      </c>
      <c r="L1040" s="41"/>
      <c r="O1040" s="11"/>
    </row>
    <row r="1041" spans="1:15" x14ac:dyDescent="0.25">
      <c r="A1041" s="13" t="s">
        <v>11</v>
      </c>
      <c r="B1041" s="13">
        <f t="shared" si="139"/>
        <v>98</v>
      </c>
      <c r="C1041" s="14">
        <v>40747302</v>
      </c>
      <c r="D1041" s="42">
        <v>41452</v>
      </c>
      <c r="E1041" s="51" t="s">
        <v>121</v>
      </c>
      <c r="F1041" s="43">
        <v>6.3</v>
      </c>
      <c r="G1041" s="43">
        <v>466.10169491525426</v>
      </c>
      <c r="H1041" s="49" t="s">
        <v>113</v>
      </c>
      <c r="I1041" s="50">
        <v>41635</v>
      </c>
      <c r="J1041" s="35">
        <f t="shared" si="136"/>
        <v>183</v>
      </c>
      <c r="K1041" s="11" t="str">
        <f t="shared" si="137"/>
        <v>6 месяцев</v>
      </c>
      <c r="L1041" s="41"/>
      <c r="O1041" s="11"/>
    </row>
    <row r="1042" spans="1:15" x14ac:dyDescent="0.25">
      <c r="A1042" s="13" t="s">
        <v>11</v>
      </c>
      <c r="B1042" s="13">
        <f t="shared" si="139"/>
        <v>99</v>
      </c>
      <c r="C1042" s="14">
        <v>40751016</v>
      </c>
      <c r="D1042" s="42">
        <v>41451</v>
      </c>
      <c r="E1042" s="51" t="s">
        <v>121</v>
      </c>
      <c r="F1042" s="43">
        <v>15</v>
      </c>
      <c r="G1042" s="43">
        <v>466.10169491525426</v>
      </c>
      <c r="H1042" s="49" t="s">
        <v>199</v>
      </c>
      <c r="I1042" s="50">
        <v>41634</v>
      </c>
      <c r="J1042" s="35">
        <f t="shared" si="136"/>
        <v>183</v>
      </c>
      <c r="K1042" s="11" t="str">
        <f t="shared" si="137"/>
        <v>6 месяцев</v>
      </c>
      <c r="L1042" s="41"/>
      <c r="O1042" s="11"/>
    </row>
    <row r="1043" spans="1:15" x14ac:dyDescent="0.25">
      <c r="A1043" s="13" t="s">
        <v>11</v>
      </c>
      <c r="B1043" s="13">
        <f t="shared" si="139"/>
        <v>100</v>
      </c>
      <c r="C1043" s="14">
        <v>40752542</v>
      </c>
      <c r="D1043" s="42">
        <v>41452</v>
      </c>
      <c r="E1043" s="51" t="s">
        <v>121</v>
      </c>
      <c r="F1043" s="43">
        <v>8</v>
      </c>
      <c r="G1043" s="43">
        <v>466.10169491525426</v>
      </c>
      <c r="H1043" s="49" t="s">
        <v>34</v>
      </c>
      <c r="I1043" s="50">
        <v>41635</v>
      </c>
      <c r="J1043" s="35">
        <f t="shared" si="136"/>
        <v>183</v>
      </c>
      <c r="K1043" s="11" t="str">
        <f t="shared" si="137"/>
        <v>6 месяцев</v>
      </c>
      <c r="L1043" s="41"/>
      <c r="O1043" s="11"/>
    </row>
    <row r="1044" spans="1:15" x14ac:dyDescent="0.25">
      <c r="A1044" s="13" t="s">
        <v>11</v>
      </c>
      <c r="B1044" s="13">
        <f t="shared" si="139"/>
        <v>101</v>
      </c>
      <c r="C1044" s="14">
        <v>40742369</v>
      </c>
      <c r="D1044" s="42">
        <v>41452</v>
      </c>
      <c r="E1044" s="51" t="s">
        <v>121</v>
      </c>
      <c r="F1044" s="43">
        <v>7</v>
      </c>
      <c r="G1044" s="43">
        <v>466.10169491525426</v>
      </c>
      <c r="H1044" s="49" t="s">
        <v>59</v>
      </c>
      <c r="I1044" s="50">
        <v>41635</v>
      </c>
      <c r="J1044" s="35">
        <f t="shared" si="136"/>
        <v>183</v>
      </c>
      <c r="K1044" s="11" t="str">
        <f t="shared" si="137"/>
        <v>6 месяцев</v>
      </c>
      <c r="L1044" s="41"/>
      <c r="O1044" s="11"/>
    </row>
    <row r="1045" spans="1:15" x14ac:dyDescent="0.25">
      <c r="A1045" s="13" t="s">
        <v>11</v>
      </c>
      <c r="B1045" s="13">
        <f t="shared" si="139"/>
        <v>102</v>
      </c>
      <c r="C1045" s="14">
        <v>40742420</v>
      </c>
      <c r="D1045" s="42">
        <v>41452</v>
      </c>
      <c r="E1045" s="15" t="s">
        <v>121</v>
      </c>
      <c r="F1045" s="43">
        <v>10</v>
      </c>
      <c r="G1045" s="43">
        <v>466.10169491525426</v>
      </c>
      <c r="H1045" s="49" t="s">
        <v>38</v>
      </c>
      <c r="I1045" s="50">
        <v>41635</v>
      </c>
      <c r="J1045" s="35">
        <f t="shared" si="136"/>
        <v>183</v>
      </c>
      <c r="K1045" s="11" t="str">
        <f t="shared" si="137"/>
        <v>6 месяцев</v>
      </c>
      <c r="N1045" s="61"/>
      <c r="O1045" s="11"/>
    </row>
    <row r="1046" spans="1:15" x14ac:dyDescent="0.25">
      <c r="A1046" s="13" t="s">
        <v>11</v>
      </c>
      <c r="B1046" s="13">
        <f t="shared" si="139"/>
        <v>103</v>
      </c>
      <c r="C1046" s="14">
        <v>40744096</v>
      </c>
      <c r="D1046" s="42">
        <v>41452</v>
      </c>
      <c r="E1046" s="51" t="s">
        <v>121</v>
      </c>
      <c r="F1046" s="43">
        <v>10</v>
      </c>
      <c r="G1046" s="43">
        <v>466.10169491525426</v>
      </c>
      <c r="H1046" s="49" t="s">
        <v>59</v>
      </c>
      <c r="I1046" s="50">
        <v>41635</v>
      </c>
      <c r="J1046" s="35">
        <f t="shared" si="136"/>
        <v>183</v>
      </c>
      <c r="K1046" s="11" t="str">
        <f t="shared" si="137"/>
        <v>6 месяцев</v>
      </c>
      <c r="L1046" s="41"/>
      <c r="O1046" s="11"/>
    </row>
    <row r="1047" spans="1:15" x14ac:dyDescent="0.25">
      <c r="A1047" s="13" t="s">
        <v>11</v>
      </c>
      <c r="B1047" s="13">
        <f t="shared" si="139"/>
        <v>104</v>
      </c>
      <c r="C1047" s="14">
        <v>40744863</v>
      </c>
      <c r="D1047" s="42">
        <v>41452</v>
      </c>
      <c r="E1047" s="51" t="s">
        <v>121</v>
      </c>
      <c r="F1047" s="43">
        <v>7</v>
      </c>
      <c r="G1047" s="43">
        <v>466.10169491525426</v>
      </c>
      <c r="H1047" s="49" t="s">
        <v>94</v>
      </c>
      <c r="I1047" s="50">
        <v>41635</v>
      </c>
      <c r="J1047" s="35">
        <f t="shared" si="136"/>
        <v>183</v>
      </c>
      <c r="K1047" s="11" t="str">
        <f t="shared" si="137"/>
        <v>6 месяцев</v>
      </c>
      <c r="L1047" s="41"/>
      <c r="O1047" s="11"/>
    </row>
    <row r="1048" spans="1:15" x14ac:dyDescent="0.25">
      <c r="A1048" s="13" t="s">
        <v>11</v>
      </c>
      <c r="B1048" s="13">
        <f t="shared" si="139"/>
        <v>105</v>
      </c>
      <c r="C1048" s="14">
        <v>40748780</v>
      </c>
      <c r="D1048" s="42">
        <v>41452</v>
      </c>
      <c r="E1048" s="51" t="s">
        <v>121</v>
      </c>
      <c r="F1048" s="43">
        <v>14</v>
      </c>
      <c r="G1048" s="43">
        <v>466.10169491525426</v>
      </c>
      <c r="H1048" s="49" t="s">
        <v>52</v>
      </c>
      <c r="I1048" s="50">
        <v>41635</v>
      </c>
      <c r="J1048" s="35">
        <f t="shared" si="136"/>
        <v>183</v>
      </c>
      <c r="K1048" s="11" t="str">
        <f t="shared" si="137"/>
        <v>6 месяцев</v>
      </c>
      <c r="L1048" s="41"/>
      <c r="O1048" s="11"/>
    </row>
    <row r="1049" spans="1:15" x14ac:dyDescent="0.25">
      <c r="A1049" s="13" t="s">
        <v>11</v>
      </c>
      <c r="B1049" s="13">
        <v>96</v>
      </c>
      <c r="C1049" s="14">
        <v>40752545</v>
      </c>
      <c r="D1049" s="42">
        <v>41452</v>
      </c>
      <c r="E1049" s="51" t="s">
        <v>121</v>
      </c>
      <c r="F1049" s="43">
        <v>8</v>
      </c>
      <c r="G1049" s="43">
        <v>466.10169491525426</v>
      </c>
      <c r="H1049" s="49" t="s">
        <v>187</v>
      </c>
      <c r="I1049" s="50">
        <v>41635</v>
      </c>
      <c r="J1049" s="35">
        <f t="shared" si="136"/>
        <v>183</v>
      </c>
      <c r="K1049" s="11" t="str">
        <f t="shared" si="137"/>
        <v>6 месяцев</v>
      </c>
      <c r="L1049" s="41"/>
      <c r="O1049" s="11"/>
    </row>
    <row r="1050" spans="1:15" x14ac:dyDescent="0.25">
      <c r="A1050" s="13" t="s">
        <v>11</v>
      </c>
      <c r="B1050" s="13">
        <f t="shared" ref="B1050" si="141">B1049+1</f>
        <v>97</v>
      </c>
      <c r="C1050" s="14">
        <v>40738202</v>
      </c>
      <c r="D1050" s="42">
        <v>41451</v>
      </c>
      <c r="E1050" s="51" t="s">
        <v>123</v>
      </c>
      <c r="F1050" s="43">
        <v>750</v>
      </c>
      <c r="G1050" s="43">
        <v>83700</v>
      </c>
      <c r="H1050" s="49" t="s">
        <v>139</v>
      </c>
      <c r="I1050" s="50">
        <v>42181</v>
      </c>
      <c r="J1050" s="35">
        <f t="shared" si="136"/>
        <v>730</v>
      </c>
      <c r="K1050" s="11" t="str">
        <f t="shared" si="137"/>
        <v>24 месяца</v>
      </c>
      <c r="L1050" s="41"/>
      <c r="O1050" s="11"/>
    </row>
    <row r="1051" spans="1:15" x14ac:dyDescent="0.25">
      <c r="A1051" s="13" t="s">
        <v>11</v>
      </c>
      <c r="B1051" s="13">
        <f t="shared" si="139"/>
        <v>98</v>
      </c>
      <c r="C1051" s="14">
        <v>40739905</v>
      </c>
      <c r="D1051" s="42">
        <v>41452</v>
      </c>
      <c r="E1051" s="51" t="s">
        <v>121</v>
      </c>
      <c r="F1051" s="43">
        <v>118</v>
      </c>
      <c r="G1051" s="43">
        <v>13168.796610169493</v>
      </c>
      <c r="H1051" s="49" t="s">
        <v>125</v>
      </c>
      <c r="I1051" s="50">
        <v>41634</v>
      </c>
      <c r="J1051" s="35">
        <f t="shared" si="136"/>
        <v>182</v>
      </c>
      <c r="K1051" s="11" t="str">
        <f t="shared" si="137"/>
        <v>6 месяцев</v>
      </c>
      <c r="L1051" s="41"/>
      <c r="O1051" s="11"/>
    </row>
    <row r="1052" spans="1:15" x14ac:dyDescent="0.25">
      <c r="A1052" s="13" t="s">
        <v>11</v>
      </c>
      <c r="B1052" s="13">
        <f t="shared" si="139"/>
        <v>99</v>
      </c>
      <c r="C1052" s="14">
        <v>40739815</v>
      </c>
      <c r="D1052" s="42">
        <v>41452</v>
      </c>
      <c r="E1052" s="51" t="s">
        <v>122</v>
      </c>
      <c r="F1052" s="43">
        <v>105.2</v>
      </c>
      <c r="G1052" s="43">
        <v>11740.322033898306</v>
      </c>
      <c r="H1052" s="49" t="s">
        <v>24</v>
      </c>
      <c r="I1052" s="50">
        <v>41816</v>
      </c>
      <c r="J1052" s="35">
        <f t="shared" si="136"/>
        <v>364</v>
      </c>
      <c r="K1052" s="11" t="str">
        <f t="shared" si="137"/>
        <v>12 месяцев</v>
      </c>
      <c r="O1052" s="11"/>
    </row>
    <row r="1053" spans="1:15" x14ac:dyDescent="0.25">
      <c r="A1053" s="13" t="s">
        <v>11</v>
      </c>
      <c r="B1053" s="13">
        <f t="shared" si="139"/>
        <v>100</v>
      </c>
      <c r="C1053" s="14">
        <v>40734110</v>
      </c>
      <c r="D1053" s="42">
        <v>41452</v>
      </c>
      <c r="E1053" s="51" t="s">
        <v>121</v>
      </c>
      <c r="F1053" s="43">
        <v>15</v>
      </c>
      <c r="G1053" s="43">
        <v>466.10169491525426</v>
      </c>
      <c r="H1053" s="49" t="s">
        <v>73</v>
      </c>
      <c r="I1053" s="50">
        <v>41634</v>
      </c>
      <c r="J1053" s="35">
        <f t="shared" si="136"/>
        <v>182</v>
      </c>
      <c r="K1053" s="11" t="str">
        <f t="shared" si="137"/>
        <v>6 месяцев</v>
      </c>
      <c r="L1053" s="41"/>
      <c r="O1053" s="11"/>
    </row>
    <row r="1054" spans="1:15" x14ac:dyDescent="0.25">
      <c r="A1054" s="13" t="s">
        <v>11</v>
      </c>
      <c r="B1054" s="13">
        <f t="shared" si="139"/>
        <v>101</v>
      </c>
      <c r="C1054" s="14">
        <v>40736847</v>
      </c>
      <c r="D1054" s="42">
        <v>41444</v>
      </c>
      <c r="E1054" s="51" t="s">
        <v>121</v>
      </c>
      <c r="F1054" s="43">
        <v>15</v>
      </c>
      <c r="G1054" s="43">
        <v>466.10169491525426</v>
      </c>
      <c r="H1054" s="49" t="s">
        <v>78</v>
      </c>
      <c r="I1054" s="50">
        <v>41626</v>
      </c>
      <c r="J1054" s="35">
        <f t="shared" si="136"/>
        <v>182</v>
      </c>
      <c r="K1054" s="11" t="str">
        <f t="shared" si="137"/>
        <v>6 месяцев</v>
      </c>
      <c r="L1054" s="41"/>
      <c r="O1054" s="11"/>
    </row>
    <row r="1055" spans="1:15" x14ac:dyDescent="0.25">
      <c r="A1055" s="13" t="s">
        <v>11</v>
      </c>
      <c r="B1055" s="13">
        <f t="shared" si="139"/>
        <v>102</v>
      </c>
      <c r="C1055" s="14">
        <v>40748347</v>
      </c>
      <c r="D1055" s="42">
        <v>41451</v>
      </c>
      <c r="E1055" s="51" t="s">
        <v>121</v>
      </c>
      <c r="F1055" s="43">
        <v>15</v>
      </c>
      <c r="G1055" s="43">
        <v>466.10169491525426</v>
      </c>
      <c r="H1055" s="49" t="s">
        <v>73</v>
      </c>
      <c r="I1055" s="50">
        <v>41633</v>
      </c>
      <c r="J1055" s="35">
        <f t="shared" si="136"/>
        <v>182</v>
      </c>
      <c r="K1055" s="11" t="str">
        <f t="shared" si="137"/>
        <v>6 месяцев</v>
      </c>
      <c r="L1055" s="41"/>
      <c r="O1055" s="11"/>
    </row>
    <row r="1056" spans="1:15" x14ac:dyDescent="0.25">
      <c r="A1056" s="13" t="s">
        <v>11</v>
      </c>
      <c r="B1056" s="13">
        <f t="shared" si="139"/>
        <v>103</v>
      </c>
      <c r="C1056" s="14">
        <v>40749153</v>
      </c>
      <c r="D1056" s="42">
        <v>41451</v>
      </c>
      <c r="E1056" s="51" t="s">
        <v>121</v>
      </c>
      <c r="F1056" s="43">
        <v>15</v>
      </c>
      <c r="G1056" s="43">
        <v>466.10169491525426</v>
      </c>
      <c r="H1056" s="49" t="s">
        <v>73</v>
      </c>
      <c r="I1056" s="50">
        <v>41633</v>
      </c>
      <c r="J1056" s="35">
        <f t="shared" si="136"/>
        <v>182</v>
      </c>
      <c r="K1056" s="11" t="str">
        <f t="shared" si="137"/>
        <v>6 месяцев</v>
      </c>
      <c r="L1056" s="41"/>
      <c r="O1056" s="11"/>
    </row>
    <row r="1057" spans="1:15" x14ac:dyDescent="0.25">
      <c r="A1057" s="13" t="s">
        <v>11</v>
      </c>
      <c r="B1057" s="13">
        <f t="shared" si="139"/>
        <v>104</v>
      </c>
      <c r="C1057" s="14">
        <v>40744865</v>
      </c>
      <c r="D1057" s="42">
        <v>41450</v>
      </c>
      <c r="E1057" s="51" t="s">
        <v>121</v>
      </c>
      <c r="F1057" s="43">
        <v>14.8</v>
      </c>
      <c r="G1057" s="43">
        <v>466.10169491525426</v>
      </c>
      <c r="H1057" s="49" t="s">
        <v>135</v>
      </c>
      <c r="I1057" s="50">
        <v>41632</v>
      </c>
      <c r="J1057" s="35">
        <f t="shared" si="136"/>
        <v>182</v>
      </c>
      <c r="K1057" s="11" t="str">
        <f t="shared" si="137"/>
        <v>6 месяцев</v>
      </c>
      <c r="L1057" s="41"/>
      <c r="O1057" s="11"/>
    </row>
    <row r="1058" spans="1:15" x14ac:dyDescent="0.25">
      <c r="A1058" s="13" t="s">
        <v>11</v>
      </c>
      <c r="B1058" s="13">
        <f t="shared" si="139"/>
        <v>105</v>
      </c>
      <c r="C1058" s="14">
        <v>40750817</v>
      </c>
      <c r="D1058" s="42">
        <v>41451</v>
      </c>
      <c r="E1058" s="51" t="s">
        <v>121</v>
      </c>
      <c r="F1058" s="43">
        <v>10</v>
      </c>
      <c r="G1058" s="43">
        <v>466.10169491525426</v>
      </c>
      <c r="H1058" s="49" t="s">
        <v>83</v>
      </c>
      <c r="I1058" s="50">
        <v>41633</v>
      </c>
      <c r="J1058" s="35">
        <f t="shared" si="136"/>
        <v>182</v>
      </c>
      <c r="K1058" s="11" t="str">
        <f t="shared" si="137"/>
        <v>6 месяцев</v>
      </c>
      <c r="L1058" s="41"/>
      <c r="O1058" s="11"/>
    </row>
    <row r="1059" spans="1:15" x14ac:dyDescent="0.25">
      <c r="A1059" s="13" t="s">
        <v>11</v>
      </c>
      <c r="B1059" s="13">
        <f t="shared" si="139"/>
        <v>106</v>
      </c>
      <c r="C1059" s="14">
        <v>40737232</v>
      </c>
      <c r="D1059" s="42">
        <v>41444</v>
      </c>
      <c r="E1059" s="51" t="s">
        <v>121</v>
      </c>
      <c r="F1059" s="43">
        <v>15</v>
      </c>
      <c r="G1059" s="43">
        <v>466.10169491525426</v>
      </c>
      <c r="H1059" s="49" t="s">
        <v>125</v>
      </c>
      <c r="I1059" s="50">
        <v>41626</v>
      </c>
      <c r="J1059" s="35">
        <f t="shared" si="136"/>
        <v>182</v>
      </c>
      <c r="K1059" s="11" t="str">
        <f t="shared" si="137"/>
        <v>6 месяцев</v>
      </c>
      <c r="L1059" s="41"/>
      <c r="O1059" s="11"/>
    </row>
    <row r="1060" spans="1:15" x14ac:dyDescent="0.25">
      <c r="A1060" s="13" t="s">
        <v>11</v>
      </c>
      <c r="B1060" s="13">
        <v>97</v>
      </c>
      <c r="C1060" s="14">
        <v>40730375</v>
      </c>
      <c r="D1060" s="42">
        <v>41445</v>
      </c>
      <c r="E1060" s="51" t="s">
        <v>121</v>
      </c>
      <c r="F1060" s="43">
        <v>30</v>
      </c>
      <c r="G1060" s="43">
        <v>3348</v>
      </c>
      <c r="H1060" s="49" t="s">
        <v>178</v>
      </c>
      <c r="I1060" s="50">
        <v>41627</v>
      </c>
      <c r="J1060" s="35">
        <f t="shared" si="136"/>
        <v>182</v>
      </c>
      <c r="K1060" s="11" t="str">
        <f t="shared" si="137"/>
        <v>6 месяцев</v>
      </c>
      <c r="L1060" s="41"/>
      <c r="O1060" s="11"/>
    </row>
    <row r="1061" spans="1:15" x14ac:dyDescent="0.25">
      <c r="A1061" s="13" t="s">
        <v>11</v>
      </c>
      <c r="B1061" s="13">
        <f t="shared" ref="B1061" si="142">B1060+1</f>
        <v>98</v>
      </c>
      <c r="C1061" s="14">
        <v>40738888</v>
      </c>
      <c r="D1061" s="42">
        <v>41451</v>
      </c>
      <c r="E1061" s="51" t="s">
        <v>121</v>
      </c>
      <c r="F1061" s="43">
        <v>5</v>
      </c>
      <c r="G1061" s="43">
        <v>466.10169491525426</v>
      </c>
      <c r="H1061" s="49" t="s">
        <v>178</v>
      </c>
      <c r="I1061" s="50">
        <v>41633</v>
      </c>
      <c r="J1061" s="35">
        <f t="shared" si="136"/>
        <v>182</v>
      </c>
      <c r="K1061" s="11" t="str">
        <f t="shared" si="137"/>
        <v>6 месяцев</v>
      </c>
      <c r="L1061" s="41"/>
      <c r="O1061" s="11"/>
    </row>
    <row r="1062" spans="1:15" x14ac:dyDescent="0.25">
      <c r="A1062" s="13" t="s">
        <v>11</v>
      </c>
      <c r="B1062" s="13">
        <f t="shared" si="139"/>
        <v>99</v>
      </c>
      <c r="C1062" s="14">
        <v>40744396</v>
      </c>
      <c r="D1062" s="42">
        <v>41446</v>
      </c>
      <c r="E1062" s="51" t="s">
        <v>121</v>
      </c>
      <c r="F1062" s="43">
        <v>10</v>
      </c>
      <c r="G1062" s="43">
        <v>466.10169491525426</v>
      </c>
      <c r="H1062" s="49" t="s">
        <v>34</v>
      </c>
      <c r="I1062" s="50">
        <v>41628</v>
      </c>
      <c r="J1062" s="35">
        <f t="shared" si="136"/>
        <v>182</v>
      </c>
      <c r="K1062" s="11" t="str">
        <f t="shared" si="137"/>
        <v>6 месяцев</v>
      </c>
      <c r="L1062" s="41"/>
      <c r="O1062" s="11"/>
    </row>
    <row r="1063" spans="1:15" x14ac:dyDescent="0.25">
      <c r="A1063" s="13" t="s">
        <v>11</v>
      </c>
      <c r="B1063" s="13">
        <f t="shared" si="139"/>
        <v>100</v>
      </c>
      <c r="C1063" s="14">
        <v>40735293</v>
      </c>
      <c r="D1063" s="42">
        <v>41451</v>
      </c>
      <c r="E1063" s="51" t="s">
        <v>121</v>
      </c>
      <c r="F1063" s="43">
        <v>90</v>
      </c>
      <c r="G1063" s="43">
        <v>10044</v>
      </c>
      <c r="H1063" s="49" t="s">
        <v>108</v>
      </c>
      <c r="I1063" s="50">
        <v>41633</v>
      </c>
      <c r="J1063" s="35">
        <f t="shared" si="136"/>
        <v>182</v>
      </c>
      <c r="K1063" s="11" t="str">
        <f t="shared" si="137"/>
        <v>6 месяцев</v>
      </c>
      <c r="L1063" s="41"/>
      <c r="O1063" s="11"/>
    </row>
    <row r="1064" spans="1:15" x14ac:dyDescent="0.25">
      <c r="A1064" s="13" t="s">
        <v>11</v>
      </c>
      <c r="B1064" s="13">
        <f t="shared" si="139"/>
        <v>101</v>
      </c>
      <c r="C1064" s="14">
        <v>40742102</v>
      </c>
      <c r="D1064" s="42">
        <v>41449</v>
      </c>
      <c r="E1064" s="51" t="s">
        <v>122</v>
      </c>
      <c r="F1064" s="43">
        <v>95</v>
      </c>
      <c r="G1064" s="43">
        <v>10602.000000000002</v>
      </c>
      <c r="H1064" s="49" t="s">
        <v>56</v>
      </c>
      <c r="I1064" s="50">
        <v>41813</v>
      </c>
      <c r="J1064" s="35">
        <f t="shared" si="136"/>
        <v>364</v>
      </c>
      <c r="K1064" s="11" t="str">
        <f t="shared" si="137"/>
        <v>12 месяцев</v>
      </c>
      <c r="O1064" s="11"/>
    </row>
    <row r="1065" spans="1:15" x14ac:dyDescent="0.25">
      <c r="A1065" s="13" t="s">
        <v>11</v>
      </c>
      <c r="B1065" s="13">
        <f t="shared" si="139"/>
        <v>102</v>
      </c>
      <c r="C1065" s="14">
        <v>40743369</v>
      </c>
      <c r="D1065" s="42">
        <v>41449</v>
      </c>
      <c r="E1065" s="51" t="s">
        <v>121</v>
      </c>
      <c r="F1065" s="43">
        <v>9</v>
      </c>
      <c r="G1065" s="43">
        <v>466.10169491525426</v>
      </c>
      <c r="H1065" s="49" t="s">
        <v>41</v>
      </c>
      <c r="I1065" s="50">
        <v>41631</v>
      </c>
      <c r="J1065" s="35">
        <f t="shared" si="136"/>
        <v>182</v>
      </c>
      <c r="K1065" s="11" t="str">
        <f t="shared" si="137"/>
        <v>6 месяцев</v>
      </c>
      <c r="L1065" s="41"/>
      <c r="O1065" s="11"/>
    </row>
    <row r="1066" spans="1:15" x14ac:dyDescent="0.25">
      <c r="A1066" s="13" t="s">
        <v>11</v>
      </c>
      <c r="B1066" s="13">
        <f t="shared" si="139"/>
        <v>103</v>
      </c>
      <c r="C1066" s="14">
        <v>40740552</v>
      </c>
      <c r="D1066" s="42">
        <v>41446</v>
      </c>
      <c r="E1066" s="51" t="s">
        <v>121</v>
      </c>
      <c r="F1066" s="43">
        <v>15</v>
      </c>
      <c r="G1066" s="43">
        <v>466.10000000000008</v>
      </c>
      <c r="H1066" s="49" t="s">
        <v>21</v>
      </c>
      <c r="I1066" s="50">
        <v>41628</v>
      </c>
      <c r="J1066" s="35">
        <f t="shared" si="136"/>
        <v>182</v>
      </c>
      <c r="K1066" s="11" t="str">
        <f t="shared" si="137"/>
        <v>6 месяцев</v>
      </c>
      <c r="L1066" s="41"/>
      <c r="O1066" s="11"/>
    </row>
    <row r="1067" spans="1:15" x14ac:dyDescent="0.25">
      <c r="A1067" s="13" t="s">
        <v>11</v>
      </c>
      <c r="B1067" s="13">
        <f t="shared" si="139"/>
        <v>104</v>
      </c>
      <c r="C1067" s="14">
        <v>40751774</v>
      </c>
      <c r="D1067" s="42">
        <v>41451</v>
      </c>
      <c r="E1067" s="51" t="s">
        <v>121</v>
      </c>
      <c r="F1067" s="43">
        <v>30</v>
      </c>
      <c r="G1067" s="43">
        <v>3348</v>
      </c>
      <c r="H1067" s="49" t="s">
        <v>50</v>
      </c>
      <c r="I1067" s="50">
        <v>41633</v>
      </c>
      <c r="J1067" s="35">
        <f t="shared" si="136"/>
        <v>182</v>
      </c>
      <c r="K1067" s="11" t="str">
        <f t="shared" si="137"/>
        <v>6 месяцев</v>
      </c>
      <c r="L1067" s="41"/>
      <c r="O1067" s="11"/>
    </row>
    <row r="1068" spans="1:15" x14ac:dyDescent="0.25">
      <c r="A1068" s="13" t="s">
        <v>11</v>
      </c>
      <c r="B1068" s="13">
        <f t="shared" si="139"/>
        <v>105</v>
      </c>
      <c r="C1068" s="14">
        <v>40735277</v>
      </c>
      <c r="D1068" s="42">
        <v>41443</v>
      </c>
      <c r="E1068" s="51" t="s">
        <v>121</v>
      </c>
      <c r="F1068" s="43">
        <v>22</v>
      </c>
      <c r="G1068" s="43">
        <v>2455.2033898305085</v>
      </c>
      <c r="H1068" s="49" t="s">
        <v>84</v>
      </c>
      <c r="I1068" s="50">
        <v>41625</v>
      </c>
      <c r="J1068" s="35">
        <f t="shared" ref="J1068:J1129" si="143">I1068-D1068</f>
        <v>182</v>
      </c>
      <c r="K1068" s="11" t="str">
        <f t="shared" ref="K1068:K1129" si="144">IF(J1068&lt;=186,"6 месяцев",IF(AND(J1068&gt;186,J1068&lt;=366),"12 месяцев",IF(J1068&gt;366,"24 месяца")))</f>
        <v>6 месяцев</v>
      </c>
      <c r="L1068" s="41"/>
      <c r="O1068" s="11"/>
    </row>
    <row r="1069" spans="1:15" x14ac:dyDescent="0.25">
      <c r="A1069" s="13" t="s">
        <v>11</v>
      </c>
      <c r="B1069" s="13">
        <f t="shared" si="139"/>
        <v>106</v>
      </c>
      <c r="C1069" s="14">
        <v>40722132</v>
      </c>
      <c r="D1069" s="42">
        <v>41450</v>
      </c>
      <c r="E1069" s="51" t="s">
        <v>121</v>
      </c>
      <c r="F1069" s="43">
        <v>30</v>
      </c>
      <c r="G1069" s="43">
        <v>235625.99152542371</v>
      </c>
      <c r="H1069" s="49" t="s">
        <v>195</v>
      </c>
      <c r="I1069" s="50">
        <v>41632</v>
      </c>
      <c r="J1069" s="35">
        <f t="shared" si="143"/>
        <v>182</v>
      </c>
      <c r="K1069" s="11" t="str">
        <f t="shared" si="144"/>
        <v>6 месяцев</v>
      </c>
      <c r="M1069" s="66"/>
    </row>
    <row r="1070" spans="1:15" x14ac:dyDescent="0.25">
      <c r="A1070" s="13" t="s">
        <v>11</v>
      </c>
      <c r="B1070" s="13">
        <f t="shared" si="139"/>
        <v>107</v>
      </c>
      <c r="C1070" s="14">
        <v>40737062</v>
      </c>
      <c r="D1070" s="42">
        <v>41449</v>
      </c>
      <c r="E1070" s="51" t="s">
        <v>121</v>
      </c>
      <c r="F1070" s="43">
        <v>30</v>
      </c>
      <c r="G1070" s="43">
        <v>43996.644067796617</v>
      </c>
      <c r="H1070" s="49" t="s">
        <v>195</v>
      </c>
      <c r="I1070" s="50">
        <v>41631</v>
      </c>
      <c r="J1070" s="35">
        <f t="shared" si="143"/>
        <v>182</v>
      </c>
      <c r="K1070" s="11" t="str">
        <f t="shared" si="144"/>
        <v>6 месяцев</v>
      </c>
      <c r="O1070" s="11"/>
    </row>
    <row r="1071" spans="1:15" x14ac:dyDescent="0.25">
      <c r="A1071" s="13" t="s">
        <v>11</v>
      </c>
      <c r="B1071" s="13">
        <v>98</v>
      </c>
      <c r="C1071" s="14">
        <v>40745820</v>
      </c>
      <c r="D1071" s="42">
        <v>41452</v>
      </c>
      <c r="E1071" s="51" t="s">
        <v>121</v>
      </c>
      <c r="F1071" s="43">
        <v>10</v>
      </c>
      <c r="G1071" s="43">
        <v>466.10169491525426</v>
      </c>
      <c r="H1071" s="49" t="s">
        <v>195</v>
      </c>
      <c r="I1071" s="50">
        <v>41634</v>
      </c>
      <c r="J1071" s="35">
        <f t="shared" si="143"/>
        <v>182</v>
      </c>
      <c r="K1071" s="11" t="str">
        <f t="shared" si="144"/>
        <v>6 месяцев</v>
      </c>
      <c r="L1071" s="41"/>
      <c r="O1071" s="11"/>
    </row>
    <row r="1072" spans="1:15" x14ac:dyDescent="0.25">
      <c r="A1072" s="13" t="s">
        <v>11</v>
      </c>
      <c r="B1072" s="13">
        <f t="shared" ref="B1072" si="145">B1071+1</f>
        <v>99</v>
      </c>
      <c r="C1072" s="14">
        <v>40745841</v>
      </c>
      <c r="D1072" s="42">
        <v>41452</v>
      </c>
      <c r="E1072" s="51" t="s">
        <v>121</v>
      </c>
      <c r="F1072" s="43">
        <v>10</v>
      </c>
      <c r="G1072" s="43">
        <v>466.10169491525426</v>
      </c>
      <c r="H1072" s="49" t="s">
        <v>195</v>
      </c>
      <c r="I1072" s="50">
        <v>41634</v>
      </c>
      <c r="J1072" s="35">
        <f t="shared" si="143"/>
        <v>182</v>
      </c>
      <c r="K1072" s="11" t="str">
        <f t="shared" si="144"/>
        <v>6 месяцев</v>
      </c>
      <c r="L1072" s="41"/>
      <c r="O1072" s="11"/>
    </row>
    <row r="1073" spans="1:15" x14ac:dyDescent="0.25">
      <c r="A1073" s="13" t="s">
        <v>11</v>
      </c>
      <c r="B1073" s="13">
        <f t="shared" si="139"/>
        <v>100</v>
      </c>
      <c r="C1073" s="14">
        <v>40703856</v>
      </c>
      <c r="D1073" s="42">
        <v>41452</v>
      </c>
      <c r="E1073" s="51" t="s">
        <v>122</v>
      </c>
      <c r="F1073" s="43">
        <v>600</v>
      </c>
      <c r="G1073" s="43">
        <v>66960</v>
      </c>
      <c r="H1073" s="49" t="s">
        <v>39</v>
      </c>
      <c r="I1073" s="50">
        <v>41816</v>
      </c>
      <c r="J1073" s="35">
        <f t="shared" si="143"/>
        <v>364</v>
      </c>
      <c r="K1073" s="11" t="str">
        <f t="shared" si="144"/>
        <v>12 месяцев</v>
      </c>
      <c r="L1073" s="41"/>
      <c r="O1073" s="11"/>
    </row>
    <row r="1074" spans="1:15" x14ac:dyDescent="0.25">
      <c r="A1074" s="13" t="s">
        <v>11</v>
      </c>
      <c r="B1074" s="13">
        <f t="shared" si="139"/>
        <v>101</v>
      </c>
      <c r="C1074" s="14">
        <v>40745358</v>
      </c>
      <c r="D1074" s="42">
        <v>41450</v>
      </c>
      <c r="E1074" s="51" t="s">
        <v>121</v>
      </c>
      <c r="F1074" s="43">
        <v>10</v>
      </c>
      <c r="G1074" s="43">
        <v>466.10169491525426</v>
      </c>
      <c r="H1074" s="49" t="s">
        <v>29</v>
      </c>
      <c r="I1074" s="50">
        <v>41632</v>
      </c>
      <c r="J1074" s="35">
        <f t="shared" si="143"/>
        <v>182</v>
      </c>
      <c r="K1074" s="11" t="str">
        <f t="shared" si="144"/>
        <v>6 месяцев</v>
      </c>
      <c r="L1074" s="41"/>
      <c r="O1074" s="11"/>
    </row>
    <row r="1075" spans="1:15" x14ac:dyDescent="0.25">
      <c r="A1075" s="13" t="s">
        <v>11</v>
      </c>
      <c r="B1075" s="13">
        <f t="shared" si="139"/>
        <v>102</v>
      </c>
      <c r="C1075" s="14">
        <v>40737558</v>
      </c>
      <c r="D1075" s="42">
        <v>41445</v>
      </c>
      <c r="E1075" s="51" t="s">
        <v>121</v>
      </c>
      <c r="F1075" s="43">
        <v>15</v>
      </c>
      <c r="G1075" s="43">
        <v>466.10169491525426</v>
      </c>
      <c r="H1075" s="49" t="s">
        <v>153</v>
      </c>
      <c r="I1075" s="50">
        <v>41627</v>
      </c>
      <c r="J1075" s="35">
        <f t="shared" si="143"/>
        <v>182</v>
      </c>
      <c r="K1075" s="11" t="str">
        <f t="shared" si="144"/>
        <v>6 месяцев</v>
      </c>
      <c r="L1075" s="41"/>
      <c r="O1075" s="11"/>
    </row>
    <row r="1076" spans="1:15" x14ac:dyDescent="0.25">
      <c r="A1076" s="13" t="s">
        <v>11</v>
      </c>
      <c r="B1076" s="13">
        <f t="shared" si="139"/>
        <v>103</v>
      </c>
      <c r="C1076" s="14">
        <v>40742911</v>
      </c>
      <c r="D1076" s="42">
        <v>41450</v>
      </c>
      <c r="E1076" s="51" t="s">
        <v>121</v>
      </c>
      <c r="F1076" s="43">
        <v>15</v>
      </c>
      <c r="G1076" s="43">
        <v>466.10169491525426</v>
      </c>
      <c r="H1076" s="49" t="s">
        <v>38</v>
      </c>
      <c r="I1076" s="50">
        <v>41632</v>
      </c>
      <c r="J1076" s="35">
        <f t="shared" si="143"/>
        <v>182</v>
      </c>
      <c r="K1076" s="11" t="str">
        <f t="shared" si="144"/>
        <v>6 месяцев</v>
      </c>
      <c r="L1076" s="41"/>
      <c r="O1076" s="11"/>
    </row>
    <row r="1077" spans="1:15" x14ac:dyDescent="0.25">
      <c r="A1077" s="13" t="s">
        <v>11</v>
      </c>
      <c r="B1077" s="13">
        <f t="shared" si="139"/>
        <v>104</v>
      </c>
      <c r="C1077" s="14">
        <v>40742993</v>
      </c>
      <c r="D1077" s="42">
        <v>41450</v>
      </c>
      <c r="E1077" s="15" t="s">
        <v>121</v>
      </c>
      <c r="F1077" s="43">
        <v>15</v>
      </c>
      <c r="G1077" s="43">
        <v>466.10169491525426</v>
      </c>
      <c r="H1077" s="49" t="s">
        <v>38</v>
      </c>
      <c r="I1077" s="50">
        <v>41632</v>
      </c>
      <c r="J1077" s="35">
        <f t="shared" si="143"/>
        <v>182</v>
      </c>
      <c r="K1077" s="11" t="str">
        <f t="shared" si="144"/>
        <v>6 месяцев</v>
      </c>
      <c r="L1077" s="41"/>
      <c r="O1077" s="11"/>
    </row>
    <row r="1078" spans="1:15" x14ac:dyDescent="0.25">
      <c r="A1078" s="13" t="s">
        <v>11</v>
      </c>
      <c r="B1078" s="13">
        <f t="shared" si="139"/>
        <v>105</v>
      </c>
      <c r="C1078" s="14">
        <v>40733247</v>
      </c>
      <c r="D1078" s="42">
        <v>41445</v>
      </c>
      <c r="E1078" s="51" t="s">
        <v>121</v>
      </c>
      <c r="F1078" s="43">
        <v>15</v>
      </c>
      <c r="G1078" s="43">
        <v>466.10169491525426</v>
      </c>
      <c r="H1078" s="49" t="s">
        <v>141</v>
      </c>
      <c r="I1078" s="50">
        <v>41627</v>
      </c>
      <c r="J1078" s="35">
        <f t="shared" si="143"/>
        <v>182</v>
      </c>
      <c r="K1078" s="11" t="str">
        <f t="shared" si="144"/>
        <v>6 месяцев</v>
      </c>
      <c r="L1078" s="41"/>
      <c r="O1078" s="11"/>
    </row>
    <row r="1079" spans="1:15" x14ac:dyDescent="0.25">
      <c r="A1079" s="13" t="s">
        <v>11</v>
      </c>
      <c r="B1079" s="13">
        <f t="shared" si="139"/>
        <v>106</v>
      </c>
      <c r="C1079" s="14">
        <v>40741867</v>
      </c>
      <c r="D1079" s="42">
        <v>41450</v>
      </c>
      <c r="E1079" s="51" t="s">
        <v>121</v>
      </c>
      <c r="F1079" s="43">
        <v>15</v>
      </c>
      <c r="G1079" s="43">
        <v>466.10169491525426</v>
      </c>
      <c r="H1079" s="49" t="s">
        <v>108</v>
      </c>
      <c r="I1079" s="50">
        <v>41633</v>
      </c>
      <c r="J1079" s="35">
        <f t="shared" si="143"/>
        <v>183</v>
      </c>
      <c r="K1079" s="11" t="str">
        <f t="shared" si="144"/>
        <v>6 месяцев</v>
      </c>
      <c r="L1079" s="41"/>
      <c r="O1079" s="11"/>
    </row>
    <row r="1080" spans="1:15" x14ac:dyDescent="0.25">
      <c r="A1080" s="13" t="s">
        <v>11</v>
      </c>
      <c r="B1080" s="13">
        <f t="shared" si="139"/>
        <v>107</v>
      </c>
      <c r="C1080" s="14">
        <v>40741177</v>
      </c>
      <c r="D1080" s="42">
        <v>41452</v>
      </c>
      <c r="E1080" s="51" t="s">
        <v>121</v>
      </c>
      <c r="F1080" s="43">
        <v>10</v>
      </c>
      <c r="G1080" s="43">
        <v>466.10169491525426</v>
      </c>
      <c r="H1080" s="49" t="s">
        <v>50</v>
      </c>
      <c r="I1080" s="50">
        <v>41635</v>
      </c>
      <c r="J1080" s="35">
        <f t="shared" si="143"/>
        <v>183</v>
      </c>
      <c r="K1080" s="11" t="str">
        <f t="shared" si="144"/>
        <v>6 месяцев</v>
      </c>
      <c r="L1080" s="41"/>
      <c r="O1080" s="11"/>
    </row>
    <row r="1081" spans="1:15" x14ac:dyDescent="0.25">
      <c r="A1081" s="13" t="s">
        <v>11</v>
      </c>
      <c r="B1081" s="13">
        <f t="shared" si="139"/>
        <v>108</v>
      </c>
      <c r="C1081" s="14">
        <v>40744462</v>
      </c>
      <c r="D1081" s="42">
        <v>41450</v>
      </c>
      <c r="E1081" s="51" t="s">
        <v>121</v>
      </c>
      <c r="F1081" s="43">
        <v>15</v>
      </c>
      <c r="G1081" s="43">
        <v>466.10169491525426</v>
      </c>
      <c r="H1081" s="49" t="s">
        <v>139</v>
      </c>
      <c r="I1081" s="50">
        <v>41633</v>
      </c>
      <c r="J1081" s="35">
        <f t="shared" si="143"/>
        <v>183</v>
      </c>
      <c r="K1081" s="11" t="str">
        <f t="shared" si="144"/>
        <v>6 месяцев</v>
      </c>
      <c r="L1081" s="41"/>
      <c r="O1081" s="11"/>
    </row>
    <row r="1082" spans="1:15" x14ac:dyDescent="0.25">
      <c r="A1082" s="13" t="s">
        <v>11</v>
      </c>
      <c r="B1082" s="13">
        <v>99</v>
      </c>
      <c r="C1082" s="14">
        <v>40744415</v>
      </c>
      <c r="D1082" s="42">
        <v>41446</v>
      </c>
      <c r="E1082" s="15" t="s">
        <v>121</v>
      </c>
      <c r="F1082" s="43">
        <v>11</v>
      </c>
      <c r="G1082" s="43">
        <v>466.10169491525426</v>
      </c>
      <c r="H1082" s="49" t="s">
        <v>149</v>
      </c>
      <c r="I1082" s="50">
        <v>41629</v>
      </c>
      <c r="J1082" s="35">
        <f t="shared" si="143"/>
        <v>183</v>
      </c>
      <c r="K1082" s="11" t="str">
        <f t="shared" si="144"/>
        <v>6 месяцев</v>
      </c>
      <c r="N1082" s="60"/>
      <c r="O1082" s="11"/>
    </row>
    <row r="1083" spans="1:15" x14ac:dyDescent="0.25">
      <c r="A1083" s="13" t="s">
        <v>11</v>
      </c>
      <c r="B1083" s="13">
        <f t="shared" ref="B1083" si="146">B1082+1</f>
        <v>100</v>
      </c>
      <c r="C1083" s="14">
        <v>40744413</v>
      </c>
      <c r="D1083" s="42">
        <v>41450</v>
      </c>
      <c r="E1083" s="15" t="s">
        <v>121</v>
      </c>
      <c r="F1083" s="43">
        <v>12</v>
      </c>
      <c r="G1083" s="43">
        <v>466.10169491525426</v>
      </c>
      <c r="H1083" s="49" t="s">
        <v>46</v>
      </c>
      <c r="I1083" s="50">
        <v>41633</v>
      </c>
      <c r="J1083" s="35">
        <f t="shared" si="143"/>
        <v>183</v>
      </c>
      <c r="K1083" s="11" t="str">
        <f t="shared" si="144"/>
        <v>6 месяцев</v>
      </c>
      <c r="L1083" s="41"/>
      <c r="O1083" s="11"/>
    </row>
    <row r="1084" spans="1:15" x14ac:dyDescent="0.25">
      <c r="A1084" s="13" t="s">
        <v>11</v>
      </c>
      <c r="B1084" s="13">
        <f t="shared" si="139"/>
        <v>101</v>
      </c>
      <c r="C1084" s="14">
        <v>40747285</v>
      </c>
      <c r="D1084" s="42">
        <v>41450</v>
      </c>
      <c r="E1084" s="51" t="s">
        <v>121</v>
      </c>
      <c r="F1084" s="43">
        <v>14</v>
      </c>
      <c r="G1084" s="43">
        <v>466.10169491525426</v>
      </c>
      <c r="H1084" s="49" t="s">
        <v>20</v>
      </c>
      <c r="I1084" s="50">
        <v>41633</v>
      </c>
      <c r="J1084" s="35">
        <f t="shared" si="143"/>
        <v>183</v>
      </c>
      <c r="K1084" s="11" t="str">
        <f t="shared" si="144"/>
        <v>6 месяцев</v>
      </c>
      <c r="L1084" s="41"/>
      <c r="O1084" s="11"/>
    </row>
    <row r="1085" spans="1:15" x14ac:dyDescent="0.25">
      <c r="A1085" s="13" t="s">
        <v>11</v>
      </c>
      <c r="B1085" s="13">
        <f t="shared" si="139"/>
        <v>102</v>
      </c>
      <c r="C1085" s="14">
        <v>40747322</v>
      </c>
      <c r="D1085" s="42">
        <v>41452</v>
      </c>
      <c r="E1085" s="51" t="s">
        <v>121</v>
      </c>
      <c r="F1085" s="43">
        <v>15</v>
      </c>
      <c r="G1085" s="43">
        <v>466.10169491525426</v>
      </c>
      <c r="H1085" s="49" t="s">
        <v>46</v>
      </c>
      <c r="I1085" s="50">
        <v>41635</v>
      </c>
      <c r="J1085" s="35">
        <f t="shared" si="143"/>
        <v>183</v>
      </c>
      <c r="K1085" s="11" t="str">
        <f t="shared" si="144"/>
        <v>6 месяцев</v>
      </c>
      <c r="L1085" s="41"/>
      <c r="O1085" s="11"/>
    </row>
    <row r="1086" spans="1:15" x14ac:dyDescent="0.25">
      <c r="A1086" s="13" t="s">
        <v>11</v>
      </c>
      <c r="B1086" s="13">
        <f t="shared" si="139"/>
        <v>103</v>
      </c>
      <c r="C1086" s="14">
        <v>40753648</v>
      </c>
      <c r="D1086" s="42">
        <v>41443</v>
      </c>
      <c r="E1086" s="51" t="s">
        <v>121</v>
      </c>
      <c r="F1086" s="43">
        <v>9</v>
      </c>
      <c r="G1086" s="43">
        <v>466.10169491525426</v>
      </c>
      <c r="H1086" s="49" t="s">
        <v>22</v>
      </c>
      <c r="I1086" s="50">
        <v>41626</v>
      </c>
      <c r="J1086" s="35">
        <f t="shared" si="143"/>
        <v>183</v>
      </c>
      <c r="K1086" s="11" t="str">
        <f t="shared" si="144"/>
        <v>6 месяцев</v>
      </c>
      <c r="L1086" s="41"/>
      <c r="O1086" s="11"/>
    </row>
    <row r="1087" spans="1:15" x14ac:dyDescent="0.25">
      <c r="A1087" s="13" t="s">
        <v>11</v>
      </c>
      <c r="B1087" s="13">
        <f t="shared" si="139"/>
        <v>104</v>
      </c>
      <c r="C1087" s="14">
        <v>40747495</v>
      </c>
      <c r="D1087" s="42">
        <v>41450</v>
      </c>
      <c r="E1087" s="51" t="s">
        <v>121</v>
      </c>
      <c r="F1087" s="43">
        <v>5</v>
      </c>
      <c r="G1087" s="43">
        <v>466.10169491525426</v>
      </c>
      <c r="H1087" s="49" t="s">
        <v>20</v>
      </c>
      <c r="I1087" s="50">
        <v>41633</v>
      </c>
      <c r="J1087" s="35">
        <f t="shared" si="143"/>
        <v>183</v>
      </c>
      <c r="K1087" s="11" t="str">
        <f t="shared" si="144"/>
        <v>6 месяцев</v>
      </c>
      <c r="L1087" s="41"/>
      <c r="O1087" s="11"/>
    </row>
    <row r="1088" spans="1:15" x14ac:dyDescent="0.25">
      <c r="A1088" s="13" t="s">
        <v>11</v>
      </c>
      <c r="B1088" s="13">
        <f t="shared" si="139"/>
        <v>105</v>
      </c>
      <c r="C1088" s="14">
        <v>40753657</v>
      </c>
      <c r="D1088" s="42">
        <v>41444</v>
      </c>
      <c r="E1088" s="51" t="s">
        <v>121</v>
      </c>
      <c r="F1088" s="43">
        <v>9</v>
      </c>
      <c r="G1088" s="43">
        <v>466.10169491525426</v>
      </c>
      <c r="H1088" s="49" t="s">
        <v>22</v>
      </c>
      <c r="I1088" s="50">
        <v>41627</v>
      </c>
      <c r="J1088" s="35">
        <f t="shared" si="143"/>
        <v>183</v>
      </c>
      <c r="K1088" s="11" t="str">
        <f t="shared" si="144"/>
        <v>6 месяцев</v>
      </c>
      <c r="L1088" s="41"/>
      <c r="O1088" s="11"/>
    </row>
    <row r="1089" spans="1:15" x14ac:dyDescent="0.25">
      <c r="A1089" s="13" t="s">
        <v>11</v>
      </c>
      <c r="B1089" s="13">
        <f t="shared" si="139"/>
        <v>106</v>
      </c>
      <c r="C1089" s="14">
        <v>40753659</v>
      </c>
      <c r="D1089" s="42">
        <v>41444</v>
      </c>
      <c r="E1089" s="51" t="s">
        <v>121</v>
      </c>
      <c r="F1089" s="43">
        <v>9</v>
      </c>
      <c r="G1089" s="43">
        <v>466.10169491525426</v>
      </c>
      <c r="H1089" s="49" t="s">
        <v>22</v>
      </c>
      <c r="I1089" s="50">
        <v>41627</v>
      </c>
      <c r="J1089" s="35">
        <f t="shared" si="143"/>
        <v>183</v>
      </c>
      <c r="K1089" s="11" t="str">
        <f t="shared" si="144"/>
        <v>6 месяцев</v>
      </c>
      <c r="L1089" s="41"/>
      <c r="O1089" s="11"/>
    </row>
    <row r="1090" spans="1:15" x14ac:dyDescent="0.25">
      <c r="A1090" s="13" t="s">
        <v>11</v>
      </c>
      <c r="B1090" s="13">
        <f t="shared" si="139"/>
        <v>107</v>
      </c>
      <c r="C1090" s="14">
        <v>40748368</v>
      </c>
      <c r="D1090" s="42">
        <v>41452</v>
      </c>
      <c r="E1090" s="51" t="s">
        <v>121</v>
      </c>
      <c r="F1090" s="43">
        <v>6.3</v>
      </c>
      <c r="G1090" s="43">
        <v>466.10169491525426</v>
      </c>
      <c r="H1090" s="49" t="s">
        <v>150</v>
      </c>
      <c r="I1090" s="50">
        <v>41635</v>
      </c>
      <c r="J1090" s="35">
        <f t="shared" si="143"/>
        <v>183</v>
      </c>
      <c r="K1090" s="11" t="str">
        <f t="shared" si="144"/>
        <v>6 месяцев</v>
      </c>
      <c r="L1090" s="41"/>
      <c r="O1090" s="11"/>
    </row>
    <row r="1091" spans="1:15" x14ac:dyDescent="0.25">
      <c r="A1091" s="13" t="s">
        <v>11</v>
      </c>
      <c r="B1091" s="13">
        <f t="shared" si="139"/>
        <v>108</v>
      </c>
      <c r="C1091" s="14">
        <v>40753660</v>
      </c>
      <c r="D1091" s="42">
        <v>41445</v>
      </c>
      <c r="E1091" s="51" t="s">
        <v>121</v>
      </c>
      <c r="F1091" s="43">
        <v>9</v>
      </c>
      <c r="G1091" s="43">
        <v>466.10169491525426</v>
      </c>
      <c r="H1091" s="49" t="s">
        <v>22</v>
      </c>
      <c r="I1091" s="50">
        <v>41628</v>
      </c>
      <c r="J1091" s="35">
        <f t="shared" si="143"/>
        <v>183</v>
      </c>
      <c r="K1091" s="11" t="str">
        <f t="shared" si="144"/>
        <v>6 месяцев</v>
      </c>
      <c r="L1091" s="41"/>
      <c r="O1091" s="11"/>
    </row>
    <row r="1092" spans="1:15" x14ac:dyDescent="0.25">
      <c r="A1092" s="13" t="s">
        <v>11</v>
      </c>
      <c r="B1092" s="13">
        <f t="shared" ref="B1092:B1155" si="147">B1091+1</f>
        <v>109</v>
      </c>
      <c r="C1092" s="14">
        <v>40753664</v>
      </c>
      <c r="D1092" s="42">
        <v>41445</v>
      </c>
      <c r="E1092" s="51" t="s">
        <v>121</v>
      </c>
      <c r="F1092" s="43">
        <v>9</v>
      </c>
      <c r="G1092" s="43">
        <v>466.10169491525426</v>
      </c>
      <c r="H1092" s="49" t="s">
        <v>22</v>
      </c>
      <c r="I1092" s="50">
        <v>41628</v>
      </c>
      <c r="J1092" s="35">
        <f t="shared" si="143"/>
        <v>183</v>
      </c>
      <c r="K1092" s="11" t="str">
        <f t="shared" si="144"/>
        <v>6 месяцев</v>
      </c>
      <c r="L1092" s="41"/>
      <c r="O1092" s="11"/>
    </row>
    <row r="1093" spans="1:15" x14ac:dyDescent="0.25">
      <c r="A1093" s="13" t="s">
        <v>11</v>
      </c>
      <c r="B1093" s="13">
        <v>100</v>
      </c>
      <c r="C1093" s="14">
        <v>40744755</v>
      </c>
      <c r="D1093" s="42">
        <v>41452</v>
      </c>
      <c r="E1093" s="51" t="s">
        <v>121</v>
      </c>
      <c r="F1093" s="43">
        <v>10</v>
      </c>
      <c r="G1093" s="43">
        <v>466.10169491525426</v>
      </c>
      <c r="H1093" s="49" t="s">
        <v>36</v>
      </c>
      <c r="I1093" s="50">
        <v>41635</v>
      </c>
      <c r="J1093" s="35">
        <f t="shared" si="143"/>
        <v>183</v>
      </c>
      <c r="K1093" s="11" t="str">
        <f t="shared" si="144"/>
        <v>6 месяцев</v>
      </c>
      <c r="L1093" s="41"/>
      <c r="O1093" s="11"/>
    </row>
    <row r="1094" spans="1:15" x14ac:dyDescent="0.25">
      <c r="A1094" s="13" t="s">
        <v>11</v>
      </c>
      <c r="B1094" s="13">
        <f t="shared" ref="B1094" si="148">B1093+1</f>
        <v>101</v>
      </c>
      <c r="C1094" s="14">
        <v>40747728</v>
      </c>
      <c r="D1094" s="42">
        <v>41450</v>
      </c>
      <c r="E1094" s="51" t="s">
        <v>121</v>
      </c>
      <c r="F1094" s="43">
        <v>15</v>
      </c>
      <c r="G1094" s="43">
        <v>466.10169491525426</v>
      </c>
      <c r="H1094" s="49" t="s">
        <v>20</v>
      </c>
      <c r="I1094" s="50">
        <v>41633</v>
      </c>
      <c r="J1094" s="35">
        <f t="shared" si="143"/>
        <v>183</v>
      </c>
      <c r="K1094" s="11" t="str">
        <f t="shared" si="144"/>
        <v>6 месяцев</v>
      </c>
      <c r="L1094" s="41"/>
      <c r="O1094" s="11"/>
    </row>
    <row r="1095" spans="1:15" x14ac:dyDescent="0.25">
      <c r="A1095" s="13" t="s">
        <v>11</v>
      </c>
      <c r="B1095" s="13">
        <f t="shared" si="147"/>
        <v>102</v>
      </c>
      <c r="C1095" s="14">
        <v>40750158</v>
      </c>
      <c r="D1095" s="42">
        <v>41453</v>
      </c>
      <c r="E1095" s="51" t="s">
        <v>121</v>
      </c>
      <c r="F1095" s="43">
        <v>6</v>
      </c>
      <c r="G1095" s="43">
        <v>466.10169491525426</v>
      </c>
      <c r="H1095" s="49" t="s">
        <v>193</v>
      </c>
      <c r="I1095" s="50">
        <v>41636</v>
      </c>
      <c r="J1095" s="35">
        <f t="shared" si="143"/>
        <v>183</v>
      </c>
      <c r="K1095" s="11" t="str">
        <f t="shared" si="144"/>
        <v>6 месяцев</v>
      </c>
      <c r="L1095" s="41"/>
      <c r="O1095" s="11"/>
    </row>
    <row r="1096" spans="1:15" x14ac:dyDescent="0.25">
      <c r="A1096" s="13" t="s">
        <v>11</v>
      </c>
      <c r="B1096" s="13">
        <f t="shared" si="147"/>
        <v>103</v>
      </c>
      <c r="C1096" s="14">
        <v>40748925</v>
      </c>
      <c r="D1096" s="42">
        <v>41452</v>
      </c>
      <c r="E1096" s="51" t="s">
        <v>121</v>
      </c>
      <c r="F1096" s="43">
        <v>15</v>
      </c>
      <c r="G1096" s="43">
        <v>466.10169491525426</v>
      </c>
      <c r="H1096" s="49" t="s">
        <v>139</v>
      </c>
      <c r="I1096" s="50">
        <v>41635</v>
      </c>
      <c r="J1096" s="35">
        <f t="shared" si="143"/>
        <v>183</v>
      </c>
      <c r="K1096" s="11" t="str">
        <f t="shared" si="144"/>
        <v>6 месяцев</v>
      </c>
      <c r="L1096" s="41"/>
      <c r="O1096" s="11"/>
    </row>
    <row r="1097" spans="1:15" x14ac:dyDescent="0.25">
      <c r="A1097" s="13" t="s">
        <v>11</v>
      </c>
      <c r="B1097" s="13">
        <f t="shared" si="147"/>
        <v>104</v>
      </c>
      <c r="C1097" s="14">
        <v>40742624</v>
      </c>
      <c r="D1097" s="42">
        <v>41452</v>
      </c>
      <c r="E1097" s="51" t="s">
        <v>121</v>
      </c>
      <c r="F1097" s="43">
        <v>6.3</v>
      </c>
      <c r="G1097" s="43">
        <v>466.10169491525426</v>
      </c>
      <c r="H1097" s="49" t="s">
        <v>27</v>
      </c>
      <c r="I1097" s="50">
        <v>41635</v>
      </c>
      <c r="J1097" s="35">
        <f t="shared" si="143"/>
        <v>183</v>
      </c>
      <c r="K1097" s="11" t="str">
        <f t="shared" si="144"/>
        <v>6 месяцев</v>
      </c>
      <c r="L1097" s="41"/>
      <c r="O1097" s="11"/>
    </row>
    <row r="1098" spans="1:15" x14ac:dyDescent="0.25">
      <c r="A1098" s="13" t="s">
        <v>11</v>
      </c>
      <c r="B1098" s="13">
        <f t="shared" si="147"/>
        <v>105</v>
      </c>
      <c r="C1098" s="14">
        <v>40740514</v>
      </c>
      <c r="D1098" s="42">
        <v>41452</v>
      </c>
      <c r="E1098" s="51" t="s">
        <v>121</v>
      </c>
      <c r="F1098" s="43">
        <v>10</v>
      </c>
      <c r="G1098" s="43">
        <v>466.10169491525426</v>
      </c>
      <c r="H1098" s="49" t="s">
        <v>180</v>
      </c>
      <c r="I1098" s="50">
        <v>41635</v>
      </c>
      <c r="J1098" s="35">
        <f t="shared" si="143"/>
        <v>183</v>
      </c>
      <c r="K1098" s="11" t="str">
        <f t="shared" si="144"/>
        <v>6 месяцев</v>
      </c>
      <c r="L1098" s="41"/>
      <c r="O1098" s="11"/>
    </row>
    <row r="1099" spans="1:15" x14ac:dyDescent="0.25">
      <c r="A1099" s="13" t="s">
        <v>11</v>
      </c>
      <c r="B1099" s="13">
        <f t="shared" si="147"/>
        <v>106</v>
      </c>
      <c r="C1099" s="14">
        <v>40753651</v>
      </c>
      <c r="D1099" s="42">
        <v>41447</v>
      </c>
      <c r="E1099" s="51" t="s">
        <v>121</v>
      </c>
      <c r="F1099" s="43">
        <v>9</v>
      </c>
      <c r="G1099" s="43">
        <v>466.10169491525426</v>
      </c>
      <c r="H1099" s="49" t="s">
        <v>154</v>
      </c>
      <c r="I1099" s="50">
        <v>41630</v>
      </c>
      <c r="J1099" s="35">
        <f t="shared" si="143"/>
        <v>183</v>
      </c>
      <c r="K1099" s="11" t="str">
        <f t="shared" si="144"/>
        <v>6 месяцев</v>
      </c>
      <c r="L1099" s="41"/>
      <c r="O1099" s="11"/>
    </row>
    <row r="1100" spans="1:15" x14ac:dyDescent="0.25">
      <c r="A1100" s="13" t="s">
        <v>11</v>
      </c>
      <c r="B1100" s="13">
        <f t="shared" si="147"/>
        <v>107</v>
      </c>
      <c r="C1100" s="14">
        <v>40742854</v>
      </c>
      <c r="D1100" s="42">
        <v>41452</v>
      </c>
      <c r="E1100" s="15" t="s">
        <v>121</v>
      </c>
      <c r="F1100" s="43">
        <v>6.3</v>
      </c>
      <c r="G1100" s="43">
        <v>466.10169491525426</v>
      </c>
      <c r="H1100" s="49" t="s">
        <v>180</v>
      </c>
      <c r="I1100" s="50">
        <v>41635</v>
      </c>
      <c r="J1100" s="35">
        <f t="shared" si="143"/>
        <v>183</v>
      </c>
      <c r="K1100" s="11" t="str">
        <f t="shared" si="144"/>
        <v>6 месяцев</v>
      </c>
      <c r="L1100" s="41"/>
      <c r="O1100" s="11"/>
    </row>
    <row r="1101" spans="1:15" x14ac:dyDescent="0.25">
      <c r="A1101" s="13" t="s">
        <v>11</v>
      </c>
      <c r="B1101" s="13">
        <f t="shared" si="147"/>
        <v>108</v>
      </c>
      <c r="C1101" s="14">
        <v>40750890</v>
      </c>
      <c r="D1101" s="42">
        <v>41452</v>
      </c>
      <c r="E1101" s="15" t="s">
        <v>121</v>
      </c>
      <c r="F1101" s="43">
        <v>15</v>
      </c>
      <c r="G1101" s="43">
        <v>466.10169491525426</v>
      </c>
      <c r="H1101" s="49" t="s">
        <v>36</v>
      </c>
      <c r="I1101" s="50">
        <v>41635</v>
      </c>
      <c r="J1101" s="35">
        <f t="shared" si="143"/>
        <v>183</v>
      </c>
      <c r="K1101" s="11" t="str">
        <f t="shared" si="144"/>
        <v>6 месяцев</v>
      </c>
      <c r="L1101" s="41"/>
      <c r="O1101" s="11"/>
    </row>
    <row r="1102" spans="1:15" x14ac:dyDescent="0.25">
      <c r="A1102" s="13" t="s">
        <v>11</v>
      </c>
      <c r="B1102" s="13">
        <f t="shared" si="147"/>
        <v>109</v>
      </c>
      <c r="C1102" s="14">
        <v>40742945</v>
      </c>
      <c r="D1102" s="42">
        <v>41452</v>
      </c>
      <c r="E1102" s="15" t="s">
        <v>121</v>
      </c>
      <c r="F1102" s="43">
        <v>10</v>
      </c>
      <c r="G1102" s="43">
        <v>466.10169491525426</v>
      </c>
      <c r="H1102" s="49" t="s">
        <v>180</v>
      </c>
      <c r="I1102" s="50">
        <v>41635</v>
      </c>
      <c r="J1102" s="35">
        <f t="shared" si="143"/>
        <v>183</v>
      </c>
      <c r="K1102" s="11" t="str">
        <f t="shared" si="144"/>
        <v>6 месяцев</v>
      </c>
      <c r="L1102" s="41"/>
      <c r="O1102" s="11"/>
    </row>
    <row r="1103" spans="1:15" x14ac:dyDescent="0.25">
      <c r="A1103" s="13" t="s">
        <v>11</v>
      </c>
      <c r="B1103" s="13">
        <f t="shared" si="147"/>
        <v>110</v>
      </c>
      <c r="C1103" s="14">
        <v>40742925</v>
      </c>
      <c r="D1103" s="42">
        <v>41452</v>
      </c>
      <c r="E1103" s="51" t="s">
        <v>121</v>
      </c>
      <c r="F1103" s="43">
        <v>10</v>
      </c>
      <c r="G1103" s="43">
        <v>466.10169491525426</v>
      </c>
      <c r="H1103" s="49" t="s">
        <v>180</v>
      </c>
      <c r="I1103" s="50">
        <v>41635</v>
      </c>
      <c r="J1103" s="35">
        <f t="shared" si="143"/>
        <v>183</v>
      </c>
      <c r="K1103" s="11" t="str">
        <f t="shared" si="144"/>
        <v>6 месяцев</v>
      </c>
      <c r="L1103" s="41"/>
      <c r="O1103" s="11"/>
    </row>
    <row r="1104" spans="1:15" x14ac:dyDescent="0.25">
      <c r="A1104" s="13" t="s">
        <v>11</v>
      </c>
      <c r="B1104" s="13">
        <v>101</v>
      </c>
      <c r="C1104" s="14">
        <v>40743186</v>
      </c>
      <c r="D1104" s="42">
        <v>41452</v>
      </c>
      <c r="E1104" s="51" t="s">
        <v>121</v>
      </c>
      <c r="F1104" s="43">
        <v>10</v>
      </c>
      <c r="G1104" s="43">
        <v>466.10169491525426</v>
      </c>
      <c r="H1104" s="49" t="s">
        <v>181</v>
      </c>
      <c r="I1104" s="50">
        <v>41635</v>
      </c>
      <c r="J1104" s="35">
        <f t="shared" si="143"/>
        <v>183</v>
      </c>
      <c r="K1104" s="11" t="str">
        <f t="shared" si="144"/>
        <v>6 месяцев</v>
      </c>
      <c r="L1104" s="41"/>
      <c r="O1104" s="11"/>
    </row>
    <row r="1105" spans="1:15" x14ac:dyDescent="0.25">
      <c r="A1105" s="13" t="s">
        <v>11</v>
      </c>
      <c r="B1105" s="13">
        <f t="shared" ref="B1105" si="149">B1104+1</f>
        <v>102</v>
      </c>
      <c r="C1105" s="14">
        <v>40743685</v>
      </c>
      <c r="D1105" s="42">
        <v>41452</v>
      </c>
      <c r="E1105" s="51" t="s">
        <v>121</v>
      </c>
      <c r="F1105" s="43">
        <v>6.3</v>
      </c>
      <c r="G1105" s="43">
        <v>466.10169491525426</v>
      </c>
      <c r="H1105" s="49" t="s">
        <v>158</v>
      </c>
      <c r="I1105" s="50">
        <v>41635</v>
      </c>
      <c r="J1105" s="35">
        <f t="shared" si="143"/>
        <v>183</v>
      </c>
      <c r="K1105" s="11" t="str">
        <f t="shared" si="144"/>
        <v>6 месяцев</v>
      </c>
      <c r="L1105" s="41"/>
      <c r="O1105" s="11"/>
    </row>
    <row r="1106" spans="1:15" x14ac:dyDescent="0.25">
      <c r="A1106" s="13" t="s">
        <v>11</v>
      </c>
      <c r="B1106" s="13">
        <f t="shared" si="147"/>
        <v>103</v>
      </c>
      <c r="C1106" s="14">
        <v>40750794</v>
      </c>
      <c r="D1106" s="42">
        <v>41452</v>
      </c>
      <c r="E1106" s="51" t="s">
        <v>121</v>
      </c>
      <c r="F1106" s="43">
        <v>15</v>
      </c>
      <c r="G1106" s="43">
        <v>466.10169491525426</v>
      </c>
      <c r="H1106" s="49" t="s">
        <v>43</v>
      </c>
      <c r="I1106" s="50">
        <v>41635</v>
      </c>
      <c r="J1106" s="35">
        <f t="shared" si="143"/>
        <v>183</v>
      </c>
      <c r="K1106" s="11" t="str">
        <f t="shared" si="144"/>
        <v>6 месяцев</v>
      </c>
      <c r="L1106" s="41"/>
      <c r="O1106" s="11"/>
    </row>
    <row r="1107" spans="1:15" x14ac:dyDescent="0.25">
      <c r="A1107" s="13" t="s">
        <v>11</v>
      </c>
      <c r="B1107" s="13">
        <f t="shared" si="147"/>
        <v>104</v>
      </c>
      <c r="C1107" s="14">
        <v>40751537</v>
      </c>
      <c r="D1107" s="42">
        <v>41452</v>
      </c>
      <c r="E1107" s="51" t="s">
        <v>121</v>
      </c>
      <c r="F1107" s="43">
        <v>10</v>
      </c>
      <c r="G1107" s="43">
        <v>466.10169491525426</v>
      </c>
      <c r="H1107" s="49" t="s">
        <v>89</v>
      </c>
      <c r="I1107" s="50">
        <v>41635</v>
      </c>
      <c r="J1107" s="35">
        <f t="shared" si="143"/>
        <v>183</v>
      </c>
      <c r="K1107" s="11" t="str">
        <f t="shared" si="144"/>
        <v>6 месяцев</v>
      </c>
      <c r="L1107" s="41"/>
      <c r="O1107" s="11"/>
    </row>
    <row r="1108" spans="1:15" x14ac:dyDescent="0.25">
      <c r="A1108" s="13" t="s">
        <v>11</v>
      </c>
      <c r="B1108" s="13">
        <f t="shared" si="147"/>
        <v>105</v>
      </c>
      <c r="C1108" s="14">
        <v>40743694</v>
      </c>
      <c r="D1108" s="42">
        <v>41452</v>
      </c>
      <c r="E1108" s="51" t="s">
        <v>121</v>
      </c>
      <c r="F1108" s="43">
        <v>6.3</v>
      </c>
      <c r="G1108" s="43">
        <v>466.10169491525426</v>
      </c>
      <c r="H1108" s="49" t="s">
        <v>158</v>
      </c>
      <c r="I1108" s="50">
        <v>41635</v>
      </c>
      <c r="J1108" s="35">
        <f t="shared" si="143"/>
        <v>183</v>
      </c>
      <c r="K1108" s="11" t="str">
        <f t="shared" si="144"/>
        <v>6 месяцев</v>
      </c>
      <c r="L1108" s="41"/>
      <c r="O1108" s="11"/>
    </row>
    <row r="1109" spans="1:15" x14ac:dyDescent="0.25">
      <c r="A1109" s="13" t="s">
        <v>11</v>
      </c>
      <c r="B1109" s="13">
        <f t="shared" si="147"/>
        <v>106</v>
      </c>
      <c r="C1109" s="14">
        <v>40743722</v>
      </c>
      <c r="D1109" s="42">
        <v>41452</v>
      </c>
      <c r="E1109" s="51" t="s">
        <v>121</v>
      </c>
      <c r="F1109" s="43">
        <v>2.8</v>
      </c>
      <c r="G1109" s="43">
        <v>466.10169491525426</v>
      </c>
      <c r="H1109" s="49" t="s">
        <v>156</v>
      </c>
      <c r="I1109" s="50">
        <v>41635</v>
      </c>
      <c r="J1109" s="35">
        <f t="shared" si="143"/>
        <v>183</v>
      </c>
      <c r="K1109" s="11" t="str">
        <f t="shared" si="144"/>
        <v>6 месяцев</v>
      </c>
      <c r="L1109" s="41"/>
      <c r="O1109" s="11"/>
    </row>
    <row r="1110" spans="1:15" x14ac:dyDescent="0.25">
      <c r="A1110" s="13" t="s">
        <v>11</v>
      </c>
      <c r="B1110" s="13">
        <f t="shared" si="147"/>
        <v>107</v>
      </c>
      <c r="C1110" s="14">
        <v>40748358</v>
      </c>
      <c r="D1110" s="42">
        <v>41453</v>
      </c>
      <c r="E1110" s="51" t="s">
        <v>121</v>
      </c>
      <c r="F1110" s="43">
        <v>3</v>
      </c>
      <c r="G1110" s="43">
        <v>466.10169491525426</v>
      </c>
      <c r="H1110" s="49" t="s">
        <v>152</v>
      </c>
      <c r="I1110" s="50">
        <v>41636</v>
      </c>
      <c r="J1110" s="35">
        <f t="shared" si="143"/>
        <v>183</v>
      </c>
      <c r="K1110" s="11" t="str">
        <f t="shared" si="144"/>
        <v>6 месяцев</v>
      </c>
      <c r="L1110" s="41"/>
      <c r="O1110" s="11"/>
    </row>
    <row r="1111" spans="1:15" x14ac:dyDescent="0.25">
      <c r="A1111" s="13" t="s">
        <v>11</v>
      </c>
      <c r="B1111" s="13">
        <f t="shared" si="147"/>
        <v>108</v>
      </c>
      <c r="C1111" s="14">
        <v>40750816</v>
      </c>
      <c r="D1111" s="42">
        <v>41453</v>
      </c>
      <c r="E1111" s="51" t="s">
        <v>121</v>
      </c>
      <c r="F1111" s="43">
        <v>10</v>
      </c>
      <c r="G1111" s="43">
        <v>466.10169491525426</v>
      </c>
      <c r="H1111" s="49" t="s">
        <v>193</v>
      </c>
      <c r="I1111" s="50">
        <v>41636</v>
      </c>
      <c r="J1111" s="35">
        <f t="shared" si="143"/>
        <v>183</v>
      </c>
      <c r="K1111" s="11" t="str">
        <f t="shared" si="144"/>
        <v>6 месяцев</v>
      </c>
      <c r="L1111" s="41"/>
      <c r="O1111" s="11"/>
    </row>
    <row r="1112" spans="1:15" x14ac:dyDescent="0.25">
      <c r="A1112" s="13" t="s">
        <v>11</v>
      </c>
      <c r="B1112" s="13">
        <f t="shared" si="147"/>
        <v>109</v>
      </c>
      <c r="C1112" s="14">
        <v>40749609</v>
      </c>
      <c r="D1112" s="42">
        <v>41452</v>
      </c>
      <c r="E1112" s="51" t="s">
        <v>121</v>
      </c>
      <c r="F1112" s="43">
        <v>10</v>
      </c>
      <c r="G1112" s="43">
        <v>466.10169491525426</v>
      </c>
      <c r="H1112" s="49" t="s">
        <v>36</v>
      </c>
      <c r="I1112" s="50">
        <v>41635</v>
      </c>
      <c r="J1112" s="35">
        <f t="shared" si="143"/>
        <v>183</v>
      </c>
      <c r="K1112" s="11" t="str">
        <f t="shared" si="144"/>
        <v>6 месяцев</v>
      </c>
      <c r="L1112" s="41"/>
      <c r="O1112" s="11"/>
    </row>
    <row r="1113" spans="1:15" x14ac:dyDescent="0.25">
      <c r="A1113" s="13" t="s">
        <v>11</v>
      </c>
      <c r="B1113" s="13">
        <f t="shared" si="147"/>
        <v>110</v>
      </c>
      <c r="C1113" s="14">
        <v>40750996</v>
      </c>
      <c r="D1113" s="42">
        <v>41453</v>
      </c>
      <c r="E1113" s="51" t="s">
        <v>121</v>
      </c>
      <c r="F1113" s="43">
        <v>10</v>
      </c>
      <c r="G1113" s="43">
        <v>466.10169491525426</v>
      </c>
      <c r="H1113" s="49" t="s">
        <v>36</v>
      </c>
      <c r="I1113" s="50">
        <v>41636</v>
      </c>
      <c r="J1113" s="35">
        <f t="shared" si="143"/>
        <v>183</v>
      </c>
      <c r="K1113" s="11" t="str">
        <f t="shared" si="144"/>
        <v>6 месяцев</v>
      </c>
      <c r="L1113" s="41"/>
      <c r="O1113" s="11"/>
    </row>
    <row r="1114" spans="1:15" x14ac:dyDescent="0.25">
      <c r="A1114" s="13" t="s">
        <v>11</v>
      </c>
      <c r="B1114" s="13">
        <f t="shared" si="147"/>
        <v>111</v>
      </c>
      <c r="C1114" s="14">
        <v>40743907</v>
      </c>
      <c r="D1114" s="42">
        <v>41452</v>
      </c>
      <c r="E1114" s="51" t="s">
        <v>121</v>
      </c>
      <c r="F1114" s="43">
        <v>8</v>
      </c>
      <c r="G1114" s="43">
        <v>466.10169491525426</v>
      </c>
      <c r="H1114" s="49" t="s">
        <v>158</v>
      </c>
      <c r="I1114" s="50">
        <v>41635</v>
      </c>
      <c r="J1114" s="35">
        <f t="shared" si="143"/>
        <v>183</v>
      </c>
      <c r="K1114" s="11" t="str">
        <f t="shared" si="144"/>
        <v>6 месяцев</v>
      </c>
      <c r="L1114" s="41"/>
      <c r="O1114" s="11"/>
    </row>
    <row r="1115" spans="1:15" x14ac:dyDescent="0.25">
      <c r="A1115" s="13" t="s">
        <v>11</v>
      </c>
      <c r="B1115" s="13">
        <v>102</v>
      </c>
      <c r="C1115" s="14">
        <v>40743919</v>
      </c>
      <c r="D1115" s="42">
        <v>41452</v>
      </c>
      <c r="E1115" s="51" t="s">
        <v>121</v>
      </c>
      <c r="F1115" s="43">
        <v>6.3</v>
      </c>
      <c r="G1115" s="43">
        <v>466.10169491525426</v>
      </c>
      <c r="H1115" s="49" t="s">
        <v>158</v>
      </c>
      <c r="I1115" s="50">
        <v>41635</v>
      </c>
      <c r="J1115" s="35">
        <f t="shared" si="143"/>
        <v>183</v>
      </c>
      <c r="K1115" s="11" t="str">
        <f t="shared" si="144"/>
        <v>6 месяцев</v>
      </c>
      <c r="L1115" s="41"/>
      <c r="O1115" s="11"/>
    </row>
    <row r="1116" spans="1:15" x14ac:dyDescent="0.25">
      <c r="A1116" s="13" t="s">
        <v>11</v>
      </c>
      <c r="B1116" s="13">
        <f t="shared" ref="B1116" si="150">B1115+1</f>
        <v>103</v>
      </c>
      <c r="C1116" s="14">
        <v>40743929</v>
      </c>
      <c r="D1116" s="42">
        <v>41452</v>
      </c>
      <c r="E1116" s="51" t="s">
        <v>121</v>
      </c>
      <c r="F1116" s="43">
        <v>6.3</v>
      </c>
      <c r="G1116" s="43">
        <v>466.10169491525426</v>
      </c>
      <c r="H1116" s="49" t="s">
        <v>158</v>
      </c>
      <c r="I1116" s="50">
        <v>41635</v>
      </c>
      <c r="J1116" s="35">
        <f t="shared" si="143"/>
        <v>183</v>
      </c>
      <c r="K1116" s="11" t="str">
        <f t="shared" si="144"/>
        <v>6 месяцев</v>
      </c>
      <c r="L1116" s="41"/>
      <c r="O1116" s="11"/>
    </row>
    <row r="1117" spans="1:15" x14ac:dyDescent="0.25">
      <c r="A1117" s="13" t="s">
        <v>11</v>
      </c>
      <c r="B1117" s="13">
        <f t="shared" si="147"/>
        <v>104</v>
      </c>
      <c r="C1117" s="14">
        <v>40751564</v>
      </c>
      <c r="D1117" s="42">
        <v>41452</v>
      </c>
      <c r="E1117" s="51" t="s">
        <v>121</v>
      </c>
      <c r="F1117" s="43">
        <v>15</v>
      </c>
      <c r="G1117" s="43">
        <v>466.10169491525426</v>
      </c>
      <c r="H1117" s="49" t="s">
        <v>36</v>
      </c>
      <c r="I1117" s="50">
        <v>41635</v>
      </c>
      <c r="J1117" s="35">
        <f t="shared" si="143"/>
        <v>183</v>
      </c>
      <c r="K1117" s="11" t="str">
        <f t="shared" si="144"/>
        <v>6 месяцев</v>
      </c>
      <c r="L1117" s="41"/>
      <c r="O1117" s="11"/>
    </row>
    <row r="1118" spans="1:15" x14ac:dyDescent="0.25">
      <c r="A1118" s="13" t="s">
        <v>11</v>
      </c>
      <c r="B1118" s="13">
        <f t="shared" si="147"/>
        <v>105</v>
      </c>
      <c r="C1118" s="14">
        <v>40743244</v>
      </c>
      <c r="D1118" s="42">
        <v>41452</v>
      </c>
      <c r="E1118" s="51" t="s">
        <v>121</v>
      </c>
      <c r="F1118" s="43">
        <v>10</v>
      </c>
      <c r="G1118" s="43">
        <v>466.10169491525426</v>
      </c>
      <c r="H1118" s="49" t="s">
        <v>59</v>
      </c>
      <c r="I1118" s="50">
        <v>41635</v>
      </c>
      <c r="J1118" s="35">
        <f t="shared" si="143"/>
        <v>183</v>
      </c>
      <c r="K1118" s="11" t="str">
        <f t="shared" si="144"/>
        <v>6 месяцев</v>
      </c>
      <c r="L1118" s="41"/>
      <c r="O1118" s="11"/>
    </row>
    <row r="1119" spans="1:15" x14ac:dyDescent="0.25">
      <c r="A1119" s="13" t="s">
        <v>11</v>
      </c>
      <c r="B1119" s="13">
        <f t="shared" si="147"/>
        <v>106</v>
      </c>
      <c r="C1119" s="14">
        <v>40743410</v>
      </c>
      <c r="D1119" s="42">
        <v>41452</v>
      </c>
      <c r="E1119" s="51" t="s">
        <v>121</v>
      </c>
      <c r="F1119" s="43">
        <v>10</v>
      </c>
      <c r="G1119" s="43">
        <v>466.10169491525426</v>
      </c>
      <c r="H1119" s="49" t="s">
        <v>59</v>
      </c>
      <c r="I1119" s="50">
        <v>41635</v>
      </c>
      <c r="J1119" s="35">
        <f t="shared" si="143"/>
        <v>183</v>
      </c>
      <c r="K1119" s="11" t="str">
        <f t="shared" si="144"/>
        <v>6 месяцев</v>
      </c>
      <c r="L1119" s="41"/>
      <c r="O1119" s="11"/>
    </row>
    <row r="1120" spans="1:15" x14ac:dyDescent="0.25">
      <c r="A1120" s="13" t="s">
        <v>11</v>
      </c>
      <c r="B1120" s="13">
        <f t="shared" si="147"/>
        <v>107</v>
      </c>
      <c r="C1120" s="14">
        <v>40743758</v>
      </c>
      <c r="D1120" s="42">
        <v>41452</v>
      </c>
      <c r="E1120" s="51" t="s">
        <v>121</v>
      </c>
      <c r="F1120" s="43">
        <v>8</v>
      </c>
      <c r="G1120" s="43">
        <v>466.10169491525426</v>
      </c>
      <c r="H1120" s="49" t="s">
        <v>59</v>
      </c>
      <c r="I1120" s="50">
        <v>41635</v>
      </c>
      <c r="J1120" s="35">
        <f t="shared" si="143"/>
        <v>183</v>
      </c>
      <c r="K1120" s="11" t="str">
        <f t="shared" si="144"/>
        <v>6 месяцев</v>
      </c>
      <c r="L1120" s="41"/>
      <c r="O1120" s="11"/>
    </row>
    <row r="1121" spans="1:15" x14ac:dyDescent="0.25">
      <c r="A1121" s="13" t="s">
        <v>11</v>
      </c>
      <c r="B1121" s="13">
        <f t="shared" si="147"/>
        <v>108</v>
      </c>
      <c r="C1121" s="14">
        <v>40752693</v>
      </c>
      <c r="D1121" s="42">
        <v>41453</v>
      </c>
      <c r="E1121" s="51" t="s">
        <v>121</v>
      </c>
      <c r="F1121" s="43">
        <v>15</v>
      </c>
      <c r="G1121" s="43">
        <v>466.10169491525426</v>
      </c>
      <c r="H1121" s="49" t="s">
        <v>180</v>
      </c>
      <c r="I1121" s="50">
        <v>41636</v>
      </c>
      <c r="J1121" s="35">
        <f t="shared" si="143"/>
        <v>183</v>
      </c>
      <c r="K1121" s="11" t="str">
        <f t="shared" si="144"/>
        <v>6 месяцев</v>
      </c>
      <c r="L1121" s="41"/>
      <c r="O1121" s="11"/>
    </row>
    <row r="1122" spans="1:15" x14ac:dyDescent="0.25">
      <c r="A1122" s="13" t="s">
        <v>11</v>
      </c>
      <c r="B1122" s="13">
        <f t="shared" si="147"/>
        <v>109</v>
      </c>
      <c r="C1122" s="14">
        <v>40745443</v>
      </c>
      <c r="D1122" s="42">
        <v>41453</v>
      </c>
      <c r="E1122" s="51" t="s">
        <v>121</v>
      </c>
      <c r="F1122" s="43">
        <v>10</v>
      </c>
      <c r="G1122" s="43">
        <v>466.10169491525426</v>
      </c>
      <c r="H1122" s="49" t="s">
        <v>59</v>
      </c>
      <c r="I1122" s="50">
        <v>41636</v>
      </c>
      <c r="J1122" s="35">
        <f t="shared" si="143"/>
        <v>183</v>
      </c>
      <c r="K1122" s="11" t="str">
        <f t="shared" si="144"/>
        <v>6 месяцев</v>
      </c>
      <c r="L1122" s="41"/>
      <c r="O1122" s="11"/>
    </row>
    <row r="1123" spans="1:15" x14ac:dyDescent="0.25">
      <c r="A1123" s="13" t="s">
        <v>11</v>
      </c>
      <c r="B1123" s="13">
        <f t="shared" si="147"/>
        <v>110</v>
      </c>
      <c r="C1123" s="14">
        <v>40748227</v>
      </c>
      <c r="D1123" s="42">
        <v>41451</v>
      </c>
      <c r="E1123" s="51" t="s">
        <v>121</v>
      </c>
      <c r="F1123" s="43">
        <v>10</v>
      </c>
      <c r="G1123" s="43">
        <v>466.10169491525426</v>
      </c>
      <c r="H1123" s="49" t="s">
        <v>193</v>
      </c>
      <c r="I1123" s="50">
        <v>41634</v>
      </c>
      <c r="J1123" s="35">
        <f t="shared" si="143"/>
        <v>183</v>
      </c>
      <c r="K1123" s="11" t="str">
        <f t="shared" si="144"/>
        <v>6 месяцев</v>
      </c>
      <c r="L1123" s="41"/>
      <c r="O1123" s="11"/>
    </row>
    <row r="1124" spans="1:15" x14ac:dyDescent="0.25">
      <c r="A1124" s="13" t="s">
        <v>11</v>
      </c>
      <c r="B1124" s="13">
        <f t="shared" si="147"/>
        <v>111</v>
      </c>
      <c r="C1124" s="14">
        <v>40748729</v>
      </c>
      <c r="D1124" s="42">
        <v>41452</v>
      </c>
      <c r="E1124" s="51" t="s">
        <v>121</v>
      </c>
      <c r="F1124" s="43">
        <v>7</v>
      </c>
      <c r="G1124" s="43">
        <v>466.10169491525426</v>
      </c>
      <c r="H1124" s="49" t="s">
        <v>108</v>
      </c>
      <c r="I1124" s="50">
        <v>41635</v>
      </c>
      <c r="J1124" s="35">
        <f t="shared" si="143"/>
        <v>183</v>
      </c>
      <c r="K1124" s="11" t="str">
        <f t="shared" si="144"/>
        <v>6 месяцев</v>
      </c>
      <c r="L1124" s="41"/>
      <c r="O1124" s="11"/>
    </row>
    <row r="1125" spans="1:15" x14ac:dyDescent="0.25">
      <c r="A1125" s="13" t="s">
        <v>11</v>
      </c>
      <c r="B1125" s="13">
        <f t="shared" si="147"/>
        <v>112</v>
      </c>
      <c r="C1125" s="14">
        <v>40753281</v>
      </c>
      <c r="D1125" s="42">
        <v>41452</v>
      </c>
      <c r="E1125" s="51" t="s">
        <v>121</v>
      </c>
      <c r="F1125" s="43">
        <v>15</v>
      </c>
      <c r="G1125" s="43">
        <v>466.10169491525426</v>
      </c>
      <c r="H1125" s="49" t="s">
        <v>20</v>
      </c>
      <c r="I1125" s="50">
        <v>41635</v>
      </c>
      <c r="J1125" s="35">
        <f t="shared" si="143"/>
        <v>183</v>
      </c>
      <c r="K1125" s="11" t="str">
        <f t="shared" si="144"/>
        <v>6 месяцев</v>
      </c>
      <c r="L1125" s="41"/>
      <c r="O1125" s="11"/>
    </row>
    <row r="1126" spans="1:15" x14ac:dyDescent="0.25">
      <c r="A1126" s="13" t="s">
        <v>11</v>
      </c>
      <c r="B1126" s="13">
        <v>103</v>
      </c>
      <c r="C1126" s="14">
        <v>40753279</v>
      </c>
      <c r="D1126" s="42">
        <v>41452</v>
      </c>
      <c r="E1126" s="51" t="s">
        <v>121</v>
      </c>
      <c r="F1126" s="43">
        <v>15</v>
      </c>
      <c r="G1126" s="43">
        <v>466.10169491525426</v>
      </c>
      <c r="H1126" s="49" t="s">
        <v>199</v>
      </c>
      <c r="I1126" s="50">
        <v>41635</v>
      </c>
      <c r="J1126" s="35">
        <f t="shared" si="143"/>
        <v>183</v>
      </c>
      <c r="K1126" s="11" t="str">
        <f t="shared" si="144"/>
        <v>6 месяцев</v>
      </c>
      <c r="L1126" s="41"/>
      <c r="O1126" s="11"/>
    </row>
    <row r="1127" spans="1:15" x14ac:dyDescent="0.25">
      <c r="A1127" s="13" t="s">
        <v>11</v>
      </c>
      <c r="B1127" s="13">
        <f t="shared" ref="B1127" si="151">B1126+1</f>
        <v>104</v>
      </c>
      <c r="C1127" s="14">
        <v>40750965</v>
      </c>
      <c r="D1127" s="42">
        <v>41453</v>
      </c>
      <c r="E1127" s="51" t="s">
        <v>121</v>
      </c>
      <c r="F1127" s="43">
        <v>10</v>
      </c>
      <c r="G1127" s="43">
        <v>466.10169491525426</v>
      </c>
      <c r="H1127" s="49" t="s">
        <v>193</v>
      </c>
      <c r="I1127" s="50">
        <v>41636</v>
      </c>
      <c r="J1127" s="35">
        <f t="shared" si="143"/>
        <v>183</v>
      </c>
      <c r="K1127" s="11" t="str">
        <f t="shared" si="144"/>
        <v>6 месяцев</v>
      </c>
      <c r="L1127" s="41"/>
      <c r="O1127" s="11"/>
    </row>
    <row r="1128" spans="1:15" x14ac:dyDescent="0.25">
      <c r="A1128" s="13" t="s">
        <v>11</v>
      </c>
      <c r="B1128" s="13">
        <f t="shared" si="147"/>
        <v>105</v>
      </c>
      <c r="C1128" s="14">
        <v>40753276</v>
      </c>
      <c r="D1128" s="42">
        <v>41452</v>
      </c>
      <c r="E1128" s="51" t="s">
        <v>121</v>
      </c>
      <c r="F1128" s="43">
        <v>15</v>
      </c>
      <c r="G1128" s="43">
        <v>466.10169491525426</v>
      </c>
      <c r="H1128" s="49" t="s">
        <v>149</v>
      </c>
      <c r="I1128" s="50">
        <v>41635</v>
      </c>
      <c r="J1128" s="35">
        <f t="shared" si="143"/>
        <v>183</v>
      </c>
      <c r="K1128" s="11" t="str">
        <f t="shared" si="144"/>
        <v>6 месяцев</v>
      </c>
      <c r="L1128" s="41"/>
      <c r="O1128" s="11"/>
    </row>
    <row r="1129" spans="1:15" x14ac:dyDescent="0.25">
      <c r="A1129" s="13" t="s">
        <v>11</v>
      </c>
      <c r="B1129" s="13">
        <f t="shared" si="147"/>
        <v>106</v>
      </c>
      <c r="C1129" s="14">
        <v>40750453</v>
      </c>
      <c r="D1129" s="42">
        <v>41452</v>
      </c>
      <c r="E1129" s="51" t="s">
        <v>121</v>
      </c>
      <c r="F1129" s="43">
        <v>15</v>
      </c>
      <c r="G1129" s="43">
        <v>466.10169491525426</v>
      </c>
      <c r="H1129" s="49" t="s">
        <v>149</v>
      </c>
      <c r="I1129" s="50">
        <v>41635</v>
      </c>
      <c r="J1129" s="35">
        <f t="shared" si="143"/>
        <v>183</v>
      </c>
      <c r="K1129" s="11" t="str">
        <f t="shared" si="144"/>
        <v>6 месяцев</v>
      </c>
      <c r="L1129" s="41"/>
      <c r="O1129" s="11"/>
    </row>
    <row r="1130" spans="1:15" x14ac:dyDescent="0.25">
      <c r="A1130" s="13" t="s">
        <v>11</v>
      </c>
      <c r="B1130" s="13">
        <f t="shared" si="147"/>
        <v>107</v>
      </c>
      <c r="C1130" s="14">
        <v>40752220</v>
      </c>
      <c r="D1130" s="42">
        <v>41452</v>
      </c>
      <c r="E1130" s="51" t="s">
        <v>121</v>
      </c>
      <c r="F1130" s="43">
        <v>15</v>
      </c>
      <c r="G1130" s="43">
        <v>466.10169491525426</v>
      </c>
      <c r="H1130" s="49" t="s">
        <v>180</v>
      </c>
      <c r="I1130" s="50">
        <v>41635</v>
      </c>
      <c r="J1130" s="35">
        <f t="shared" ref="J1130:J1192" si="152">I1130-D1130</f>
        <v>183</v>
      </c>
      <c r="K1130" s="11" t="str">
        <f t="shared" ref="K1130:K1192" si="153">IF(J1130&lt;=186,"6 месяцев",IF(AND(J1130&gt;186,J1130&lt;=366),"12 месяцев",IF(J1130&gt;366,"24 месяца")))</f>
        <v>6 месяцев</v>
      </c>
      <c r="L1130" s="41"/>
      <c r="O1130" s="11"/>
    </row>
    <row r="1131" spans="1:15" x14ac:dyDescent="0.25">
      <c r="A1131" s="13" t="s">
        <v>11</v>
      </c>
      <c r="B1131" s="13">
        <f t="shared" si="147"/>
        <v>108</v>
      </c>
      <c r="C1131" s="14">
        <v>40752429</v>
      </c>
      <c r="D1131" s="42">
        <v>41452</v>
      </c>
      <c r="E1131" s="51" t="s">
        <v>121</v>
      </c>
      <c r="F1131" s="43">
        <v>8</v>
      </c>
      <c r="G1131" s="43">
        <v>466.10169491525426</v>
      </c>
      <c r="H1131" s="49" t="s">
        <v>187</v>
      </c>
      <c r="I1131" s="50">
        <v>41635</v>
      </c>
      <c r="J1131" s="35">
        <f t="shared" si="152"/>
        <v>183</v>
      </c>
      <c r="K1131" s="11" t="str">
        <f t="shared" si="153"/>
        <v>6 месяцев</v>
      </c>
      <c r="L1131" s="41"/>
      <c r="O1131" s="11"/>
    </row>
    <row r="1132" spans="1:15" x14ac:dyDescent="0.25">
      <c r="A1132" s="13" t="s">
        <v>11</v>
      </c>
      <c r="B1132" s="13">
        <f t="shared" si="147"/>
        <v>109</v>
      </c>
      <c r="C1132" s="14">
        <v>40741172</v>
      </c>
      <c r="D1132" s="42">
        <v>41451</v>
      </c>
      <c r="E1132" s="51" t="s">
        <v>121</v>
      </c>
      <c r="F1132" s="43">
        <v>15</v>
      </c>
      <c r="G1132" s="43">
        <v>466.10169491525426</v>
      </c>
      <c r="H1132" s="49" t="s">
        <v>108</v>
      </c>
      <c r="I1132" s="50">
        <v>41634</v>
      </c>
      <c r="J1132" s="35">
        <f t="shared" si="152"/>
        <v>183</v>
      </c>
      <c r="K1132" s="11" t="str">
        <f t="shared" si="153"/>
        <v>6 месяцев</v>
      </c>
      <c r="L1132" s="41"/>
      <c r="O1132" s="11"/>
    </row>
    <row r="1133" spans="1:15" x14ac:dyDescent="0.25">
      <c r="A1133" s="13" t="s">
        <v>11</v>
      </c>
      <c r="B1133" s="13">
        <f t="shared" si="147"/>
        <v>110</v>
      </c>
      <c r="C1133" s="14">
        <v>40744460</v>
      </c>
      <c r="D1133" s="42">
        <v>41451</v>
      </c>
      <c r="E1133" s="51" t="s">
        <v>121</v>
      </c>
      <c r="F1133" s="43">
        <v>10</v>
      </c>
      <c r="G1133" s="43">
        <v>466.10169491525426</v>
      </c>
      <c r="H1133" s="49" t="s">
        <v>20</v>
      </c>
      <c r="I1133" s="50">
        <v>41634</v>
      </c>
      <c r="J1133" s="35">
        <f t="shared" si="152"/>
        <v>183</v>
      </c>
      <c r="K1133" s="11" t="str">
        <f t="shared" si="153"/>
        <v>6 месяцев</v>
      </c>
      <c r="L1133" s="41"/>
      <c r="O1133" s="11"/>
    </row>
    <row r="1134" spans="1:15" x14ac:dyDescent="0.25">
      <c r="A1134" s="13" t="s">
        <v>11</v>
      </c>
      <c r="B1134" s="13">
        <f t="shared" si="147"/>
        <v>111</v>
      </c>
      <c r="C1134" s="14">
        <v>40744430</v>
      </c>
      <c r="D1134" s="42">
        <v>41451</v>
      </c>
      <c r="E1134" s="51" t="s">
        <v>121</v>
      </c>
      <c r="F1134" s="43">
        <v>15</v>
      </c>
      <c r="G1134" s="43">
        <v>466.10169491525426</v>
      </c>
      <c r="H1134" s="49" t="s">
        <v>149</v>
      </c>
      <c r="I1134" s="50">
        <v>41634</v>
      </c>
      <c r="J1134" s="35">
        <f t="shared" si="152"/>
        <v>183</v>
      </c>
      <c r="K1134" s="11" t="str">
        <f t="shared" si="153"/>
        <v>6 месяцев</v>
      </c>
      <c r="L1134" s="41"/>
      <c r="O1134" s="11"/>
    </row>
    <row r="1135" spans="1:15" x14ac:dyDescent="0.25">
      <c r="A1135" s="13" t="s">
        <v>11</v>
      </c>
      <c r="B1135" s="13">
        <f t="shared" si="147"/>
        <v>112</v>
      </c>
      <c r="C1135" s="14">
        <v>40743697</v>
      </c>
      <c r="D1135" s="42">
        <v>41450</v>
      </c>
      <c r="E1135" s="51" t="s">
        <v>121</v>
      </c>
      <c r="F1135" s="43">
        <v>15</v>
      </c>
      <c r="G1135" s="43">
        <v>466.10169491525426</v>
      </c>
      <c r="H1135" s="49" t="s">
        <v>66</v>
      </c>
      <c r="I1135" s="50">
        <v>41633</v>
      </c>
      <c r="J1135" s="35">
        <f t="shared" si="152"/>
        <v>183</v>
      </c>
      <c r="K1135" s="11" t="str">
        <f t="shared" si="153"/>
        <v>6 месяцев</v>
      </c>
      <c r="L1135" s="41"/>
      <c r="O1135" s="11"/>
    </row>
    <row r="1136" spans="1:15" x14ac:dyDescent="0.25">
      <c r="A1136" s="13" t="s">
        <v>11</v>
      </c>
      <c r="B1136" s="13">
        <f t="shared" si="147"/>
        <v>113</v>
      </c>
      <c r="C1136" s="14">
        <v>40743660</v>
      </c>
      <c r="D1136" s="42">
        <v>41450</v>
      </c>
      <c r="E1136" s="51" t="s">
        <v>121</v>
      </c>
      <c r="F1136" s="43">
        <v>12</v>
      </c>
      <c r="G1136" s="43">
        <v>466.10169491525426</v>
      </c>
      <c r="H1136" s="49" t="s">
        <v>108</v>
      </c>
      <c r="I1136" s="50">
        <v>41633</v>
      </c>
      <c r="J1136" s="35">
        <f t="shared" si="152"/>
        <v>183</v>
      </c>
      <c r="K1136" s="11" t="str">
        <f t="shared" si="153"/>
        <v>6 месяцев</v>
      </c>
      <c r="L1136" s="41"/>
      <c r="O1136" s="11"/>
    </row>
    <row r="1137" spans="1:15" x14ac:dyDescent="0.25">
      <c r="A1137" s="13" t="s">
        <v>11</v>
      </c>
      <c r="B1137" s="13">
        <v>104</v>
      </c>
      <c r="C1137" s="14">
        <v>40743681</v>
      </c>
      <c r="D1137" s="42">
        <v>41450</v>
      </c>
      <c r="E1137" s="51" t="s">
        <v>121</v>
      </c>
      <c r="F1137" s="43">
        <v>15</v>
      </c>
      <c r="G1137" s="43">
        <v>466.10169491525426</v>
      </c>
      <c r="H1137" s="49" t="s">
        <v>81</v>
      </c>
      <c r="I1137" s="50">
        <v>41633</v>
      </c>
      <c r="J1137" s="35">
        <f t="shared" si="152"/>
        <v>183</v>
      </c>
      <c r="K1137" s="11" t="str">
        <f t="shared" si="153"/>
        <v>6 месяцев</v>
      </c>
      <c r="L1137" s="41"/>
      <c r="O1137" s="11"/>
    </row>
    <row r="1138" spans="1:15" x14ac:dyDescent="0.25">
      <c r="A1138" s="13" t="s">
        <v>11</v>
      </c>
      <c r="B1138" s="13">
        <f t="shared" ref="B1138" si="154">B1137+1</f>
        <v>105</v>
      </c>
      <c r="C1138" s="14">
        <v>40744467</v>
      </c>
      <c r="D1138" s="42">
        <v>41451</v>
      </c>
      <c r="E1138" s="51" t="s">
        <v>121</v>
      </c>
      <c r="F1138" s="43">
        <v>15</v>
      </c>
      <c r="G1138" s="43">
        <v>466.10169491525426</v>
      </c>
      <c r="H1138" s="49" t="s">
        <v>21</v>
      </c>
      <c r="I1138" s="50">
        <v>41634</v>
      </c>
      <c r="J1138" s="35">
        <f t="shared" si="152"/>
        <v>183</v>
      </c>
      <c r="K1138" s="11" t="str">
        <f t="shared" si="153"/>
        <v>6 месяцев</v>
      </c>
      <c r="L1138" s="41"/>
      <c r="O1138" s="11"/>
    </row>
    <row r="1139" spans="1:15" x14ac:dyDescent="0.25">
      <c r="A1139" s="13" t="s">
        <v>11</v>
      </c>
      <c r="B1139" s="13">
        <f t="shared" si="147"/>
        <v>106</v>
      </c>
      <c r="C1139" s="14">
        <v>40744676</v>
      </c>
      <c r="D1139" s="42">
        <v>41451</v>
      </c>
      <c r="E1139" s="51" t="s">
        <v>121</v>
      </c>
      <c r="F1139" s="43">
        <v>12</v>
      </c>
      <c r="G1139" s="43">
        <v>466.10169491525426</v>
      </c>
      <c r="H1139" s="49" t="s">
        <v>46</v>
      </c>
      <c r="I1139" s="50">
        <v>41634</v>
      </c>
      <c r="J1139" s="35">
        <f t="shared" si="152"/>
        <v>183</v>
      </c>
      <c r="K1139" s="11" t="str">
        <f t="shared" si="153"/>
        <v>6 месяцев</v>
      </c>
      <c r="L1139" s="41"/>
      <c r="O1139" s="11"/>
    </row>
    <row r="1140" spans="1:15" x14ac:dyDescent="0.25">
      <c r="A1140" s="13" t="s">
        <v>11</v>
      </c>
      <c r="B1140" s="13">
        <f t="shared" si="147"/>
        <v>107</v>
      </c>
      <c r="C1140" s="14">
        <v>40746104</v>
      </c>
      <c r="D1140" s="42">
        <v>41453</v>
      </c>
      <c r="E1140" s="51" t="s">
        <v>121</v>
      </c>
      <c r="F1140" s="43">
        <v>10</v>
      </c>
      <c r="G1140" s="43">
        <v>466.10169491525426</v>
      </c>
      <c r="H1140" s="49" t="s">
        <v>180</v>
      </c>
      <c r="I1140" s="50">
        <v>41636</v>
      </c>
      <c r="J1140" s="35">
        <f t="shared" si="152"/>
        <v>183</v>
      </c>
      <c r="K1140" s="11" t="str">
        <f t="shared" si="153"/>
        <v>6 месяцев</v>
      </c>
      <c r="L1140" s="41"/>
      <c r="O1140" s="11"/>
    </row>
    <row r="1141" spans="1:15" x14ac:dyDescent="0.25">
      <c r="A1141" s="13" t="s">
        <v>11</v>
      </c>
      <c r="B1141" s="13">
        <f t="shared" si="147"/>
        <v>108</v>
      </c>
      <c r="C1141" s="14">
        <v>40747300</v>
      </c>
      <c r="D1141" s="42">
        <v>41453</v>
      </c>
      <c r="E1141" s="51" t="s">
        <v>121</v>
      </c>
      <c r="F1141" s="43">
        <v>6.3</v>
      </c>
      <c r="G1141" s="43">
        <v>466.10169491525426</v>
      </c>
      <c r="H1141" s="49" t="s">
        <v>113</v>
      </c>
      <c r="I1141" s="50">
        <v>41636</v>
      </c>
      <c r="J1141" s="35">
        <f t="shared" si="152"/>
        <v>183</v>
      </c>
      <c r="K1141" s="11" t="str">
        <f t="shared" si="153"/>
        <v>6 месяцев</v>
      </c>
      <c r="L1141" s="41"/>
      <c r="O1141" s="11"/>
    </row>
    <row r="1142" spans="1:15" x14ac:dyDescent="0.25">
      <c r="A1142" s="13" t="s">
        <v>11</v>
      </c>
      <c r="B1142" s="13">
        <f t="shared" si="147"/>
        <v>109</v>
      </c>
      <c r="C1142" s="14">
        <v>40745448</v>
      </c>
      <c r="D1142" s="42">
        <v>41451</v>
      </c>
      <c r="E1142" s="51" t="s">
        <v>121</v>
      </c>
      <c r="F1142" s="43">
        <v>11</v>
      </c>
      <c r="G1142" s="43">
        <v>466.10169491525426</v>
      </c>
      <c r="H1142" s="49" t="s">
        <v>66</v>
      </c>
      <c r="I1142" s="50">
        <v>41634</v>
      </c>
      <c r="J1142" s="35">
        <f t="shared" si="152"/>
        <v>183</v>
      </c>
      <c r="K1142" s="11" t="str">
        <f t="shared" si="153"/>
        <v>6 месяцев</v>
      </c>
      <c r="L1142" s="41"/>
      <c r="O1142" s="11"/>
    </row>
    <row r="1143" spans="1:15" x14ac:dyDescent="0.25">
      <c r="A1143" s="13" t="s">
        <v>11</v>
      </c>
      <c r="B1143" s="13">
        <f t="shared" si="147"/>
        <v>110</v>
      </c>
      <c r="C1143" s="14">
        <v>40742189</v>
      </c>
      <c r="D1143" s="42">
        <v>41446</v>
      </c>
      <c r="E1143" s="51" t="s">
        <v>121</v>
      </c>
      <c r="F1143" s="43">
        <v>12</v>
      </c>
      <c r="G1143" s="43">
        <v>466.10169491525426</v>
      </c>
      <c r="H1143" s="49" t="s">
        <v>56</v>
      </c>
      <c r="I1143" s="50">
        <v>41629</v>
      </c>
      <c r="J1143" s="35">
        <f t="shared" si="152"/>
        <v>183</v>
      </c>
      <c r="K1143" s="11" t="str">
        <f t="shared" si="153"/>
        <v>6 месяцев</v>
      </c>
      <c r="L1143" s="41"/>
      <c r="O1143" s="11"/>
    </row>
    <row r="1144" spans="1:15" x14ac:dyDescent="0.25">
      <c r="A1144" s="13" t="s">
        <v>11</v>
      </c>
      <c r="B1144" s="13">
        <f t="shared" si="147"/>
        <v>111</v>
      </c>
      <c r="C1144" s="14">
        <v>40747329</v>
      </c>
      <c r="D1144" s="42">
        <v>41451</v>
      </c>
      <c r="E1144" s="51" t="s">
        <v>121</v>
      </c>
      <c r="F1144" s="43">
        <v>7</v>
      </c>
      <c r="G1144" s="43">
        <v>466.10169491525426</v>
      </c>
      <c r="H1144" s="49" t="s">
        <v>28</v>
      </c>
      <c r="I1144" s="50">
        <v>41634</v>
      </c>
      <c r="J1144" s="35">
        <f t="shared" si="152"/>
        <v>183</v>
      </c>
      <c r="K1144" s="11" t="str">
        <f t="shared" si="153"/>
        <v>6 месяцев</v>
      </c>
      <c r="L1144" s="41"/>
      <c r="O1144" s="11"/>
    </row>
    <row r="1145" spans="1:15" x14ac:dyDescent="0.25">
      <c r="A1145" s="13" t="s">
        <v>11</v>
      </c>
      <c r="B1145" s="13">
        <f t="shared" si="147"/>
        <v>112</v>
      </c>
      <c r="C1145" s="14">
        <v>40747335</v>
      </c>
      <c r="D1145" s="42">
        <v>41451</v>
      </c>
      <c r="E1145" s="51" t="s">
        <v>121</v>
      </c>
      <c r="F1145" s="43">
        <v>11</v>
      </c>
      <c r="G1145" s="43">
        <v>466.10169491525426</v>
      </c>
      <c r="H1145" s="49" t="s">
        <v>66</v>
      </c>
      <c r="I1145" s="50">
        <v>41634</v>
      </c>
      <c r="J1145" s="35">
        <f t="shared" si="152"/>
        <v>183</v>
      </c>
      <c r="K1145" s="11" t="str">
        <f t="shared" si="153"/>
        <v>6 месяцев</v>
      </c>
      <c r="L1145" s="41"/>
      <c r="O1145" s="11"/>
    </row>
    <row r="1146" spans="1:15" x14ac:dyDescent="0.25">
      <c r="A1146" s="13" t="s">
        <v>11</v>
      </c>
      <c r="B1146" s="13">
        <f t="shared" si="147"/>
        <v>113</v>
      </c>
      <c r="C1146" s="14">
        <v>40747510</v>
      </c>
      <c r="D1146" s="42">
        <v>41450</v>
      </c>
      <c r="E1146" s="51" t="s">
        <v>121</v>
      </c>
      <c r="F1146" s="43">
        <v>8</v>
      </c>
      <c r="G1146" s="43">
        <v>466.10169491525426</v>
      </c>
      <c r="H1146" s="49" t="s">
        <v>20</v>
      </c>
      <c r="I1146" s="50">
        <v>41633</v>
      </c>
      <c r="J1146" s="35">
        <f t="shared" si="152"/>
        <v>183</v>
      </c>
      <c r="K1146" s="11" t="str">
        <f t="shared" si="153"/>
        <v>6 месяцев</v>
      </c>
      <c r="L1146" s="41"/>
      <c r="O1146" s="11"/>
    </row>
    <row r="1147" spans="1:15" x14ac:dyDescent="0.25">
      <c r="A1147" s="13" t="s">
        <v>11</v>
      </c>
      <c r="B1147" s="13">
        <f t="shared" si="147"/>
        <v>114</v>
      </c>
      <c r="C1147" s="14">
        <v>40747683</v>
      </c>
      <c r="D1147" s="42">
        <v>41451</v>
      </c>
      <c r="E1147" s="51" t="s">
        <v>121</v>
      </c>
      <c r="F1147" s="43">
        <v>15</v>
      </c>
      <c r="G1147" s="43">
        <v>466.10169491525426</v>
      </c>
      <c r="H1147" s="49" t="s">
        <v>66</v>
      </c>
      <c r="I1147" s="50">
        <v>41634</v>
      </c>
      <c r="J1147" s="35">
        <f t="shared" si="152"/>
        <v>183</v>
      </c>
      <c r="K1147" s="11" t="str">
        <f t="shared" si="153"/>
        <v>6 месяцев</v>
      </c>
      <c r="L1147" s="41"/>
      <c r="O1147" s="11"/>
    </row>
    <row r="1148" spans="1:15" x14ac:dyDescent="0.25">
      <c r="A1148" s="13" t="s">
        <v>11</v>
      </c>
      <c r="B1148" s="13">
        <v>105</v>
      </c>
      <c r="C1148" s="14">
        <v>40747895</v>
      </c>
      <c r="D1148" s="42">
        <v>41451</v>
      </c>
      <c r="E1148" s="51" t="s">
        <v>121</v>
      </c>
      <c r="F1148" s="43">
        <v>12</v>
      </c>
      <c r="G1148" s="43">
        <v>466.10169491525426</v>
      </c>
      <c r="H1148" s="49" t="s">
        <v>88</v>
      </c>
      <c r="I1148" s="50">
        <v>41634</v>
      </c>
      <c r="J1148" s="35">
        <f t="shared" si="152"/>
        <v>183</v>
      </c>
      <c r="K1148" s="11" t="str">
        <f t="shared" si="153"/>
        <v>6 месяцев</v>
      </c>
      <c r="L1148" s="41"/>
      <c r="O1148" s="11"/>
    </row>
    <row r="1149" spans="1:15" x14ac:dyDescent="0.25">
      <c r="A1149" s="13" t="s">
        <v>11</v>
      </c>
      <c r="B1149" s="13">
        <f t="shared" ref="B1149" si="155">B1148+1</f>
        <v>106</v>
      </c>
      <c r="C1149" s="14">
        <v>40738254</v>
      </c>
      <c r="D1149" s="42">
        <v>41453</v>
      </c>
      <c r="E1149" s="51" t="s">
        <v>121</v>
      </c>
      <c r="F1149" s="43">
        <v>10</v>
      </c>
      <c r="G1149" s="43">
        <v>466.10169491525426</v>
      </c>
      <c r="H1149" s="49" t="s">
        <v>156</v>
      </c>
      <c r="I1149" s="50">
        <v>41636</v>
      </c>
      <c r="J1149" s="35">
        <f t="shared" si="152"/>
        <v>183</v>
      </c>
      <c r="K1149" s="11" t="str">
        <f t="shared" si="153"/>
        <v>6 месяцев</v>
      </c>
      <c r="L1149" s="41"/>
      <c r="O1149" s="11"/>
    </row>
    <row r="1150" spans="1:15" x14ac:dyDescent="0.25">
      <c r="A1150" s="13" t="s">
        <v>11</v>
      </c>
      <c r="B1150" s="13">
        <f t="shared" si="147"/>
        <v>107</v>
      </c>
      <c r="C1150" s="14">
        <v>40751056</v>
      </c>
      <c r="D1150" s="42">
        <v>41452</v>
      </c>
      <c r="E1150" s="51" t="s">
        <v>121</v>
      </c>
      <c r="F1150" s="43">
        <v>14</v>
      </c>
      <c r="G1150" s="43">
        <v>466.10169491525426</v>
      </c>
      <c r="H1150" s="49" t="s">
        <v>46</v>
      </c>
      <c r="I1150" s="50">
        <v>41635</v>
      </c>
      <c r="J1150" s="35">
        <f t="shared" si="152"/>
        <v>183</v>
      </c>
      <c r="K1150" s="11" t="str">
        <f t="shared" si="153"/>
        <v>6 месяцев</v>
      </c>
      <c r="L1150" s="41"/>
      <c r="O1150" s="11"/>
    </row>
    <row r="1151" spans="1:15" x14ac:dyDescent="0.25">
      <c r="A1151" s="13" t="s">
        <v>11</v>
      </c>
      <c r="B1151" s="13">
        <f t="shared" si="147"/>
        <v>108</v>
      </c>
      <c r="C1151" s="14">
        <v>40751069</v>
      </c>
      <c r="D1151" s="42">
        <v>41451</v>
      </c>
      <c r="E1151" s="51" t="s">
        <v>121</v>
      </c>
      <c r="F1151" s="43">
        <v>15</v>
      </c>
      <c r="G1151" s="43">
        <v>466.10169491525426</v>
      </c>
      <c r="H1151" s="49" t="s">
        <v>21</v>
      </c>
      <c r="I1151" s="50">
        <v>41634</v>
      </c>
      <c r="J1151" s="35">
        <f t="shared" si="152"/>
        <v>183</v>
      </c>
      <c r="K1151" s="11" t="str">
        <f t="shared" si="153"/>
        <v>6 месяцев</v>
      </c>
      <c r="L1151" s="41"/>
      <c r="O1151" s="11"/>
    </row>
    <row r="1152" spans="1:15" x14ac:dyDescent="0.25">
      <c r="A1152" s="13" t="s">
        <v>11</v>
      </c>
      <c r="B1152" s="13">
        <f t="shared" si="147"/>
        <v>109</v>
      </c>
      <c r="C1152" s="14">
        <v>40750999</v>
      </c>
      <c r="D1152" s="42">
        <v>41451</v>
      </c>
      <c r="E1152" s="51" t="s">
        <v>121</v>
      </c>
      <c r="F1152" s="43">
        <v>15</v>
      </c>
      <c r="G1152" s="43">
        <v>466.10169491525426</v>
      </c>
      <c r="H1152" s="49" t="s">
        <v>21</v>
      </c>
      <c r="I1152" s="50">
        <v>41634</v>
      </c>
      <c r="J1152" s="35">
        <f t="shared" si="152"/>
        <v>183</v>
      </c>
      <c r="K1152" s="11" t="str">
        <f t="shared" si="153"/>
        <v>6 месяцев</v>
      </c>
      <c r="L1152" s="41"/>
      <c r="O1152" s="11"/>
    </row>
    <row r="1153" spans="1:15" x14ac:dyDescent="0.25">
      <c r="A1153" s="13" t="s">
        <v>11</v>
      </c>
      <c r="B1153" s="13">
        <f t="shared" si="147"/>
        <v>110</v>
      </c>
      <c r="C1153" s="14">
        <v>40743004</v>
      </c>
      <c r="D1153" s="42">
        <v>41453</v>
      </c>
      <c r="E1153" s="51" t="s">
        <v>121</v>
      </c>
      <c r="F1153" s="43">
        <v>12</v>
      </c>
      <c r="G1153" s="43">
        <v>466.10169491525426</v>
      </c>
      <c r="H1153" s="49" t="s">
        <v>180</v>
      </c>
      <c r="I1153" s="50">
        <v>41636</v>
      </c>
      <c r="J1153" s="35">
        <f t="shared" si="152"/>
        <v>183</v>
      </c>
      <c r="K1153" s="11" t="str">
        <f t="shared" si="153"/>
        <v>6 месяцев</v>
      </c>
      <c r="L1153" s="41"/>
      <c r="O1153" s="11"/>
    </row>
    <row r="1154" spans="1:15" x14ac:dyDescent="0.25">
      <c r="A1154" s="13" t="s">
        <v>11</v>
      </c>
      <c r="B1154" s="13">
        <f t="shared" si="147"/>
        <v>111</v>
      </c>
      <c r="C1154" s="14">
        <v>40743088</v>
      </c>
      <c r="D1154" s="42">
        <v>41453</v>
      </c>
      <c r="E1154" s="51" t="s">
        <v>121</v>
      </c>
      <c r="F1154" s="43">
        <v>10</v>
      </c>
      <c r="G1154" s="43">
        <v>466.10169491525426</v>
      </c>
      <c r="H1154" s="49" t="s">
        <v>180</v>
      </c>
      <c r="I1154" s="50">
        <v>41636</v>
      </c>
      <c r="J1154" s="35">
        <f t="shared" si="152"/>
        <v>183</v>
      </c>
      <c r="K1154" s="11" t="str">
        <f t="shared" si="153"/>
        <v>6 месяцев</v>
      </c>
      <c r="L1154" s="41"/>
      <c r="O1154" s="11"/>
    </row>
    <row r="1155" spans="1:15" x14ac:dyDescent="0.25">
      <c r="A1155" s="13" t="s">
        <v>11</v>
      </c>
      <c r="B1155" s="13">
        <f t="shared" si="147"/>
        <v>112</v>
      </c>
      <c r="C1155" s="14">
        <v>40742973</v>
      </c>
      <c r="D1155" s="42">
        <v>41453</v>
      </c>
      <c r="E1155" s="51" t="s">
        <v>121</v>
      </c>
      <c r="F1155" s="43">
        <v>6.3</v>
      </c>
      <c r="G1155" s="43">
        <v>466.10169491525426</v>
      </c>
      <c r="H1155" s="49" t="s">
        <v>27</v>
      </c>
      <c r="I1155" s="50">
        <v>41636</v>
      </c>
      <c r="J1155" s="35">
        <f t="shared" si="152"/>
        <v>183</v>
      </c>
      <c r="K1155" s="11" t="str">
        <f t="shared" si="153"/>
        <v>6 месяцев</v>
      </c>
      <c r="L1155" s="41"/>
      <c r="O1155" s="11"/>
    </row>
    <row r="1156" spans="1:15" x14ac:dyDescent="0.25">
      <c r="A1156" s="13" t="s">
        <v>11</v>
      </c>
      <c r="B1156" s="13">
        <f t="shared" ref="B1156:B1219" si="156">B1155+1</f>
        <v>113</v>
      </c>
      <c r="C1156" s="14">
        <v>40744033</v>
      </c>
      <c r="D1156" s="42">
        <v>41444</v>
      </c>
      <c r="E1156" s="51" t="s">
        <v>121</v>
      </c>
      <c r="F1156" s="43">
        <v>5</v>
      </c>
      <c r="G1156" s="43">
        <v>466.10169491525426</v>
      </c>
      <c r="H1156" s="49" t="s">
        <v>91</v>
      </c>
      <c r="I1156" s="50">
        <v>41627</v>
      </c>
      <c r="J1156" s="35">
        <f t="shared" si="152"/>
        <v>183</v>
      </c>
      <c r="K1156" s="11" t="str">
        <f t="shared" si="153"/>
        <v>6 месяцев</v>
      </c>
      <c r="L1156" s="41"/>
      <c r="O1156" s="11"/>
    </row>
    <row r="1157" spans="1:15" x14ac:dyDescent="0.25">
      <c r="A1157" s="13" t="s">
        <v>11</v>
      </c>
      <c r="B1157" s="13">
        <f t="shared" si="156"/>
        <v>114</v>
      </c>
      <c r="C1157" s="14">
        <v>40743367</v>
      </c>
      <c r="D1157" s="42">
        <v>41453</v>
      </c>
      <c r="E1157" s="51" t="s">
        <v>121</v>
      </c>
      <c r="F1157" s="43">
        <v>10</v>
      </c>
      <c r="G1157" s="43">
        <v>466.10169491525426</v>
      </c>
      <c r="H1157" s="49" t="s">
        <v>180</v>
      </c>
      <c r="I1157" s="50">
        <v>41636</v>
      </c>
      <c r="J1157" s="35">
        <f t="shared" si="152"/>
        <v>183</v>
      </c>
      <c r="K1157" s="11" t="str">
        <f t="shared" si="153"/>
        <v>6 месяцев</v>
      </c>
      <c r="L1157" s="41"/>
      <c r="O1157" s="11"/>
    </row>
    <row r="1158" spans="1:15" x14ac:dyDescent="0.25">
      <c r="A1158" s="13" t="s">
        <v>11</v>
      </c>
      <c r="B1158" s="13">
        <f t="shared" si="156"/>
        <v>115</v>
      </c>
      <c r="C1158" s="14">
        <v>40743580</v>
      </c>
      <c r="D1158" s="42">
        <v>41453</v>
      </c>
      <c r="E1158" s="51" t="s">
        <v>121</v>
      </c>
      <c r="F1158" s="43">
        <v>3.5</v>
      </c>
      <c r="G1158" s="43">
        <v>466.10169491525426</v>
      </c>
      <c r="H1158" s="49" t="s">
        <v>150</v>
      </c>
      <c r="I1158" s="50">
        <v>41636</v>
      </c>
      <c r="J1158" s="35">
        <f t="shared" si="152"/>
        <v>183</v>
      </c>
      <c r="K1158" s="11" t="str">
        <f t="shared" si="153"/>
        <v>6 месяцев</v>
      </c>
      <c r="L1158" s="41"/>
      <c r="O1158" s="11"/>
    </row>
    <row r="1159" spans="1:15" x14ac:dyDescent="0.25">
      <c r="A1159" s="13" t="s">
        <v>11</v>
      </c>
      <c r="B1159" s="13">
        <v>106</v>
      </c>
      <c r="C1159" s="14">
        <v>40742898</v>
      </c>
      <c r="D1159" s="42">
        <v>41453</v>
      </c>
      <c r="E1159" s="51" t="s">
        <v>121</v>
      </c>
      <c r="F1159" s="43">
        <v>10</v>
      </c>
      <c r="G1159" s="43">
        <v>466.10169491525426</v>
      </c>
      <c r="H1159" s="49" t="s">
        <v>180</v>
      </c>
      <c r="I1159" s="50">
        <v>41636</v>
      </c>
      <c r="J1159" s="35">
        <f t="shared" si="152"/>
        <v>183</v>
      </c>
      <c r="K1159" s="11" t="str">
        <f t="shared" si="153"/>
        <v>6 месяцев</v>
      </c>
      <c r="L1159" s="41"/>
      <c r="O1159" s="11"/>
    </row>
    <row r="1160" spans="1:15" x14ac:dyDescent="0.25">
      <c r="A1160" s="13" t="s">
        <v>11</v>
      </c>
      <c r="B1160" s="13">
        <f t="shared" ref="B1160" si="157">B1159+1</f>
        <v>107</v>
      </c>
      <c r="C1160" s="14">
        <v>40743507</v>
      </c>
      <c r="D1160" s="42">
        <v>41453</v>
      </c>
      <c r="E1160" s="51" t="s">
        <v>121</v>
      </c>
      <c r="F1160" s="43">
        <v>10</v>
      </c>
      <c r="G1160" s="43">
        <v>466.10169491525426</v>
      </c>
      <c r="H1160" s="49" t="s">
        <v>48</v>
      </c>
      <c r="I1160" s="50">
        <v>41636</v>
      </c>
      <c r="J1160" s="35">
        <f t="shared" si="152"/>
        <v>183</v>
      </c>
      <c r="K1160" s="11" t="str">
        <f t="shared" si="153"/>
        <v>6 месяцев</v>
      </c>
      <c r="L1160" s="41"/>
      <c r="O1160" s="11"/>
    </row>
    <row r="1161" spans="1:15" x14ac:dyDescent="0.25">
      <c r="A1161" s="13" t="s">
        <v>11</v>
      </c>
      <c r="B1161" s="13">
        <f t="shared" si="156"/>
        <v>108</v>
      </c>
      <c r="C1161" s="14">
        <v>40743418</v>
      </c>
      <c r="D1161" s="42">
        <v>41453</v>
      </c>
      <c r="E1161" s="51" t="s">
        <v>121</v>
      </c>
      <c r="F1161" s="43">
        <v>15</v>
      </c>
      <c r="G1161" s="43">
        <v>466.10169491525426</v>
      </c>
      <c r="H1161" s="49" t="s">
        <v>180</v>
      </c>
      <c r="I1161" s="50">
        <v>41636</v>
      </c>
      <c r="J1161" s="35">
        <f t="shared" si="152"/>
        <v>183</v>
      </c>
      <c r="K1161" s="11" t="str">
        <f t="shared" si="153"/>
        <v>6 месяцев</v>
      </c>
      <c r="L1161" s="41"/>
      <c r="O1161" s="11"/>
    </row>
    <row r="1162" spans="1:15" x14ac:dyDescent="0.25">
      <c r="A1162" s="13" t="s">
        <v>11</v>
      </c>
      <c r="B1162" s="13">
        <f t="shared" si="156"/>
        <v>109</v>
      </c>
      <c r="C1162" s="14">
        <v>40742899</v>
      </c>
      <c r="D1162" s="42">
        <v>41453</v>
      </c>
      <c r="E1162" s="51" t="s">
        <v>121</v>
      </c>
      <c r="F1162" s="43">
        <v>15</v>
      </c>
      <c r="G1162" s="43">
        <v>466.10169491525426</v>
      </c>
      <c r="H1162" s="49" t="s">
        <v>180</v>
      </c>
      <c r="I1162" s="50">
        <v>41636</v>
      </c>
      <c r="J1162" s="35">
        <f t="shared" si="152"/>
        <v>183</v>
      </c>
      <c r="K1162" s="11" t="str">
        <f t="shared" si="153"/>
        <v>6 месяцев</v>
      </c>
      <c r="L1162" s="41"/>
      <c r="O1162" s="11"/>
    </row>
    <row r="1163" spans="1:15" x14ac:dyDescent="0.25">
      <c r="A1163" s="13" t="s">
        <v>11</v>
      </c>
      <c r="B1163" s="13">
        <f t="shared" si="156"/>
        <v>110</v>
      </c>
      <c r="C1163" s="14">
        <v>40744384</v>
      </c>
      <c r="D1163" s="42">
        <v>41453</v>
      </c>
      <c r="E1163" s="51" t="s">
        <v>121</v>
      </c>
      <c r="F1163" s="43">
        <v>12</v>
      </c>
      <c r="G1163" s="43">
        <v>466.10169491525426</v>
      </c>
      <c r="H1163" s="49" t="s">
        <v>56</v>
      </c>
      <c r="I1163" s="50">
        <v>41636</v>
      </c>
      <c r="J1163" s="35">
        <f t="shared" si="152"/>
        <v>183</v>
      </c>
      <c r="K1163" s="11" t="str">
        <f t="shared" si="153"/>
        <v>6 месяцев</v>
      </c>
      <c r="L1163" s="41"/>
      <c r="O1163" s="11"/>
    </row>
    <row r="1164" spans="1:15" x14ac:dyDescent="0.25">
      <c r="A1164" s="13" t="s">
        <v>11</v>
      </c>
      <c r="B1164" s="13">
        <f t="shared" si="156"/>
        <v>111</v>
      </c>
      <c r="C1164" s="14">
        <v>40744055</v>
      </c>
      <c r="D1164" s="42">
        <v>41453</v>
      </c>
      <c r="E1164" s="51" t="s">
        <v>121</v>
      </c>
      <c r="F1164" s="43">
        <v>10</v>
      </c>
      <c r="G1164" s="43">
        <v>466.10169491525426</v>
      </c>
      <c r="H1164" s="49" t="s">
        <v>180</v>
      </c>
      <c r="I1164" s="50">
        <v>41636</v>
      </c>
      <c r="J1164" s="35">
        <f t="shared" si="152"/>
        <v>183</v>
      </c>
      <c r="K1164" s="11" t="str">
        <f t="shared" si="153"/>
        <v>6 месяцев</v>
      </c>
      <c r="L1164" s="41"/>
      <c r="O1164" s="11"/>
    </row>
    <row r="1165" spans="1:15" x14ac:dyDescent="0.25">
      <c r="A1165" s="13" t="s">
        <v>11</v>
      </c>
      <c r="B1165" s="13">
        <f t="shared" si="156"/>
        <v>112</v>
      </c>
      <c r="C1165" s="14">
        <v>40750566</v>
      </c>
      <c r="D1165" s="42">
        <v>41453</v>
      </c>
      <c r="E1165" s="51" t="s">
        <v>121</v>
      </c>
      <c r="F1165" s="43">
        <v>15</v>
      </c>
      <c r="G1165" s="43">
        <v>466.10169491525426</v>
      </c>
      <c r="H1165" s="49" t="s">
        <v>180</v>
      </c>
      <c r="I1165" s="50">
        <v>41636</v>
      </c>
      <c r="J1165" s="35">
        <f t="shared" si="152"/>
        <v>183</v>
      </c>
      <c r="K1165" s="11" t="str">
        <f t="shared" si="153"/>
        <v>6 месяцев</v>
      </c>
      <c r="L1165" s="41"/>
      <c r="O1165" s="11"/>
    </row>
    <row r="1166" spans="1:15" x14ac:dyDescent="0.25">
      <c r="A1166" s="13" t="s">
        <v>11</v>
      </c>
      <c r="B1166" s="13">
        <f t="shared" si="156"/>
        <v>113</v>
      </c>
      <c r="C1166" s="14">
        <v>40743903</v>
      </c>
      <c r="D1166" s="42">
        <v>41453</v>
      </c>
      <c r="E1166" s="51" t="s">
        <v>121</v>
      </c>
      <c r="F1166" s="43">
        <v>1.3</v>
      </c>
      <c r="G1166" s="43">
        <v>466.10169491525426</v>
      </c>
      <c r="H1166" s="49" t="s">
        <v>28</v>
      </c>
      <c r="I1166" s="50">
        <v>41636</v>
      </c>
      <c r="J1166" s="35">
        <f t="shared" si="152"/>
        <v>183</v>
      </c>
      <c r="K1166" s="11" t="str">
        <f t="shared" si="153"/>
        <v>6 месяцев</v>
      </c>
      <c r="L1166" s="41"/>
      <c r="O1166" s="11"/>
    </row>
    <row r="1167" spans="1:15" x14ac:dyDescent="0.25">
      <c r="A1167" s="13" t="s">
        <v>11</v>
      </c>
      <c r="B1167" s="13">
        <f t="shared" si="156"/>
        <v>114</v>
      </c>
      <c r="C1167" s="14">
        <v>40750645</v>
      </c>
      <c r="D1167" s="42">
        <v>41453</v>
      </c>
      <c r="E1167" s="51" t="s">
        <v>121</v>
      </c>
      <c r="F1167" s="43">
        <v>12</v>
      </c>
      <c r="G1167" s="43">
        <v>466.10169491525426</v>
      </c>
      <c r="H1167" s="49" t="s">
        <v>56</v>
      </c>
      <c r="I1167" s="50">
        <v>41636</v>
      </c>
      <c r="J1167" s="35">
        <f t="shared" si="152"/>
        <v>183</v>
      </c>
      <c r="K1167" s="11" t="str">
        <f t="shared" si="153"/>
        <v>6 месяцев</v>
      </c>
      <c r="L1167" s="41"/>
      <c r="O1167" s="11"/>
    </row>
    <row r="1168" spans="1:15" x14ac:dyDescent="0.25">
      <c r="A1168" s="13" t="s">
        <v>11</v>
      </c>
      <c r="B1168" s="13">
        <f t="shared" si="156"/>
        <v>115</v>
      </c>
      <c r="C1168" s="14">
        <v>40743914</v>
      </c>
      <c r="D1168" s="42">
        <v>41453</v>
      </c>
      <c r="E1168" s="51" t="s">
        <v>121</v>
      </c>
      <c r="F1168" s="43">
        <v>10</v>
      </c>
      <c r="G1168" s="43">
        <v>466.10169491525426</v>
      </c>
      <c r="H1168" s="49" t="s">
        <v>128</v>
      </c>
      <c r="I1168" s="50">
        <v>41636</v>
      </c>
      <c r="J1168" s="35">
        <f t="shared" si="152"/>
        <v>183</v>
      </c>
      <c r="K1168" s="11" t="str">
        <f t="shared" si="153"/>
        <v>6 месяцев</v>
      </c>
      <c r="L1168" s="41"/>
      <c r="O1168" s="11"/>
    </row>
    <row r="1169" spans="1:15" x14ac:dyDescent="0.25">
      <c r="A1169" s="13" t="s">
        <v>11</v>
      </c>
      <c r="B1169" s="13">
        <f t="shared" si="156"/>
        <v>116</v>
      </c>
      <c r="C1169" s="14">
        <v>40748766</v>
      </c>
      <c r="D1169" s="42">
        <v>41453</v>
      </c>
      <c r="E1169" s="51" t="s">
        <v>121</v>
      </c>
      <c r="F1169" s="43">
        <v>12</v>
      </c>
      <c r="G1169" s="43">
        <v>466.10169491525426</v>
      </c>
      <c r="H1169" s="49" t="s">
        <v>149</v>
      </c>
      <c r="I1169" s="50">
        <v>41636</v>
      </c>
      <c r="J1169" s="35">
        <f t="shared" si="152"/>
        <v>183</v>
      </c>
      <c r="K1169" s="11" t="str">
        <f t="shared" si="153"/>
        <v>6 месяцев</v>
      </c>
      <c r="L1169" s="41"/>
      <c r="O1169" s="11"/>
    </row>
    <row r="1170" spans="1:15" x14ac:dyDescent="0.25">
      <c r="A1170" s="13" t="s">
        <v>11</v>
      </c>
      <c r="B1170" s="13">
        <v>107</v>
      </c>
      <c r="C1170" s="14">
        <v>40749198</v>
      </c>
      <c r="D1170" s="42">
        <v>41453</v>
      </c>
      <c r="E1170" s="51" t="s">
        <v>121</v>
      </c>
      <c r="F1170" s="43">
        <v>15</v>
      </c>
      <c r="G1170" s="43">
        <v>466.10169491525426</v>
      </c>
      <c r="H1170" s="49" t="s">
        <v>56</v>
      </c>
      <c r="I1170" s="50">
        <v>41636</v>
      </c>
      <c r="J1170" s="35">
        <f t="shared" si="152"/>
        <v>183</v>
      </c>
      <c r="K1170" s="11" t="str">
        <f t="shared" si="153"/>
        <v>6 месяцев</v>
      </c>
      <c r="L1170" s="41"/>
      <c r="O1170" s="11"/>
    </row>
    <row r="1171" spans="1:15" x14ac:dyDescent="0.25">
      <c r="A1171" s="13" t="s">
        <v>11</v>
      </c>
      <c r="B1171" s="13">
        <f t="shared" ref="B1171" si="158">B1170+1</f>
        <v>108</v>
      </c>
      <c r="C1171" s="14">
        <v>40748076</v>
      </c>
      <c r="D1171" s="42">
        <v>41453</v>
      </c>
      <c r="E1171" s="51" t="s">
        <v>121</v>
      </c>
      <c r="F1171" s="43">
        <v>10</v>
      </c>
      <c r="G1171" s="43">
        <v>466.10169491525426</v>
      </c>
      <c r="H1171" s="49" t="s">
        <v>196</v>
      </c>
      <c r="I1171" s="50">
        <v>41636</v>
      </c>
      <c r="J1171" s="35">
        <f t="shared" si="152"/>
        <v>183</v>
      </c>
      <c r="K1171" s="11" t="str">
        <f t="shared" si="153"/>
        <v>6 месяцев</v>
      </c>
      <c r="L1171" s="41"/>
      <c r="O1171" s="11"/>
    </row>
    <row r="1172" spans="1:15" x14ac:dyDescent="0.25">
      <c r="A1172" s="13" t="s">
        <v>11</v>
      </c>
      <c r="B1172" s="13">
        <f t="shared" si="156"/>
        <v>109</v>
      </c>
      <c r="C1172" s="14">
        <v>40752240</v>
      </c>
      <c r="D1172" s="42">
        <v>41453</v>
      </c>
      <c r="E1172" s="51" t="s">
        <v>121</v>
      </c>
      <c r="F1172" s="43">
        <v>10</v>
      </c>
      <c r="G1172" s="43">
        <v>466.10169491525426</v>
      </c>
      <c r="H1172" s="49" t="s">
        <v>180</v>
      </c>
      <c r="I1172" s="50">
        <v>41636</v>
      </c>
      <c r="J1172" s="35">
        <f t="shared" si="152"/>
        <v>183</v>
      </c>
      <c r="K1172" s="11" t="str">
        <f t="shared" si="153"/>
        <v>6 месяцев</v>
      </c>
      <c r="L1172" s="41"/>
      <c r="O1172" s="11"/>
    </row>
    <row r="1173" spans="1:15" x14ac:dyDescent="0.25">
      <c r="A1173" s="13" t="s">
        <v>11</v>
      </c>
      <c r="B1173" s="13">
        <f t="shared" si="156"/>
        <v>110</v>
      </c>
      <c r="C1173" s="14">
        <v>40749222</v>
      </c>
      <c r="D1173" s="42">
        <v>41453</v>
      </c>
      <c r="E1173" s="51" t="s">
        <v>121</v>
      </c>
      <c r="F1173" s="43">
        <v>10</v>
      </c>
      <c r="G1173" s="43">
        <v>466.10169491525426</v>
      </c>
      <c r="H1173" s="49" t="s">
        <v>38</v>
      </c>
      <c r="I1173" s="50">
        <v>41636</v>
      </c>
      <c r="J1173" s="35">
        <f t="shared" si="152"/>
        <v>183</v>
      </c>
      <c r="K1173" s="11" t="str">
        <f t="shared" si="153"/>
        <v>6 месяцев</v>
      </c>
      <c r="L1173" s="41"/>
      <c r="O1173" s="11"/>
    </row>
    <row r="1174" spans="1:15" x14ac:dyDescent="0.25">
      <c r="A1174" s="13" t="s">
        <v>11</v>
      </c>
      <c r="B1174" s="13">
        <f t="shared" si="156"/>
        <v>111</v>
      </c>
      <c r="C1174" s="14">
        <v>40749339</v>
      </c>
      <c r="D1174" s="42">
        <v>41453</v>
      </c>
      <c r="E1174" s="51" t="s">
        <v>121</v>
      </c>
      <c r="F1174" s="43">
        <v>10</v>
      </c>
      <c r="G1174" s="43">
        <v>466.10169491525426</v>
      </c>
      <c r="H1174" s="49" t="s">
        <v>38</v>
      </c>
      <c r="I1174" s="50">
        <v>41636</v>
      </c>
      <c r="J1174" s="35">
        <f t="shared" si="152"/>
        <v>183</v>
      </c>
      <c r="K1174" s="11" t="str">
        <f t="shared" si="153"/>
        <v>6 месяцев</v>
      </c>
      <c r="L1174" s="41"/>
      <c r="O1174" s="11"/>
    </row>
    <row r="1175" spans="1:15" x14ac:dyDescent="0.25">
      <c r="A1175" s="13" t="s">
        <v>11</v>
      </c>
      <c r="B1175" s="13">
        <f t="shared" si="156"/>
        <v>112</v>
      </c>
      <c r="C1175" s="14">
        <v>40750441</v>
      </c>
      <c r="D1175" s="42">
        <v>41453</v>
      </c>
      <c r="E1175" s="51" t="s">
        <v>121</v>
      </c>
      <c r="F1175" s="43">
        <v>14</v>
      </c>
      <c r="G1175" s="43">
        <v>466.10169491525426</v>
      </c>
      <c r="H1175" s="49" t="s">
        <v>56</v>
      </c>
      <c r="I1175" s="50">
        <v>41636</v>
      </c>
      <c r="J1175" s="35">
        <f t="shared" si="152"/>
        <v>183</v>
      </c>
      <c r="K1175" s="11" t="str">
        <f t="shared" si="153"/>
        <v>6 месяцев</v>
      </c>
      <c r="L1175" s="41"/>
      <c r="O1175" s="11"/>
    </row>
    <row r="1176" spans="1:15" x14ac:dyDescent="0.25">
      <c r="A1176" s="13" t="s">
        <v>11</v>
      </c>
      <c r="B1176" s="13">
        <f t="shared" si="156"/>
        <v>113</v>
      </c>
      <c r="C1176" s="14">
        <v>40750434</v>
      </c>
      <c r="D1176" s="42">
        <v>41453</v>
      </c>
      <c r="E1176" s="51" t="s">
        <v>121</v>
      </c>
      <c r="F1176" s="43">
        <v>14</v>
      </c>
      <c r="G1176" s="43">
        <v>466.10169491525426</v>
      </c>
      <c r="H1176" s="49" t="s">
        <v>56</v>
      </c>
      <c r="I1176" s="50">
        <v>41636</v>
      </c>
      <c r="J1176" s="35">
        <f t="shared" si="152"/>
        <v>183</v>
      </c>
      <c r="K1176" s="11" t="str">
        <f t="shared" si="153"/>
        <v>6 месяцев</v>
      </c>
      <c r="L1176" s="41"/>
      <c r="O1176" s="11"/>
    </row>
    <row r="1177" spans="1:15" x14ac:dyDescent="0.25">
      <c r="A1177" s="13" t="s">
        <v>11</v>
      </c>
      <c r="B1177" s="13">
        <f t="shared" si="156"/>
        <v>114</v>
      </c>
      <c r="C1177" s="14">
        <v>40751461</v>
      </c>
      <c r="D1177" s="42">
        <v>41453</v>
      </c>
      <c r="E1177" s="51" t="s">
        <v>121</v>
      </c>
      <c r="F1177" s="43">
        <v>14</v>
      </c>
      <c r="G1177" s="43">
        <v>466.10169491525426</v>
      </c>
      <c r="H1177" s="49" t="s">
        <v>70</v>
      </c>
      <c r="I1177" s="50">
        <v>41636</v>
      </c>
      <c r="J1177" s="35">
        <f t="shared" si="152"/>
        <v>183</v>
      </c>
      <c r="K1177" s="11" t="str">
        <f t="shared" si="153"/>
        <v>6 месяцев</v>
      </c>
      <c r="L1177" s="41"/>
      <c r="O1177" s="11"/>
    </row>
    <row r="1178" spans="1:15" x14ac:dyDescent="0.25">
      <c r="A1178" s="13" t="s">
        <v>11</v>
      </c>
      <c r="B1178" s="13">
        <f t="shared" si="156"/>
        <v>115</v>
      </c>
      <c r="C1178" s="14">
        <v>40751783</v>
      </c>
      <c r="D1178" s="42">
        <v>41453</v>
      </c>
      <c r="E1178" s="51" t="s">
        <v>121</v>
      </c>
      <c r="F1178" s="43">
        <v>10</v>
      </c>
      <c r="G1178" s="43">
        <v>466.10169491525426</v>
      </c>
      <c r="H1178" s="49" t="s">
        <v>94</v>
      </c>
      <c r="I1178" s="50">
        <v>41636</v>
      </c>
      <c r="J1178" s="35">
        <f t="shared" si="152"/>
        <v>183</v>
      </c>
      <c r="K1178" s="11" t="str">
        <f t="shared" si="153"/>
        <v>6 месяцев</v>
      </c>
      <c r="L1178" s="41"/>
      <c r="O1178" s="11"/>
    </row>
    <row r="1179" spans="1:15" x14ac:dyDescent="0.25">
      <c r="A1179" s="13" t="s">
        <v>11</v>
      </c>
      <c r="B1179" s="13">
        <f t="shared" si="156"/>
        <v>116</v>
      </c>
      <c r="C1179" s="14">
        <v>40751780</v>
      </c>
      <c r="D1179" s="42">
        <v>41453</v>
      </c>
      <c r="E1179" s="51" t="s">
        <v>121</v>
      </c>
      <c r="F1179" s="43">
        <v>10</v>
      </c>
      <c r="G1179" s="43">
        <v>466.10169491525426</v>
      </c>
      <c r="H1179" s="49" t="s">
        <v>94</v>
      </c>
      <c r="I1179" s="50">
        <v>41636</v>
      </c>
      <c r="J1179" s="35">
        <f t="shared" si="152"/>
        <v>183</v>
      </c>
      <c r="K1179" s="11" t="str">
        <f t="shared" si="153"/>
        <v>6 месяцев</v>
      </c>
      <c r="L1179" s="41"/>
      <c r="O1179" s="11"/>
    </row>
    <row r="1180" spans="1:15" x14ac:dyDescent="0.25">
      <c r="A1180" s="13" t="s">
        <v>11</v>
      </c>
      <c r="B1180" s="13">
        <f t="shared" si="156"/>
        <v>117</v>
      </c>
      <c r="C1180" s="14">
        <v>40751779</v>
      </c>
      <c r="D1180" s="42">
        <v>41453</v>
      </c>
      <c r="E1180" s="51" t="s">
        <v>121</v>
      </c>
      <c r="F1180" s="43">
        <v>10</v>
      </c>
      <c r="G1180" s="43">
        <v>466.10169491525426</v>
      </c>
      <c r="H1180" s="49" t="s">
        <v>94</v>
      </c>
      <c r="I1180" s="50">
        <v>41636</v>
      </c>
      <c r="J1180" s="35">
        <f t="shared" si="152"/>
        <v>183</v>
      </c>
      <c r="K1180" s="11" t="str">
        <f t="shared" si="153"/>
        <v>6 месяцев</v>
      </c>
      <c r="L1180" s="41"/>
      <c r="O1180" s="11"/>
    </row>
    <row r="1181" spans="1:15" x14ac:dyDescent="0.25">
      <c r="A1181" s="13" t="s">
        <v>11</v>
      </c>
      <c r="B1181" s="13">
        <v>108</v>
      </c>
      <c r="C1181" s="14">
        <v>40751802</v>
      </c>
      <c r="D1181" s="42">
        <v>41453</v>
      </c>
      <c r="E1181" s="51" t="s">
        <v>121</v>
      </c>
      <c r="F1181" s="43">
        <v>8</v>
      </c>
      <c r="G1181" s="43">
        <v>466.10169491525426</v>
      </c>
      <c r="H1181" s="49" t="s">
        <v>187</v>
      </c>
      <c r="I1181" s="50">
        <v>41636</v>
      </c>
      <c r="J1181" s="35">
        <f t="shared" si="152"/>
        <v>183</v>
      </c>
      <c r="K1181" s="11" t="str">
        <f t="shared" si="153"/>
        <v>6 месяцев</v>
      </c>
      <c r="L1181" s="41"/>
      <c r="O1181" s="11"/>
    </row>
    <row r="1182" spans="1:15" x14ac:dyDescent="0.25">
      <c r="A1182" s="13" t="s">
        <v>11</v>
      </c>
      <c r="B1182" s="13">
        <f t="shared" ref="B1182" si="159">B1181+1</f>
        <v>109</v>
      </c>
      <c r="C1182" s="14">
        <v>40728080</v>
      </c>
      <c r="D1182" s="42">
        <v>41452</v>
      </c>
      <c r="E1182" s="51" t="s">
        <v>121</v>
      </c>
      <c r="F1182" s="43">
        <v>5</v>
      </c>
      <c r="G1182" s="43">
        <v>466.10169491525426</v>
      </c>
      <c r="H1182" s="49" t="s">
        <v>187</v>
      </c>
      <c r="I1182" s="50">
        <v>41635</v>
      </c>
      <c r="J1182" s="35">
        <f t="shared" si="152"/>
        <v>183</v>
      </c>
      <c r="K1182" s="11" t="str">
        <f t="shared" si="153"/>
        <v>6 месяцев</v>
      </c>
      <c r="L1182" s="41"/>
      <c r="O1182" s="11"/>
    </row>
    <row r="1183" spans="1:15" x14ac:dyDescent="0.25">
      <c r="A1183" s="13" t="s">
        <v>11</v>
      </c>
      <c r="B1183" s="13">
        <f t="shared" si="156"/>
        <v>110</v>
      </c>
      <c r="C1183" s="14">
        <v>40725677</v>
      </c>
      <c r="D1183" s="42">
        <v>41453</v>
      </c>
      <c r="E1183" s="51" t="s">
        <v>121</v>
      </c>
      <c r="F1183" s="43">
        <v>10</v>
      </c>
      <c r="G1183" s="43">
        <v>466.10169491525426</v>
      </c>
      <c r="H1183" s="49" t="s">
        <v>46</v>
      </c>
      <c r="I1183" s="50">
        <v>41636</v>
      </c>
      <c r="J1183" s="35">
        <f t="shared" si="152"/>
        <v>183</v>
      </c>
      <c r="K1183" s="11" t="str">
        <f t="shared" si="153"/>
        <v>6 месяцев</v>
      </c>
      <c r="L1183" s="41"/>
      <c r="O1183" s="11"/>
    </row>
    <row r="1184" spans="1:15" x14ac:dyDescent="0.25">
      <c r="A1184" s="13" t="s">
        <v>11</v>
      </c>
      <c r="B1184" s="13">
        <f t="shared" si="156"/>
        <v>111</v>
      </c>
      <c r="C1184" s="14">
        <v>40725675</v>
      </c>
      <c r="D1184" s="42">
        <v>41453</v>
      </c>
      <c r="E1184" s="51" t="s">
        <v>121</v>
      </c>
      <c r="F1184" s="43">
        <v>10</v>
      </c>
      <c r="G1184" s="43">
        <v>466.10169491525426</v>
      </c>
      <c r="H1184" s="49" t="s">
        <v>46</v>
      </c>
      <c r="I1184" s="50">
        <v>41636</v>
      </c>
      <c r="J1184" s="35">
        <f t="shared" si="152"/>
        <v>183</v>
      </c>
      <c r="K1184" s="11" t="str">
        <f t="shared" si="153"/>
        <v>6 месяцев</v>
      </c>
      <c r="L1184" s="41"/>
      <c r="O1184" s="11"/>
    </row>
    <row r="1185" spans="1:15" x14ac:dyDescent="0.25">
      <c r="A1185" s="13" t="s">
        <v>11</v>
      </c>
      <c r="B1185" s="13">
        <f t="shared" si="156"/>
        <v>112</v>
      </c>
      <c r="C1185" s="14">
        <v>40728447</v>
      </c>
      <c r="D1185" s="42">
        <v>41450</v>
      </c>
      <c r="E1185" s="51" t="s">
        <v>121</v>
      </c>
      <c r="F1185" s="43">
        <v>5</v>
      </c>
      <c r="G1185" s="43">
        <v>466.10169491525426</v>
      </c>
      <c r="H1185" s="49" t="s">
        <v>139</v>
      </c>
      <c r="I1185" s="50">
        <v>41633</v>
      </c>
      <c r="J1185" s="35">
        <f t="shared" si="152"/>
        <v>183</v>
      </c>
      <c r="K1185" s="11" t="str">
        <f t="shared" si="153"/>
        <v>6 месяцев</v>
      </c>
      <c r="L1185" s="41"/>
      <c r="O1185" s="11"/>
    </row>
    <row r="1186" spans="1:15" x14ac:dyDescent="0.25">
      <c r="A1186" s="13" t="s">
        <v>11</v>
      </c>
      <c r="B1186" s="13">
        <f t="shared" si="156"/>
        <v>113</v>
      </c>
      <c r="C1186" s="14">
        <v>40725099</v>
      </c>
      <c r="D1186" s="42">
        <v>41453</v>
      </c>
      <c r="E1186" s="51" t="s">
        <v>121</v>
      </c>
      <c r="F1186" s="43">
        <v>7</v>
      </c>
      <c r="G1186" s="43">
        <v>466.10169491525426</v>
      </c>
      <c r="H1186" s="49" t="s">
        <v>139</v>
      </c>
      <c r="I1186" s="50">
        <v>41636</v>
      </c>
      <c r="J1186" s="35">
        <f t="shared" si="152"/>
        <v>183</v>
      </c>
      <c r="K1186" s="11" t="str">
        <f t="shared" si="153"/>
        <v>6 месяцев</v>
      </c>
      <c r="L1186" s="41"/>
      <c r="O1186" s="11"/>
    </row>
    <row r="1187" spans="1:15" x14ac:dyDescent="0.25">
      <c r="A1187" s="13" t="s">
        <v>11</v>
      </c>
      <c r="B1187" s="13">
        <f t="shared" si="156"/>
        <v>114</v>
      </c>
      <c r="C1187" s="14">
        <v>40733638</v>
      </c>
      <c r="D1187" s="42">
        <v>41452</v>
      </c>
      <c r="E1187" s="51" t="s">
        <v>121</v>
      </c>
      <c r="F1187" s="43">
        <v>12</v>
      </c>
      <c r="G1187" s="43">
        <v>466.10169491525426</v>
      </c>
      <c r="H1187" s="49" t="s">
        <v>50</v>
      </c>
      <c r="I1187" s="50">
        <v>41635</v>
      </c>
      <c r="J1187" s="35">
        <f t="shared" si="152"/>
        <v>183</v>
      </c>
      <c r="K1187" s="11" t="str">
        <f t="shared" si="153"/>
        <v>6 месяцев</v>
      </c>
      <c r="L1187" s="41"/>
      <c r="O1187" s="11"/>
    </row>
    <row r="1188" spans="1:15" x14ac:dyDescent="0.25">
      <c r="A1188" s="13" t="s">
        <v>11</v>
      </c>
      <c r="B1188" s="13">
        <f t="shared" si="156"/>
        <v>115</v>
      </c>
      <c r="C1188" s="14">
        <v>40734880</v>
      </c>
      <c r="D1188" s="42">
        <v>41451</v>
      </c>
      <c r="E1188" s="51" t="s">
        <v>121</v>
      </c>
      <c r="F1188" s="43">
        <v>12</v>
      </c>
      <c r="G1188" s="43">
        <v>466.10169491525426</v>
      </c>
      <c r="H1188" s="49" t="s">
        <v>88</v>
      </c>
      <c r="I1188" s="50">
        <v>41634</v>
      </c>
      <c r="J1188" s="35">
        <f t="shared" si="152"/>
        <v>183</v>
      </c>
      <c r="K1188" s="11" t="str">
        <f t="shared" si="153"/>
        <v>6 месяцев</v>
      </c>
      <c r="L1188" s="41"/>
      <c r="O1188" s="11"/>
    </row>
    <row r="1189" spans="1:15" x14ac:dyDescent="0.25">
      <c r="A1189" s="13" t="s">
        <v>11</v>
      </c>
      <c r="B1189" s="13">
        <f t="shared" si="156"/>
        <v>116</v>
      </c>
      <c r="C1189" s="14">
        <v>40735516</v>
      </c>
      <c r="D1189" s="42">
        <v>41451</v>
      </c>
      <c r="E1189" s="51" t="s">
        <v>121</v>
      </c>
      <c r="F1189" s="43">
        <v>10</v>
      </c>
      <c r="G1189" s="43">
        <v>466.10169491525426</v>
      </c>
      <c r="H1189" s="49" t="s">
        <v>46</v>
      </c>
      <c r="I1189" s="50">
        <v>41634</v>
      </c>
      <c r="J1189" s="35">
        <f t="shared" si="152"/>
        <v>183</v>
      </c>
      <c r="K1189" s="11" t="str">
        <f t="shared" si="153"/>
        <v>6 месяцев</v>
      </c>
      <c r="L1189" s="41"/>
      <c r="O1189" s="11"/>
    </row>
    <row r="1190" spans="1:15" x14ac:dyDescent="0.25">
      <c r="A1190" s="13" t="s">
        <v>11</v>
      </c>
      <c r="B1190" s="13">
        <f t="shared" si="156"/>
        <v>117</v>
      </c>
      <c r="C1190" s="14">
        <v>40735539</v>
      </c>
      <c r="D1190" s="42">
        <v>41453</v>
      </c>
      <c r="E1190" s="51" t="s">
        <v>121</v>
      </c>
      <c r="F1190" s="43">
        <v>15</v>
      </c>
      <c r="G1190" s="43">
        <v>466.10169491525426</v>
      </c>
      <c r="H1190" s="49" t="s">
        <v>66</v>
      </c>
      <c r="I1190" s="50">
        <v>41636</v>
      </c>
      <c r="J1190" s="35">
        <f t="shared" si="152"/>
        <v>183</v>
      </c>
      <c r="K1190" s="11" t="str">
        <f t="shared" si="153"/>
        <v>6 месяцев</v>
      </c>
      <c r="L1190" s="41"/>
      <c r="O1190" s="11"/>
    </row>
    <row r="1191" spans="1:15" x14ac:dyDescent="0.25">
      <c r="A1191" s="13" t="s">
        <v>11</v>
      </c>
      <c r="B1191" s="13">
        <f t="shared" si="156"/>
        <v>118</v>
      </c>
      <c r="C1191" s="14">
        <v>40735079</v>
      </c>
      <c r="D1191" s="42">
        <v>41452</v>
      </c>
      <c r="E1191" s="51" t="s">
        <v>121</v>
      </c>
      <c r="F1191" s="43">
        <v>10</v>
      </c>
      <c r="G1191" s="43">
        <v>466.10169491525426</v>
      </c>
      <c r="H1191" s="49" t="s">
        <v>79</v>
      </c>
      <c r="I1191" s="50">
        <v>41635</v>
      </c>
      <c r="J1191" s="35">
        <f t="shared" si="152"/>
        <v>183</v>
      </c>
      <c r="K1191" s="11" t="str">
        <f t="shared" si="153"/>
        <v>6 месяцев</v>
      </c>
      <c r="L1191" s="41"/>
      <c r="O1191" s="11"/>
    </row>
    <row r="1192" spans="1:15" x14ac:dyDescent="0.25">
      <c r="A1192" s="13" t="s">
        <v>11</v>
      </c>
      <c r="B1192" s="13">
        <v>109</v>
      </c>
      <c r="C1192" s="14">
        <v>40737400</v>
      </c>
      <c r="D1192" s="42">
        <v>41444</v>
      </c>
      <c r="E1192" s="51" t="s">
        <v>121</v>
      </c>
      <c r="F1192" s="43">
        <v>11</v>
      </c>
      <c r="G1192" s="43">
        <v>466.10169491525426</v>
      </c>
      <c r="H1192" s="49" t="s">
        <v>77</v>
      </c>
      <c r="I1192" s="50">
        <v>41627</v>
      </c>
      <c r="J1192" s="35">
        <f t="shared" si="152"/>
        <v>183</v>
      </c>
      <c r="K1192" s="11" t="str">
        <f t="shared" si="153"/>
        <v>6 месяцев</v>
      </c>
      <c r="L1192" s="41"/>
      <c r="O1192" s="11"/>
    </row>
    <row r="1193" spans="1:15" x14ac:dyDescent="0.25">
      <c r="A1193" s="13" t="s">
        <v>11</v>
      </c>
      <c r="B1193" s="13">
        <f t="shared" ref="B1193" si="160">B1192+1</f>
        <v>110</v>
      </c>
      <c r="C1193" s="14">
        <v>40738947</v>
      </c>
      <c r="D1193" s="42">
        <v>41450</v>
      </c>
      <c r="E1193" s="51" t="s">
        <v>121</v>
      </c>
      <c r="F1193" s="43">
        <v>12</v>
      </c>
      <c r="G1193" s="43">
        <v>466.10169491525426</v>
      </c>
      <c r="H1193" s="49" t="s">
        <v>46</v>
      </c>
      <c r="I1193" s="50">
        <v>41633</v>
      </c>
      <c r="J1193" s="35">
        <f t="shared" ref="J1193:J1256" si="161">I1193-D1193</f>
        <v>183</v>
      </c>
      <c r="K1193" s="11" t="str">
        <f t="shared" ref="K1193:K1256" si="162">IF(J1193&lt;=186,"6 месяцев",IF(AND(J1193&gt;186,J1193&lt;=366),"12 месяцев",IF(J1193&gt;366,"24 месяца")))</f>
        <v>6 месяцев</v>
      </c>
      <c r="L1193" s="41"/>
      <c r="O1193" s="11"/>
    </row>
    <row r="1194" spans="1:15" x14ac:dyDescent="0.25">
      <c r="A1194" s="13" t="s">
        <v>11</v>
      </c>
      <c r="B1194" s="13">
        <f t="shared" si="156"/>
        <v>111</v>
      </c>
      <c r="C1194" s="14">
        <v>40738774</v>
      </c>
      <c r="D1194" s="42">
        <v>41452</v>
      </c>
      <c r="E1194" s="51" t="s">
        <v>121</v>
      </c>
      <c r="F1194" s="43">
        <v>15</v>
      </c>
      <c r="G1194" s="43">
        <v>466.10169491525426</v>
      </c>
      <c r="H1194" s="49" t="s">
        <v>20</v>
      </c>
      <c r="I1194" s="50">
        <v>41635</v>
      </c>
      <c r="J1194" s="35">
        <f t="shared" si="161"/>
        <v>183</v>
      </c>
      <c r="K1194" s="11" t="str">
        <f t="shared" si="162"/>
        <v>6 месяцев</v>
      </c>
      <c r="L1194" s="41"/>
      <c r="O1194" s="11"/>
    </row>
    <row r="1195" spans="1:15" x14ac:dyDescent="0.25">
      <c r="A1195" s="13" t="s">
        <v>11</v>
      </c>
      <c r="B1195" s="13">
        <f t="shared" si="156"/>
        <v>112</v>
      </c>
      <c r="C1195" s="14">
        <v>40741149</v>
      </c>
      <c r="D1195" s="42">
        <v>41452</v>
      </c>
      <c r="E1195" s="51" t="s">
        <v>121</v>
      </c>
      <c r="F1195" s="43">
        <v>15</v>
      </c>
      <c r="G1195" s="43">
        <v>466.10169491525426</v>
      </c>
      <c r="H1195" s="49" t="s">
        <v>149</v>
      </c>
      <c r="I1195" s="50">
        <v>41635</v>
      </c>
      <c r="J1195" s="35">
        <f t="shared" si="161"/>
        <v>183</v>
      </c>
      <c r="K1195" s="11" t="str">
        <f t="shared" si="162"/>
        <v>6 месяцев</v>
      </c>
      <c r="L1195" s="41"/>
      <c r="O1195" s="11"/>
    </row>
    <row r="1196" spans="1:15" x14ac:dyDescent="0.25">
      <c r="A1196" s="13" t="s">
        <v>11</v>
      </c>
      <c r="B1196" s="13">
        <f t="shared" si="156"/>
        <v>113</v>
      </c>
      <c r="C1196" s="14">
        <v>40744428</v>
      </c>
      <c r="D1196" s="42">
        <v>41452</v>
      </c>
      <c r="E1196" s="51" t="s">
        <v>121</v>
      </c>
      <c r="F1196" s="43">
        <v>12</v>
      </c>
      <c r="G1196" s="43">
        <v>466.10169491525426</v>
      </c>
      <c r="H1196" s="49" t="s">
        <v>21</v>
      </c>
      <c r="I1196" s="50">
        <v>41635</v>
      </c>
      <c r="J1196" s="35">
        <f t="shared" si="161"/>
        <v>183</v>
      </c>
      <c r="K1196" s="11" t="str">
        <f t="shared" si="162"/>
        <v>6 месяцев</v>
      </c>
      <c r="L1196" s="41"/>
      <c r="O1196" s="11"/>
    </row>
    <row r="1197" spans="1:15" x14ac:dyDescent="0.25">
      <c r="A1197" s="13" t="s">
        <v>11</v>
      </c>
      <c r="B1197" s="13">
        <f t="shared" si="156"/>
        <v>114</v>
      </c>
      <c r="C1197" s="14">
        <v>40744433</v>
      </c>
      <c r="D1197" s="42">
        <v>41451</v>
      </c>
      <c r="E1197" s="51" t="s">
        <v>121</v>
      </c>
      <c r="F1197" s="43">
        <v>15</v>
      </c>
      <c r="G1197" s="43">
        <v>466.10169491525426</v>
      </c>
      <c r="H1197" s="49" t="s">
        <v>107</v>
      </c>
      <c r="I1197" s="50">
        <v>41634</v>
      </c>
      <c r="J1197" s="35">
        <f t="shared" si="161"/>
        <v>183</v>
      </c>
      <c r="K1197" s="11" t="str">
        <f t="shared" si="162"/>
        <v>6 месяцев</v>
      </c>
      <c r="L1197" s="41"/>
      <c r="O1197" s="11"/>
    </row>
    <row r="1198" spans="1:15" x14ac:dyDescent="0.25">
      <c r="A1198" s="13" t="s">
        <v>11</v>
      </c>
      <c r="B1198" s="13">
        <f t="shared" si="156"/>
        <v>115</v>
      </c>
      <c r="C1198" s="14">
        <v>40744405</v>
      </c>
      <c r="D1198" s="42">
        <v>41452</v>
      </c>
      <c r="E1198" s="51" t="s">
        <v>121</v>
      </c>
      <c r="F1198" s="43">
        <v>10</v>
      </c>
      <c r="G1198" s="43">
        <v>466.10169491525426</v>
      </c>
      <c r="H1198" s="49" t="s">
        <v>108</v>
      </c>
      <c r="I1198" s="50">
        <v>41635</v>
      </c>
      <c r="J1198" s="35">
        <f t="shared" si="161"/>
        <v>183</v>
      </c>
      <c r="K1198" s="11" t="str">
        <f t="shared" si="162"/>
        <v>6 месяцев</v>
      </c>
      <c r="L1198" s="41"/>
      <c r="O1198" s="11"/>
    </row>
    <row r="1199" spans="1:15" x14ac:dyDescent="0.25">
      <c r="A1199" s="13" t="s">
        <v>11</v>
      </c>
      <c r="B1199" s="13">
        <f t="shared" si="156"/>
        <v>116</v>
      </c>
      <c r="C1199" s="14">
        <v>40741973</v>
      </c>
      <c r="D1199" s="42">
        <v>41453</v>
      </c>
      <c r="E1199" s="51" t="s">
        <v>121</v>
      </c>
      <c r="F1199" s="43">
        <v>12</v>
      </c>
      <c r="G1199" s="43">
        <v>466.10169491525426</v>
      </c>
      <c r="H1199" s="49" t="s">
        <v>199</v>
      </c>
      <c r="I1199" s="50">
        <v>41636</v>
      </c>
      <c r="J1199" s="35">
        <f t="shared" si="161"/>
        <v>183</v>
      </c>
      <c r="K1199" s="11" t="str">
        <f t="shared" si="162"/>
        <v>6 месяцев</v>
      </c>
      <c r="L1199" s="41"/>
      <c r="O1199" s="11"/>
    </row>
    <row r="1200" spans="1:15" x14ac:dyDescent="0.25">
      <c r="A1200" s="13" t="s">
        <v>11</v>
      </c>
      <c r="B1200" s="13">
        <f t="shared" si="156"/>
        <v>117</v>
      </c>
      <c r="C1200" s="14">
        <v>40744687</v>
      </c>
      <c r="D1200" s="42">
        <v>41453</v>
      </c>
      <c r="E1200" s="51" t="s">
        <v>121</v>
      </c>
      <c r="F1200" s="43">
        <v>14</v>
      </c>
      <c r="G1200" s="43">
        <v>466.10169491525426</v>
      </c>
      <c r="H1200" s="49" t="s">
        <v>102</v>
      </c>
      <c r="I1200" s="50">
        <v>41636</v>
      </c>
      <c r="J1200" s="35">
        <f t="shared" si="161"/>
        <v>183</v>
      </c>
      <c r="K1200" s="11" t="str">
        <f t="shared" si="162"/>
        <v>6 месяцев</v>
      </c>
      <c r="L1200" s="41"/>
      <c r="O1200" s="11"/>
    </row>
    <row r="1201" spans="1:15" x14ac:dyDescent="0.25">
      <c r="A1201" s="13" t="s">
        <v>11</v>
      </c>
      <c r="B1201" s="13">
        <f t="shared" si="156"/>
        <v>118</v>
      </c>
      <c r="C1201" s="14">
        <v>40744630</v>
      </c>
      <c r="D1201" s="42">
        <v>41453</v>
      </c>
      <c r="E1201" s="51" t="s">
        <v>121</v>
      </c>
      <c r="F1201" s="43">
        <v>15</v>
      </c>
      <c r="G1201" s="43">
        <v>466.10169491525426</v>
      </c>
      <c r="H1201" s="49" t="s">
        <v>139</v>
      </c>
      <c r="I1201" s="50">
        <v>41636</v>
      </c>
      <c r="J1201" s="35">
        <f t="shared" si="161"/>
        <v>183</v>
      </c>
      <c r="K1201" s="11" t="str">
        <f t="shared" si="162"/>
        <v>6 месяцев</v>
      </c>
      <c r="L1201" s="41"/>
      <c r="O1201" s="11"/>
    </row>
    <row r="1202" spans="1:15" x14ac:dyDescent="0.25">
      <c r="A1202" s="13" t="s">
        <v>11</v>
      </c>
      <c r="B1202" s="13">
        <f t="shared" si="156"/>
        <v>119</v>
      </c>
      <c r="C1202" s="14">
        <v>40744808</v>
      </c>
      <c r="D1202" s="42">
        <v>41453</v>
      </c>
      <c r="E1202" s="51" t="s">
        <v>121</v>
      </c>
      <c r="F1202" s="43">
        <v>11</v>
      </c>
      <c r="G1202" s="43">
        <v>466.10169491525426</v>
      </c>
      <c r="H1202" s="49" t="s">
        <v>108</v>
      </c>
      <c r="I1202" s="50">
        <v>41636</v>
      </c>
      <c r="J1202" s="35">
        <f t="shared" si="161"/>
        <v>183</v>
      </c>
      <c r="K1202" s="11" t="str">
        <f t="shared" si="162"/>
        <v>6 месяцев</v>
      </c>
      <c r="L1202" s="41"/>
      <c r="O1202" s="11"/>
    </row>
    <row r="1203" spans="1:15" x14ac:dyDescent="0.25">
      <c r="A1203" s="13" t="s">
        <v>11</v>
      </c>
      <c r="B1203" s="13">
        <v>110</v>
      </c>
      <c r="C1203" s="14">
        <v>40747364</v>
      </c>
      <c r="D1203" s="42">
        <v>41452</v>
      </c>
      <c r="E1203" s="51" t="s">
        <v>121</v>
      </c>
      <c r="F1203" s="43">
        <v>10</v>
      </c>
      <c r="G1203" s="43">
        <v>466.10169491525426</v>
      </c>
      <c r="H1203" s="49" t="s">
        <v>107</v>
      </c>
      <c r="I1203" s="50">
        <v>41635</v>
      </c>
      <c r="J1203" s="35">
        <f t="shared" si="161"/>
        <v>183</v>
      </c>
      <c r="K1203" s="11" t="str">
        <f t="shared" si="162"/>
        <v>6 месяцев</v>
      </c>
      <c r="L1203" s="41"/>
      <c r="O1203" s="11"/>
    </row>
    <row r="1204" spans="1:15" x14ac:dyDescent="0.25">
      <c r="A1204" s="13" t="s">
        <v>11</v>
      </c>
      <c r="B1204" s="13">
        <f t="shared" ref="B1204" si="163">B1203+1</f>
        <v>111</v>
      </c>
      <c r="C1204" s="14">
        <v>40747290</v>
      </c>
      <c r="D1204" s="42">
        <v>41453</v>
      </c>
      <c r="E1204" s="51" t="s">
        <v>121</v>
      </c>
      <c r="F1204" s="43">
        <v>10</v>
      </c>
      <c r="G1204" s="43">
        <v>466.10169491525426</v>
      </c>
      <c r="H1204" s="49" t="s">
        <v>66</v>
      </c>
      <c r="I1204" s="50">
        <v>41636</v>
      </c>
      <c r="J1204" s="35">
        <f t="shared" si="161"/>
        <v>183</v>
      </c>
      <c r="K1204" s="11" t="str">
        <f t="shared" si="162"/>
        <v>6 месяцев</v>
      </c>
      <c r="L1204" s="41"/>
      <c r="O1204" s="11"/>
    </row>
    <row r="1205" spans="1:15" x14ac:dyDescent="0.25">
      <c r="A1205" s="13" t="s">
        <v>11</v>
      </c>
      <c r="B1205" s="13">
        <f t="shared" si="156"/>
        <v>112</v>
      </c>
      <c r="C1205" s="14">
        <v>40747390</v>
      </c>
      <c r="D1205" s="42">
        <v>41453</v>
      </c>
      <c r="E1205" s="51" t="s">
        <v>121</v>
      </c>
      <c r="F1205" s="43">
        <v>12</v>
      </c>
      <c r="G1205" s="43">
        <v>466.10169491525426</v>
      </c>
      <c r="H1205" s="49" t="s">
        <v>102</v>
      </c>
      <c r="I1205" s="50">
        <v>41636</v>
      </c>
      <c r="J1205" s="35">
        <f t="shared" si="161"/>
        <v>183</v>
      </c>
      <c r="K1205" s="11" t="str">
        <f t="shared" si="162"/>
        <v>6 месяцев</v>
      </c>
      <c r="L1205" s="41"/>
      <c r="O1205" s="11"/>
    </row>
    <row r="1206" spans="1:15" x14ac:dyDescent="0.25">
      <c r="A1206" s="13" t="s">
        <v>11</v>
      </c>
      <c r="B1206" s="13">
        <f t="shared" si="156"/>
        <v>113</v>
      </c>
      <c r="C1206" s="14">
        <v>40747328</v>
      </c>
      <c r="D1206" s="42">
        <v>41452</v>
      </c>
      <c r="E1206" s="51" t="s">
        <v>121</v>
      </c>
      <c r="F1206" s="43">
        <v>14</v>
      </c>
      <c r="G1206" s="43">
        <v>466.10169491525426</v>
      </c>
      <c r="H1206" s="49" t="s">
        <v>66</v>
      </c>
      <c r="I1206" s="50">
        <v>41635</v>
      </c>
      <c r="J1206" s="35">
        <f t="shared" si="161"/>
        <v>183</v>
      </c>
      <c r="K1206" s="11" t="str">
        <f t="shared" si="162"/>
        <v>6 месяцев</v>
      </c>
      <c r="L1206" s="41"/>
      <c r="O1206" s="11"/>
    </row>
    <row r="1207" spans="1:15" x14ac:dyDescent="0.25">
      <c r="A1207" s="13" t="s">
        <v>11</v>
      </c>
      <c r="B1207" s="13">
        <f t="shared" si="156"/>
        <v>114</v>
      </c>
      <c r="C1207" s="14">
        <v>40747327</v>
      </c>
      <c r="D1207" s="42">
        <v>41453</v>
      </c>
      <c r="E1207" s="51" t="s">
        <v>121</v>
      </c>
      <c r="F1207" s="43">
        <v>15</v>
      </c>
      <c r="G1207" s="43">
        <v>466.10169491525426</v>
      </c>
      <c r="H1207" s="49" t="s">
        <v>46</v>
      </c>
      <c r="I1207" s="50">
        <v>41636</v>
      </c>
      <c r="J1207" s="35">
        <f t="shared" si="161"/>
        <v>183</v>
      </c>
      <c r="K1207" s="11" t="str">
        <f t="shared" si="162"/>
        <v>6 месяцев</v>
      </c>
      <c r="L1207" s="41"/>
      <c r="O1207" s="11"/>
    </row>
    <row r="1208" spans="1:15" x14ac:dyDescent="0.25">
      <c r="A1208" s="13" t="s">
        <v>11</v>
      </c>
      <c r="B1208" s="13">
        <f t="shared" si="156"/>
        <v>115</v>
      </c>
      <c r="C1208" s="14">
        <v>40747326</v>
      </c>
      <c r="D1208" s="42">
        <v>41452</v>
      </c>
      <c r="E1208" s="51" t="s">
        <v>121</v>
      </c>
      <c r="F1208" s="43">
        <v>12</v>
      </c>
      <c r="G1208" s="43">
        <v>466.10169491525426</v>
      </c>
      <c r="H1208" s="49" t="s">
        <v>50</v>
      </c>
      <c r="I1208" s="50">
        <v>41635</v>
      </c>
      <c r="J1208" s="35">
        <f t="shared" si="161"/>
        <v>183</v>
      </c>
      <c r="K1208" s="11" t="str">
        <f t="shared" si="162"/>
        <v>6 месяцев</v>
      </c>
      <c r="L1208" s="41"/>
      <c r="O1208" s="11"/>
    </row>
    <row r="1209" spans="1:15" x14ac:dyDescent="0.25">
      <c r="A1209" s="13" t="s">
        <v>11</v>
      </c>
      <c r="B1209" s="13">
        <f t="shared" si="156"/>
        <v>116</v>
      </c>
      <c r="C1209" s="14">
        <v>40747330</v>
      </c>
      <c r="D1209" s="42">
        <v>41452</v>
      </c>
      <c r="E1209" s="51" t="s">
        <v>121</v>
      </c>
      <c r="F1209" s="43">
        <v>15</v>
      </c>
      <c r="G1209" s="43">
        <v>466.10169491525426</v>
      </c>
      <c r="H1209" s="49" t="s">
        <v>46</v>
      </c>
      <c r="I1209" s="50">
        <v>41635</v>
      </c>
      <c r="J1209" s="35">
        <f t="shared" si="161"/>
        <v>183</v>
      </c>
      <c r="K1209" s="11" t="str">
        <f t="shared" si="162"/>
        <v>6 месяцев</v>
      </c>
      <c r="L1209" s="41"/>
      <c r="O1209" s="11"/>
    </row>
    <row r="1210" spans="1:15" x14ac:dyDescent="0.25">
      <c r="A1210" s="13" t="s">
        <v>11</v>
      </c>
      <c r="B1210" s="13">
        <f t="shared" si="156"/>
        <v>117</v>
      </c>
      <c r="C1210" s="14">
        <v>40747478</v>
      </c>
      <c r="D1210" s="42">
        <v>41452</v>
      </c>
      <c r="E1210" s="51" t="s">
        <v>121</v>
      </c>
      <c r="F1210" s="43">
        <v>12</v>
      </c>
      <c r="G1210" s="43">
        <v>466.10169491525426</v>
      </c>
      <c r="H1210" s="49" t="s">
        <v>20</v>
      </c>
      <c r="I1210" s="50">
        <v>41635</v>
      </c>
      <c r="J1210" s="35">
        <f t="shared" si="161"/>
        <v>183</v>
      </c>
      <c r="K1210" s="11" t="str">
        <f t="shared" si="162"/>
        <v>6 месяцев</v>
      </c>
      <c r="L1210" s="41"/>
      <c r="O1210" s="11"/>
    </row>
    <row r="1211" spans="1:15" x14ac:dyDescent="0.25">
      <c r="A1211" s="13" t="s">
        <v>11</v>
      </c>
      <c r="B1211" s="13">
        <f t="shared" si="156"/>
        <v>118</v>
      </c>
      <c r="C1211" s="14">
        <v>40747363</v>
      </c>
      <c r="D1211" s="42">
        <v>41453</v>
      </c>
      <c r="E1211" s="51" t="s">
        <v>121</v>
      </c>
      <c r="F1211" s="43">
        <v>12</v>
      </c>
      <c r="G1211" s="43">
        <v>466.10169491525426</v>
      </c>
      <c r="H1211" s="49" t="s">
        <v>88</v>
      </c>
      <c r="I1211" s="50">
        <v>41636</v>
      </c>
      <c r="J1211" s="35">
        <f t="shared" si="161"/>
        <v>183</v>
      </c>
      <c r="K1211" s="11" t="str">
        <f t="shared" si="162"/>
        <v>6 месяцев</v>
      </c>
      <c r="L1211" s="41"/>
      <c r="O1211" s="11"/>
    </row>
    <row r="1212" spans="1:15" x14ac:dyDescent="0.25">
      <c r="A1212" s="13" t="s">
        <v>11</v>
      </c>
      <c r="B1212" s="13">
        <f t="shared" si="156"/>
        <v>119</v>
      </c>
      <c r="C1212" s="14">
        <v>40747912</v>
      </c>
      <c r="D1212" s="42">
        <v>41453</v>
      </c>
      <c r="E1212" s="51" t="s">
        <v>121</v>
      </c>
      <c r="F1212" s="43">
        <v>15</v>
      </c>
      <c r="G1212" s="43">
        <v>466.10169491525426</v>
      </c>
      <c r="H1212" s="49" t="s">
        <v>20</v>
      </c>
      <c r="I1212" s="50">
        <v>41636</v>
      </c>
      <c r="J1212" s="35">
        <f t="shared" si="161"/>
        <v>183</v>
      </c>
      <c r="K1212" s="11" t="str">
        <f t="shared" si="162"/>
        <v>6 месяцев</v>
      </c>
      <c r="L1212" s="41"/>
      <c r="O1212" s="11"/>
    </row>
    <row r="1213" spans="1:15" x14ac:dyDescent="0.25">
      <c r="A1213" s="13" t="s">
        <v>11</v>
      </c>
      <c r="B1213" s="13">
        <f t="shared" si="156"/>
        <v>120</v>
      </c>
      <c r="C1213" s="14">
        <v>40747379</v>
      </c>
      <c r="D1213" s="42">
        <v>41453</v>
      </c>
      <c r="E1213" s="51" t="s">
        <v>121</v>
      </c>
      <c r="F1213" s="43">
        <v>11</v>
      </c>
      <c r="G1213" s="43">
        <v>466.10169491525426</v>
      </c>
      <c r="H1213" s="49" t="s">
        <v>21</v>
      </c>
      <c r="I1213" s="50">
        <v>41636</v>
      </c>
      <c r="J1213" s="35">
        <f t="shared" si="161"/>
        <v>183</v>
      </c>
      <c r="K1213" s="11" t="str">
        <f t="shared" si="162"/>
        <v>6 месяцев</v>
      </c>
      <c r="L1213" s="41"/>
      <c r="O1213" s="11"/>
    </row>
    <row r="1214" spans="1:15" x14ac:dyDescent="0.25">
      <c r="A1214" s="13" t="s">
        <v>11</v>
      </c>
      <c r="B1214" s="13">
        <v>111</v>
      </c>
      <c r="C1214" s="14">
        <v>40747271</v>
      </c>
      <c r="D1214" s="42">
        <v>41452</v>
      </c>
      <c r="E1214" s="51" t="s">
        <v>121</v>
      </c>
      <c r="F1214" s="43">
        <v>11</v>
      </c>
      <c r="G1214" s="43">
        <v>466.10169491525426</v>
      </c>
      <c r="H1214" s="49" t="s">
        <v>46</v>
      </c>
      <c r="I1214" s="50">
        <v>41635</v>
      </c>
      <c r="J1214" s="35">
        <f t="shared" si="161"/>
        <v>183</v>
      </c>
      <c r="K1214" s="11" t="str">
        <f t="shared" si="162"/>
        <v>6 месяцев</v>
      </c>
      <c r="L1214" s="41"/>
      <c r="O1214" s="11"/>
    </row>
    <row r="1215" spans="1:15" x14ac:dyDescent="0.25">
      <c r="A1215" s="13" t="s">
        <v>11</v>
      </c>
      <c r="B1215" s="13">
        <f t="shared" ref="B1215" si="164">B1214+1</f>
        <v>112</v>
      </c>
      <c r="C1215" s="14">
        <v>40747487</v>
      </c>
      <c r="D1215" s="42">
        <v>41452</v>
      </c>
      <c r="E1215" s="51" t="s">
        <v>121</v>
      </c>
      <c r="F1215" s="43">
        <v>8</v>
      </c>
      <c r="G1215" s="43">
        <v>466.10169491525426</v>
      </c>
      <c r="H1215" s="49" t="s">
        <v>20</v>
      </c>
      <c r="I1215" s="50">
        <v>41635</v>
      </c>
      <c r="J1215" s="35">
        <f t="shared" si="161"/>
        <v>183</v>
      </c>
      <c r="K1215" s="11" t="str">
        <f t="shared" si="162"/>
        <v>6 месяцев</v>
      </c>
      <c r="L1215" s="41"/>
      <c r="O1215" s="11"/>
    </row>
    <row r="1216" spans="1:15" x14ac:dyDescent="0.25">
      <c r="A1216" s="13" t="s">
        <v>11</v>
      </c>
      <c r="B1216" s="13">
        <f t="shared" si="156"/>
        <v>113</v>
      </c>
      <c r="C1216" s="14">
        <v>40747505</v>
      </c>
      <c r="D1216" s="42">
        <v>41453</v>
      </c>
      <c r="E1216" s="51" t="s">
        <v>121</v>
      </c>
      <c r="F1216" s="43">
        <v>10</v>
      </c>
      <c r="G1216" s="43">
        <v>466.10169491525426</v>
      </c>
      <c r="H1216" s="49" t="s">
        <v>20</v>
      </c>
      <c r="I1216" s="50">
        <v>41636</v>
      </c>
      <c r="J1216" s="35">
        <f t="shared" si="161"/>
        <v>183</v>
      </c>
      <c r="K1216" s="11" t="str">
        <f t="shared" si="162"/>
        <v>6 месяцев</v>
      </c>
      <c r="L1216" s="41"/>
      <c r="O1216" s="11"/>
    </row>
    <row r="1217" spans="1:15" x14ac:dyDescent="0.25">
      <c r="A1217" s="13" t="s">
        <v>11</v>
      </c>
      <c r="B1217" s="13">
        <f t="shared" si="156"/>
        <v>114</v>
      </c>
      <c r="C1217" s="14">
        <v>40747682</v>
      </c>
      <c r="D1217" s="42">
        <v>41452</v>
      </c>
      <c r="E1217" s="51" t="s">
        <v>121</v>
      </c>
      <c r="F1217" s="43">
        <v>12</v>
      </c>
      <c r="G1217" s="43">
        <v>466.10169491525426</v>
      </c>
      <c r="H1217" s="49" t="s">
        <v>199</v>
      </c>
      <c r="I1217" s="50">
        <v>41635</v>
      </c>
      <c r="J1217" s="35">
        <f t="shared" si="161"/>
        <v>183</v>
      </c>
      <c r="K1217" s="11" t="str">
        <f t="shared" si="162"/>
        <v>6 месяцев</v>
      </c>
      <c r="L1217" s="41"/>
      <c r="O1217" s="11"/>
    </row>
    <row r="1218" spans="1:15" x14ac:dyDescent="0.25">
      <c r="A1218" s="13" t="s">
        <v>11</v>
      </c>
      <c r="B1218" s="13">
        <f t="shared" si="156"/>
        <v>115</v>
      </c>
      <c r="C1218" s="14">
        <v>40750387</v>
      </c>
      <c r="D1218" s="42">
        <v>41445</v>
      </c>
      <c r="E1218" s="51" t="s">
        <v>121</v>
      </c>
      <c r="F1218" s="43">
        <v>15</v>
      </c>
      <c r="G1218" s="43">
        <v>466.10169491525426</v>
      </c>
      <c r="H1218" s="49" t="s">
        <v>139</v>
      </c>
      <c r="I1218" s="50">
        <v>41628</v>
      </c>
      <c r="J1218" s="35">
        <f t="shared" si="161"/>
        <v>183</v>
      </c>
      <c r="K1218" s="11" t="str">
        <f t="shared" si="162"/>
        <v>6 месяцев</v>
      </c>
      <c r="L1218" s="41"/>
      <c r="O1218" s="11"/>
    </row>
    <row r="1219" spans="1:15" x14ac:dyDescent="0.25">
      <c r="A1219" s="13" t="s">
        <v>11</v>
      </c>
      <c r="B1219" s="13">
        <f t="shared" si="156"/>
        <v>116</v>
      </c>
      <c r="C1219" s="14">
        <v>40747753</v>
      </c>
      <c r="D1219" s="42">
        <v>41452</v>
      </c>
      <c r="E1219" s="51" t="s">
        <v>121</v>
      </c>
      <c r="F1219" s="43">
        <v>12</v>
      </c>
      <c r="G1219" s="43">
        <v>466.10169491525426</v>
      </c>
      <c r="H1219" s="49" t="s">
        <v>66</v>
      </c>
      <c r="I1219" s="50">
        <v>41635</v>
      </c>
      <c r="J1219" s="35">
        <f t="shared" si="161"/>
        <v>183</v>
      </c>
      <c r="K1219" s="11" t="str">
        <f t="shared" si="162"/>
        <v>6 месяцев</v>
      </c>
      <c r="L1219" s="41"/>
      <c r="O1219" s="11"/>
    </row>
    <row r="1220" spans="1:15" x14ac:dyDescent="0.25">
      <c r="A1220" s="13" t="s">
        <v>11</v>
      </c>
      <c r="B1220" s="13">
        <f t="shared" ref="B1220:B1273" si="165">B1219+1</f>
        <v>117</v>
      </c>
      <c r="C1220" s="14">
        <v>40747837</v>
      </c>
      <c r="D1220" s="42">
        <v>41452</v>
      </c>
      <c r="E1220" s="51" t="s">
        <v>121</v>
      </c>
      <c r="F1220" s="43">
        <v>12</v>
      </c>
      <c r="G1220" s="43">
        <v>466.10169491525426</v>
      </c>
      <c r="H1220" s="49" t="s">
        <v>88</v>
      </c>
      <c r="I1220" s="50">
        <v>41635</v>
      </c>
      <c r="J1220" s="35">
        <f t="shared" si="161"/>
        <v>183</v>
      </c>
      <c r="K1220" s="11" t="str">
        <f t="shared" si="162"/>
        <v>6 месяцев</v>
      </c>
      <c r="L1220" s="41"/>
      <c r="O1220" s="11"/>
    </row>
    <row r="1221" spans="1:15" x14ac:dyDescent="0.25">
      <c r="A1221" s="13" t="s">
        <v>11</v>
      </c>
      <c r="B1221" s="13">
        <f t="shared" si="165"/>
        <v>118</v>
      </c>
      <c r="C1221" s="14">
        <v>40747596</v>
      </c>
      <c r="D1221" s="42">
        <v>41452</v>
      </c>
      <c r="E1221" s="51" t="s">
        <v>121</v>
      </c>
      <c r="F1221" s="43">
        <v>12</v>
      </c>
      <c r="G1221" s="43">
        <v>466.10169491525426</v>
      </c>
      <c r="H1221" s="49" t="s">
        <v>139</v>
      </c>
      <c r="I1221" s="50">
        <v>41635</v>
      </c>
      <c r="J1221" s="35">
        <f t="shared" si="161"/>
        <v>183</v>
      </c>
      <c r="K1221" s="11" t="str">
        <f t="shared" si="162"/>
        <v>6 месяцев</v>
      </c>
      <c r="L1221" s="41"/>
      <c r="O1221" s="11"/>
    </row>
    <row r="1222" spans="1:15" x14ac:dyDescent="0.25">
      <c r="A1222" s="13" t="s">
        <v>11</v>
      </c>
      <c r="B1222" s="13">
        <f t="shared" si="165"/>
        <v>119</v>
      </c>
      <c r="C1222" s="14">
        <v>40747755</v>
      </c>
      <c r="D1222" s="42">
        <v>41452</v>
      </c>
      <c r="E1222" s="51" t="s">
        <v>121</v>
      </c>
      <c r="F1222" s="43">
        <v>12</v>
      </c>
      <c r="G1222" s="43">
        <v>466.10169491525426</v>
      </c>
      <c r="H1222" s="49" t="s">
        <v>50</v>
      </c>
      <c r="I1222" s="50">
        <v>41635</v>
      </c>
      <c r="J1222" s="35">
        <f t="shared" si="161"/>
        <v>183</v>
      </c>
      <c r="K1222" s="11" t="str">
        <f t="shared" si="162"/>
        <v>6 месяцев</v>
      </c>
      <c r="L1222" s="41"/>
      <c r="O1222" s="11"/>
    </row>
    <row r="1223" spans="1:15" x14ac:dyDescent="0.25">
      <c r="A1223" s="13" t="s">
        <v>11</v>
      </c>
      <c r="B1223" s="13">
        <f t="shared" si="165"/>
        <v>120</v>
      </c>
      <c r="C1223" s="14">
        <v>40743530</v>
      </c>
      <c r="D1223" s="42">
        <v>41450</v>
      </c>
      <c r="E1223" s="51" t="s">
        <v>121</v>
      </c>
      <c r="F1223" s="43">
        <v>10</v>
      </c>
      <c r="G1223" s="43">
        <v>466.10169491525426</v>
      </c>
      <c r="H1223" s="49" t="s">
        <v>56</v>
      </c>
      <c r="I1223" s="50">
        <v>41633</v>
      </c>
      <c r="J1223" s="35">
        <f t="shared" si="161"/>
        <v>183</v>
      </c>
      <c r="K1223" s="11" t="str">
        <f t="shared" si="162"/>
        <v>6 месяцев</v>
      </c>
      <c r="L1223" s="41"/>
      <c r="O1223" s="11"/>
    </row>
    <row r="1224" spans="1:15" x14ac:dyDescent="0.25">
      <c r="A1224" s="13" t="s">
        <v>11</v>
      </c>
      <c r="B1224" s="13">
        <f t="shared" si="165"/>
        <v>121</v>
      </c>
      <c r="C1224" s="14">
        <v>40748911</v>
      </c>
      <c r="D1224" s="42">
        <v>41451</v>
      </c>
      <c r="E1224" s="51" t="s">
        <v>121</v>
      </c>
      <c r="F1224" s="43">
        <v>10</v>
      </c>
      <c r="G1224" s="43">
        <v>466.10169491525426</v>
      </c>
      <c r="H1224" s="49" t="s">
        <v>20</v>
      </c>
      <c r="I1224" s="50">
        <v>41634</v>
      </c>
      <c r="J1224" s="35">
        <f t="shared" si="161"/>
        <v>183</v>
      </c>
      <c r="K1224" s="11" t="str">
        <f t="shared" si="162"/>
        <v>6 месяцев</v>
      </c>
      <c r="L1224" s="41"/>
      <c r="O1224" s="11"/>
    </row>
    <row r="1225" spans="1:15" x14ac:dyDescent="0.25">
      <c r="A1225" s="13" t="s">
        <v>11</v>
      </c>
      <c r="B1225" s="13">
        <v>112</v>
      </c>
      <c r="C1225" s="14">
        <v>40748920</v>
      </c>
      <c r="D1225" s="42">
        <v>41449</v>
      </c>
      <c r="E1225" s="51" t="s">
        <v>121</v>
      </c>
      <c r="F1225" s="43">
        <v>15</v>
      </c>
      <c r="G1225" s="43">
        <v>466.10169491525426</v>
      </c>
      <c r="H1225" s="49" t="s">
        <v>20</v>
      </c>
      <c r="I1225" s="50">
        <v>41632</v>
      </c>
      <c r="J1225" s="35">
        <f t="shared" si="161"/>
        <v>183</v>
      </c>
      <c r="K1225" s="11" t="str">
        <f t="shared" si="162"/>
        <v>6 месяцев</v>
      </c>
      <c r="L1225" s="41"/>
      <c r="O1225" s="11"/>
    </row>
    <row r="1226" spans="1:15" x14ac:dyDescent="0.25">
      <c r="A1226" s="13" t="s">
        <v>11</v>
      </c>
      <c r="B1226" s="13">
        <f t="shared" ref="B1226" si="166">B1225+1</f>
        <v>113</v>
      </c>
      <c r="C1226" s="14">
        <v>40748918</v>
      </c>
      <c r="D1226" s="42">
        <v>41449</v>
      </c>
      <c r="E1226" s="51" t="s">
        <v>121</v>
      </c>
      <c r="F1226" s="43">
        <v>15</v>
      </c>
      <c r="G1226" s="43">
        <v>466.10169491525426</v>
      </c>
      <c r="H1226" s="49" t="s">
        <v>20</v>
      </c>
      <c r="I1226" s="50">
        <v>41632</v>
      </c>
      <c r="J1226" s="35">
        <f t="shared" si="161"/>
        <v>183</v>
      </c>
      <c r="K1226" s="11" t="str">
        <f t="shared" si="162"/>
        <v>6 месяцев</v>
      </c>
      <c r="L1226" s="41"/>
      <c r="O1226" s="11"/>
    </row>
    <row r="1227" spans="1:15" x14ac:dyDescent="0.25">
      <c r="A1227" s="13" t="s">
        <v>11</v>
      </c>
      <c r="B1227" s="13">
        <f t="shared" si="165"/>
        <v>114</v>
      </c>
      <c r="C1227" s="14">
        <v>40748917</v>
      </c>
      <c r="D1227" s="42">
        <v>41452</v>
      </c>
      <c r="E1227" s="51" t="s">
        <v>121</v>
      </c>
      <c r="F1227" s="43">
        <v>11</v>
      </c>
      <c r="G1227" s="43">
        <v>466.10169491525426</v>
      </c>
      <c r="H1227" s="49" t="s">
        <v>46</v>
      </c>
      <c r="I1227" s="50">
        <v>41635</v>
      </c>
      <c r="J1227" s="35">
        <f t="shared" si="161"/>
        <v>183</v>
      </c>
      <c r="K1227" s="11" t="str">
        <f t="shared" si="162"/>
        <v>6 месяцев</v>
      </c>
      <c r="L1227" s="41"/>
      <c r="O1227" s="11"/>
    </row>
    <row r="1228" spans="1:15" x14ac:dyDescent="0.25">
      <c r="A1228" s="13" t="s">
        <v>11</v>
      </c>
      <c r="B1228" s="13">
        <f t="shared" si="165"/>
        <v>115</v>
      </c>
      <c r="C1228" s="14">
        <v>40751050</v>
      </c>
      <c r="D1228" s="42">
        <v>41452</v>
      </c>
      <c r="E1228" s="51" t="s">
        <v>121</v>
      </c>
      <c r="F1228" s="43">
        <v>15</v>
      </c>
      <c r="G1228" s="43">
        <v>466.10169491525426</v>
      </c>
      <c r="H1228" s="49" t="s">
        <v>66</v>
      </c>
      <c r="I1228" s="50">
        <v>41635</v>
      </c>
      <c r="J1228" s="35">
        <f t="shared" si="161"/>
        <v>183</v>
      </c>
      <c r="K1228" s="11" t="str">
        <f t="shared" si="162"/>
        <v>6 месяцев</v>
      </c>
      <c r="L1228" s="41"/>
      <c r="O1228" s="11"/>
    </row>
    <row r="1229" spans="1:15" x14ac:dyDescent="0.25">
      <c r="A1229" s="13" t="s">
        <v>11</v>
      </c>
      <c r="B1229" s="13">
        <f t="shared" si="165"/>
        <v>116</v>
      </c>
      <c r="C1229" s="14">
        <v>40751023</v>
      </c>
      <c r="D1229" s="42">
        <v>41452</v>
      </c>
      <c r="E1229" s="51" t="s">
        <v>121</v>
      </c>
      <c r="F1229" s="43">
        <v>15</v>
      </c>
      <c r="G1229" s="43">
        <v>466.10169491525426</v>
      </c>
      <c r="H1229" s="49" t="s">
        <v>20</v>
      </c>
      <c r="I1229" s="50">
        <v>41635</v>
      </c>
      <c r="J1229" s="35">
        <f t="shared" si="161"/>
        <v>183</v>
      </c>
      <c r="K1229" s="11" t="str">
        <f t="shared" si="162"/>
        <v>6 месяцев</v>
      </c>
      <c r="L1229" s="41"/>
      <c r="O1229" s="11"/>
    </row>
    <row r="1230" spans="1:15" x14ac:dyDescent="0.25">
      <c r="A1230" s="13" t="s">
        <v>11</v>
      </c>
      <c r="B1230" s="13">
        <f t="shared" si="165"/>
        <v>117</v>
      </c>
      <c r="C1230" s="14">
        <v>40751047</v>
      </c>
      <c r="D1230" s="42">
        <v>41451</v>
      </c>
      <c r="E1230" s="51" t="s">
        <v>121</v>
      </c>
      <c r="F1230" s="43">
        <v>15</v>
      </c>
      <c r="G1230" s="43">
        <v>466.10169491525426</v>
      </c>
      <c r="H1230" s="49" t="s">
        <v>20</v>
      </c>
      <c r="I1230" s="50">
        <v>41634</v>
      </c>
      <c r="J1230" s="35">
        <f t="shared" si="161"/>
        <v>183</v>
      </c>
      <c r="K1230" s="11" t="str">
        <f t="shared" si="162"/>
        <v>6 месяцев</v>
      </c>
      <c r="L1230" s="41"/>
      <c r="O1230" s="11"/>
    </row>
    <row r="1231" spans="1:15" x14ac:dyDescent="0.25">
      <c r="A1231" s="13" t="s">
        <v>11</v>
      </c>
      <c r="B1231" s="13">
        <f t="shared" si="165"/>
        <v>118</v>
      </c>
      <c r="C1231" s="14">
        <v>40751048</v>
      </c>
      <c r="D1231" s="42">
        <v>41451</v>
      </c>
      <c r="E1231" s="51" t="s">
        <v>121</v>
      </c>
      <c r="F1231" s="43">
        <v>15</v>
      </c>
      <c r="G1231" s="43">
        <v>466.10169491525426</v>
      </c>
      <c r="H1231" s="49" t="s">
        <v>20</v>
      </c>
      <c r="I1231" s="50">
        <v>41634</v>
      </c>
      <c r="J1231" s="35">
        <f t="shared" si="161"/>
        <v>183</v>
      </c>
      <c r="K1231" s="11" t="str">
        <f t="shared" si="162"/>
        <v>6 месяцев</v>
      </c>
      <c r="L1231" s="41"/>
      <c r="O1231" s="11"/>
    </row>
    <row r="1232" spans="1:15" x14ac:dyDescent="0.25">
      <c r="A1232" s="13" t="s">
        <v>11</v>
      </c>
      <c r="B1232" s="13">
        <f t="shared" si="165"/>
        <v>119</v>
      </c>
      <c r="C1232" s="14">
        <v>40751049</v>
      </c>
      <c r="D1232" s="42">
        <v>41451</v>
      </c>
      <c r="E1232" s="51" t="s">
        <v>121</v>
      </c>
      <c r="F1232" s="43">
        <v>15</v>
      </c>
      <c r="G1232" s="43">
        <v>466.10169491525426</v>
      </c>
      <c r="H1232" s="49" t="s">
        <v>108</v>
      </c>
      <c r="I1232" s="50">
        <v>41634</v>
      </c>
      <c r="J1232" s="35">
        <f t="shared" si="161"/>
        <v>183</v>
      </c>
      <c r="K1232" s="11" t="str">
        <f t="shared" si="162"/>
        <v>6 месяцев</v>
      </c>
      <c r="L1232" s="41"/>
      <c r="O1232" s="11"/>
    </row>
    <row r="1233" spans="1:15" x14ac:dyDescent="0.25">
      <c r="A1233" s="13" t="s">
        <v>11</v>
      </c>
      <c r="B1233" s="13">
        <f t="shared" si="165"/>
        <v>120</v>
      </c>
      <c r="C1233" s="14">
        <v>40751073</v>
      </c>
      <c r="D1233" s="42">
        <v>41452</v>
      </c>
      <c r="E1233" s="51" t="s">
        <v>121</v>
      </c>
      <c r="F1233" s="43">
        <v>12</v>
      </c>
      <c r="G1233" s="43">
        <v>466.10169491525426</v>
      </c>
      <c r="H1233" s="49" t="s">
        <v>102</v>
      </c>
      <c r="I1233" s="50">
        <v>41635</v>
      </c>
      <c r="J1233" s="35">
        <f t="shared" si="161"/>
        <v>183</v>
      </c>
      <c r="K1233" s="11" t="str">
        <f t="shared" si="162"/>
        <v>6 месяцев</v>
      </c>
      <c r="L1233" s="41"/>
      <c r="O1233" s="11"/>
    </row>
    <row r="1234" spans="1:15" x14ac:dyDescent="0.25">
      <c r="A1234" s="13" t="s">
        <v>11</v>
      </c>
      <c r="B1234" s="13">
        <f t="shared" si="165"/>
        <v>121</v>
      </c>
      <c r="C1234" s="14">
        <v>40751074</v>
      </c>
      <c r="D1234" s="42">
        <v>41452</v>
      </c>
      <c r="E1234" s="51" t="s">
        <v>121</v>
      </c>
      <c r="F1234" s="43">
        <v>12</v>
      </c>
      <c r="G1234" s="43">
        <v>466.10169491525426</v>
      </c>
      <c r="H1234" s="49" t="s">
        <v>108</v>
      </c>
      <c r="I1234" s="50">
        <v>41635</v>
      </c>
      <c r="J1234" s="35">
        <f t="shared" si="161"/>
        <v>183</v>
      </c>
      <c r="K1234" s="11" t="str">
        <f t="shared" si="162"/>
        <v>6 месяцев</v>
      </c>
      <c r="L1234" s="41"/>
      <c r="O1234" s="11"/>
    </row>
    <row r="1235" spans="1:15" x14ac:dyDescent="0.25">
      <c r="A1235" s="13" t="s">
        <v>11</v>
      </c>
      <c r="B1235" s="13">
        <f t="shared" si="165"/>
        <v>122</v>
      </c>
      <c r="C1235" s="14">
        <v>40751112</v>
      </c>
      <c r="D1235" s="42">
        <v>41452</v>
      </c>
      <c r="E1235" s="51" t="s">
        <v>121</v>
      </c>
      <c r="F1235" s="43">
        <v>12</v>
      </c>
      <c r="G1235" s="43">
        <v>466.10169491525426</v>
      </c>
      <c r="H1235" s="49" t="s">
        <v>108</v>
      </c>
      <c r="I1235" s="50">
        <v>41635</v>
      </c>
      <c r="J1235" s="35">
        <f t="shared" si="161"/>
        <v>183</v>
      </c>
      <c r="K1235" s="11" t="str">
        <f t="shared" si="162"/>
        <v>6 месяцев</v>
      </c>
      <c r="L1235" s="41"/>
      <c r="O1235" s="11"/>
    </row>
    <row r="1236" spans="1:15" x14ac:dyDescent="0.25">
      <c r="A1236" s="13" t="s">
        <v>11</v>
      </c>
      <c r="B1236" s="13">
        <v>113</v>
      </c>
      <c r="C1236" s="14">
        <v>40751075</v>
      </c>
      <c r="D1236" s="42">
        <v>41452</v>
      </c>
      <c r="E1236" s="51" t="s">
        <v>121</v>
      </c>
      <c r="F1236" s="43">
        <v>13</v>
      </c>
      <c r="G1236" s="43">
        <v>466.10169491525426</v>
      </c>
      <c r="H1236" s="49" t="s">
        <v>108</v>
      </c>
      <c r="I1236" s="50">
        <v>41635</v>
      </c>
      <c r="J1236" s="35">
        <f t="shared" si="161"/>
        <v>183</v>
      </c>
      <c r="K1236" s="11" t="str">
        <f t="shared" si="162"/>
        <v>6 месяцев</v>
      </c>
      <c r="L1236" s="41"/>
      <c r="O1236" s="11"/>
    </row>
    <row r="1237" spans="1:15" x14ac:dyDescent="0.25">
      <c r="A1237" s="13" t="s">
        <v>11</v>
      </c>
      <c r="B1237" s="13">
        <f t="shared" ref="B1237" si="167">B1236+1</f>
        <v>114</v>
      </c>
      <c r="C1237" s="14">
        <v>40751113</v>
      </c>
      <c r="D1237" s="42">
        <v>41451</v>
      </c>
      <c r="E1237" s="51" t="s">
        <v>121</v>
      </c>
      <c r="F1237" s="43">
        <v>15</v>
      </c>
      <c r="G1237" s="43">
        <v>466.10169491525426</v>
      </c>
      <c r="H1237" s="49" t="s">
        <v>108</v>
      </c>
      <c r="I1237" s="50">
        <v>41634</v>
      </c>
      <c r="J1237" s="35">
        <f t="shared" si="161"/>
        <v>183</v>
      </c>
      <c r="K1237" s="11" t="str">
        <f t="shared" si="162"/>
        <v>6 месяцев</v>
      </c>
      <c r="L1237" s="41"/>
      <c r="O1237" s="11"/>
    </row>
    <row r="1238" spans="1:15" x14ac:dyDescent="0.25">
      <c r="A1238" s="13" t="s">
        <v>11</v>
      </c>
      <c r="B1238" s="13">
        <f t="shared" si="165"/>
        <v>115</v>
      </c>
      <c r="C1238" s="14">
        <v>40750712</v>
      </c>
      <c r="D1238" s="42">
        <v>41453</v>
      </c>
      <c r="E1238" s="51" t="s">
        <v>121</v>
      </c>
      <c r="F1238" s="43">
        <v>15</v>
      </c>
      <c r="G1238" s="43">
        <v>466.10169491525426</v>
      </c>
      <c r="H1238" s="49" t="s">
        <v>162</v>
      </c>
      <c r="I1238" s="50">
        <v>41636</v>
      </c>
      <c r="J1238" s="35">
        <f t="shared" si="161"/>
        <v>183</v>
      </c>
      <c r="K1238" s="11" t="str">
        <f t="shared" si="162"/>
        <v>6 месяцев</v>
      </c>
      <c r="L1238" s="41"/>
      <c r="O1238" s="11"/>
    </row>
    <row r="1239" spans="1:15" x14ac:dyDescent="0.25">
      <c r="A1239" s="13" t="s">
        <v>11</v>
      </c>
      <c r="B1239" s="13">
        <f t="shared" si="165"/>
        <v>116</v>
      </c>
      <c r="C1239" s="14">
        <v>40751096</v>
      </c>
      <c r="D1239" s="42">
        <v>41452</v>
      </c>
      <c r="E1239" s="51" t="s">
        <v>121</v>
      </c>
      <c r="F1239" s="43">
        <v>15</v>
      </c>
      <c r="G1239" s="43">
        <v>466.10169491525426</v>
      </c>
      <c r="H1239" s="49" t="s">
        <v>108</v>
      </c>
      <c r="I1239" s="50">
        <v>41635</v>
      </c>
      <c r="J1239" s="35">
        <f t="shared" si="161"/>
        <v>183</v>
      </c>
      <c r="K1239" s="11" t="str">
        <f t="shared" si="162"/>
        <v>6 месяцев</v>
      </c>
      <c r="L1239" s="41"/>
      <c r="O1239" s="11"/>
    </row>
    <row r="1240" spans="1:15" x14ac:dyDescent="0.25">
      <c r="A1240" s="13" t="s">
        <v>11</v>
      </c>
      <c r="B1240" s="13">
        <f t="shared" si="165"/>
        <v>117</v>
      </c>
      <c r="C1240" s="14">
        <v>40753109</v>
      </c>
      <c r="D1240" s="42">
        <v>41451</v>
      </c>
      <c r="E1240" s="51" t="s">
        <v>121</v>
      </c>
      <c r="F1240" s="43">
        <v>15</v>
      </c>
      <c r="G1240" s="43">
        <v>466.10169491525426</v>
      </c>
      <c r="H1240" s="49" t="s">
        <v>127</v>
      </c>
      <c r="I1240" s="50">
        <v>41634</v>
      </c>
      <c r="J1240" s="35">
        <f t="shared" si="161"/>
        <v>183</v>
      </c>
      <c r="K1240" s="11" t="str">
        <f t="shared" si="162"/>
        <v>6 месяцев</v>
      </c>
      <c r="L1240" s="41"/>
      <c r="O1240" s="11"/>
    </row>
    <row r="1241" spans="1:15" x14ac:dyDescent="0.25">
      <c r="A1241" s="13" t="s">
        <v>11</v>
      </c>
      <c r="B1241" s="13">
        <f t="shared" si="165"/>
        <v>118</v>
      </c>
      <c r="C1241" s="14">
        <v>40750932</v>
      </c>
      <c r="D1241" s="42">
        <v>41453</v>
      </c>
      <c r="E1241" s="51" t="s">
        <v>121</v>
      </c>
      <c r="F1241" s="43">
        <v>15</v>
      </c>
      <c r="G1241" s="43">
        <v>466.10169491525426</v>
      </c>
      <c r="H1241" s="49" t="s">
        <v>127</v>
      </c>
      <c r="I1241" s="50">
        <v>41636</v>
      </c>
      <c r="J1241" s="35">
        <f t="shared" si="161"/>
        <v>183</v>
      </c>
      <c r="K1241" s="11" t="str">
        <f t="shared" si="162"/>
        <v>6 месяцев</v>
      </c>
      <c r="L1241" s="41"/>
      <c r="O1241" s="11"/>
    </row>
    <row r="1242" spans="1:15" x14ac:dyDescent="0.25">
      <c r="A1242" s="13" t="s">
        <v>11</v>
      </c>
      <c r="B1242" s="13">
        <f t="shared" si="165"/>
        <v>119</v>
      </c>
      <c r="C1242" s="14">
        <v>40753629</v>
      </c>
      <c r="D1242" s="42">
        <v>41453</v>
      </c>
      <c r="E1242" s="51" t="s">
        <v>121</v>
      </c>
      <c r="F1242" s="43">
        <v>15</v>
      </c>
      <c r="G1242" s="43">
        <v>466.10169491525426</v>
      </c>
      <c r="H1242" s="49" t="s">
        <v>197</v>
      </c>
      <c r="I1242" s="50">
        <v>41636</v>
      </c>
      <c r="J1242" s="35">
        <f t="shared" si="161"/>
        <v>183</v>
      </c>
      <c r="K1242" s="11" t="str">
        <f t="shared" si="162"/>
        <v>6 месяцев</v>
      </c>
      <c r="L1242" s="41"/>
      <c r="O1242" s="11"/>
    </row>
    <row r="1243" spans="1:15" x14ac:dyDescent="0.25">
      <c r="A1243" s="13" t="s">
        <v>11</v>
      </c>
      <c r="B1243" s="13">
        <f t="shared" si="165"/>
        <v>120</v>
      </c>
      <c r="C1243" s="14">
        <v>40754518</v>
      </c>
      <c r="D1243" s="42">
        <v>41453</v>
      </c>
      <c r="E1243" s="51" t="s">
        <v>121</v>
      </c>
      <c r="F1243" s="43">
        <v>10</v>
      </c>
      <c r="G1243" s="43">
        <v>466.10169491525426</v>
      </c>
      <c r="H1243" s="49" t="s">
        <v>170</v>
      </c>
      <c r="I1243" s="50">
        <v>41636</v>
      </c>
      <c r="J1243" s="35">
        <f t="shared" si="161"/>
        <v>183</v>
      </c>
      <c r="K1243" s="11" t="str">
        <f t="shared" si="162"/>
        <v>6 месяцев</v>
      </c>
      <c r="L1243" s="41"/>
      <c r="O1243" s="11"/>
    </row>
    <row r="1244" spans="1:15" x14ac:dyDescent="0.25">
      <c r="A1244" s="13" t="s">
        <v>11</v>
      </c>
      <c r="B1244" s="13">
        <f t="shared" si="165"/>
        <v>121</v>
      </c>
      <c r="C1244" s="14">
        <v>40718446</v>
      </c>
      <c r="D1244" s="42">
        <v>41444</v>
      </c>
      <c r="E1244" s="51" t="s">
        <v>121</v>
      </c>
      <c r="F1244" s="43">
        <v>5</v>
      </c>
      <c r="G1244" s="43">
        <v>466.10169491525426</v>
      </c>
      <c r="H1244" s="49" t="s">
        <v>161</v>
      </c>
      <c r="I1244" s="50">
        <v>41626</v>
      </c>
      <c r="J1244" s="35">
        <f t="shared" si="161"/>
        <v>182</v>
      </c>
      <c r="K1244" s="11" t="str">
        <f t="shared" si="162"/>
        <v>6 месяцев</v>
      </c>
      <c r="L1244" s="41"/>
      <c r="O1244" s="11"/>
    </row>
    <row r="1245" spans="1:15" x14ac:dyDescent="0.25">
      <c r="A1245" s="13" t="s">
        <v>11</v>
      </c>
      <c r="B1245" s="13">
        <f t="shared" si="165"/>
        <v>122</v>
      </c>
      <c r="C1245" s="14">
        <v>40734327</v>
      </c>
      <c r="D1245" s="42">
        <v>41439</v>
      </c>
      <c r="E1245" s="51" t="s">
        <v>122</v>
      </c>
      <c r="F1245" s="43">
        <v>73.400000000000006</v>
      </c>
      <c r="G1245" s="43">
        <v>8191.4406779661022</v>
      </c>
      <c r="H1245" s="49" t="s">
        <v>130</v>
      </c>
      <c r="I1245" s="50">
        <v>41803</v>
      </c>
      <c r="J1245" s="35">
        <f t="shared" si="161"/>
        <v>364</v>
      </c>
      <c r="K1245" s="11" t="str">
        <f t="shared" si="162"/>
        <v>12 месяцев</v>
      </c>
      <c r="O1245" s="11"/>
    </row>
    <row r="1246" spans="1:15" x14ac:dyDescent="0.25">
      <c r="A1246" s="13" t="s">
        <v>11</v>
      </c>
      <c r="B1246" s="13">
        <f t="shared" si="165"/>
        <v>123</v>
      </c>
      <c r="C1246" s="14">
        <v>40735170</v>
      </c>
      <c r="D1246" s="42">
        <v>41439</v>
      </c>
      <c r="E1246" s="51" t="s">
        <v>122</v>
      </c>
      <c r="F1246" s="43">
        <v>400</v>
      </c>
      <c r="G1246" s="43">
        <v>44640</v>
      </c>
      <c r="H1246" s="49" t="s">
        <v>20</v>
      </c>
      <c r="I1246" s="50">
        <v>41803</v>
      </c>
      <c r="J1246" s="35">
        <f t="shared" si="161"/>
        <v>364</v>
      </c>
      <c r="K1246" s="11" t="str">
        <f t="shared" si="162"/>
        <v>12 месяцев</v>
      </c>
      <c r="L1246" s="41"/>
      <c r="O1246" s="11"/>
    </row>
    <row r="1247" spans="1:15" x14ac:dyDescent="0.25">
      <c r="A1247" s="13" t="s">
        <v>11</v>
      </c>
      <c r="B1247" s="13">
        <v>114</v>
      </c>
      <c r="C1247" s="14">
        <v>40737494</v>
      </c>
      <c r="D1247" s="42">
        <v>41451</v>
      </c>
      <c r="E1247" s="51" t="s">
        <v>121</v>
      </c>
      <c r="F1247" s="43">
        <v>15</v>
      </c>
      <c r="G1247" s="43">
        <v>466.10169491525426</v>
      </c>
      <c r="H1247" s="49" t="s">
        <v>198</v>
      </c>
      <c r="I1247" s="50">
        <v>41633</v>
      </c>
      <c r="J1247" s="35">
        <f t="shared" si="161"/>
        <v>182</v>
      </c>
      <c r="K1247" s="11" t="str">
        <f t="shared" si="162"/>
        <v>6 месяцев</v>
      </c>
      <c r="L1247" s="41"/>
      <c r="O1247" s="11"/>
    </row>
    <row r="1248" spans="1:15" x14ac:dyDescent="0.25">
      <c r="A1248" s="13" t="s">
        <v>11</v>
      </c>
      <c r="B1248" s="13">
        <f t="shared" ref="B1248" si="168">B1247+1</f>
        <v>115</v>
      </c>
      <c r="C1248" s="14">
        <v>40740259</v>
      </c>
      <c r="D1248" s="42">
        <v>41453</v>
      </c>
      <c r="E1248" s="51" t="s">
        <v>122</v>
      </c>
      <c r="F1248" s="43">
        <v>94.8</v>
      </c>
      <c r="G1248" s="43">
        <v>10579.677966101695</v>
      </c>
      <c r="H1248" s="49" t="s">
        <v>52</v>
      </c>
      <c r="I1248" s="50">
        <v>41817</v>
      </c>
      <c r="J1248" s="35">
        <f t="shared" si="161"/>
        <v>364</v>
      </c>
      <c r="K1248" s="11" t="str">
        <f t="shared" si="162"/>
        <v>12 месяцев</v>
      </c>
      <c r="O1248" s="11"/>
    </row>
    <row r="1249" spans="1:15" x14ac:dyDescent="0.25">
      <c r="A1249" s="13" t="s">
        <v>11</v>
      </c>
      <c r="B1249" s="13">
        <f t="shared" si="165"/>
        <v>116</v>
      </c>
      <c r="C1249" s="14">
        <v>40741883</v>
      </c>
      <c r="D1249" s="42">
        <v>41452</v>
      </c>
      <c r="E1249" s="51" t="s">
        <v>121</v>
      </c>
      <c r="F1249" s="43">
        <v>150</v>
      </c>
      <c r="G1249" s="43">
        <v>16740</v>
      </c>
      <c r="H1249" s="49" t="s">
        <v>56</v>
      </c>
      <c r="I1249" s="50">
        <v>41634</v>
      </c>
      <c r="J1249" s="35">
        <f t="shared" si="161"/>
        <v>182</v>
      </c>
      <c r="K1249" s="11" t="str">
        <f t="shared" si="162"/>
        <v>6 месяцев</v>
      </c>
      <c r="L1249" s="41"/>
      <c r="O1249" s="11"/>
    </row>
    <row r="1250" spans="1:15" x14ac:dyDescent="0.25">
      <c r="A1250" s="13" t="s">
        <v>11</v>
      </c>
      <c r="B1250" s="13">
        <f t="shared" si="165"/>
        <v>117</v>
      </c>
      <c r="C1250" s="14">
        <v>40743637</v>
      </c>
      <c r="D1250" s="42">
        <v>41453</v>
      </c>
      <c r="E1250" s="51" t="s">
        <v>122</v>
      </c>
      <c r="F1250" s="43">
        <v>200</v>
      </c>
      <c r="G1250" s="43">
        <v>22320</v>
      </c>
      <c r="H1250" s="49" t="s">
        <v>27</v>
      </c>
      <c r="I1250" s="50">
        <v>41817</v>
      </c>
      <c r="J1250" s="35">
        <f t="shared" si="161"/>
        <v>364</v>
      </c>
      <c r="K1250" s="11" t="str">
        <f t="shared" si="162"/>
        <v>12 месяцев</v>
      </c>
      <c r="L1250" s="41"/>
      <c r="O1250" s="11"/>
    </row>
    <row r="1251" spans="1:15" x14ac:dyDescent="0.25">
      <c r="A1251" s="13" t="s">
        <v>11</v>
      </c>
      <c r="B1251" s="13">
        <f t="shared" si="165"/>
        <v>118</v>
      </c>
      <c r="C1251" s="14">
        <v>40747690</v>
      </c>
      <c r="D1251" s="42">
        <v>41453</v>
      </c>
      <c r="E1251" s="51" t="s">
        <v>121</v>
      </c>
      <c r="F1251" s="43">
        <v>5</v>
      </c>
      <c r="G1251" s="43">
        <v>466.10169491525426</v>
      </c>
      <c r="H1251" s="49" t="s">
        <v>74</v>
      </c>
      <c r="I1251" s="50">
        <v>41635</v>
      </c>
      <c r="J1251" s="35">
        <f t="shared" si="161"/>
        <v>182</v>
      </c>
      <c r="K1251" s="11" t="str">
        <f t="shared" si="162"/>
        <v>6 месяцев</v>
      </c>
      <c r="L1251" s="41"/>
      <c r="O1251" s="11"/>
    </row>
    <row r="1252" spans="1:15" x14ac:dyDescent="0.25">
      <c r="A1252" s="13" t="s">
        <v>11</v>
      </c>
      <c r="B1252" s="13">
        <f t="shared" si="165"/>
        <v>119</v>
      </c>
      <c r="C1252" s="14">
        <v>40747787</v>
      </c>
      <c r="D1252" s="42">
        <v>41453</v>
      </c>
      <c r="E1252" s="51" t="s">
        <v>121</v>
      </c>
      <c r="F1252" s="43">
        <v>15</v>
      </c>
      <c r="G1252" s="43">
        <v>466.10169491525426</v>
      </c>
      <c r="H1252" s="49" t="s">
        <v>74</v>
      </c>
      <c r="I1252" s="50">
        <v>41635</v>
      </c>
      <c r="J1252" s="35">
        <f t="shared" si="161"/>
        <v>182</v>
      </c>
      <c r="K1252" s="11" t="str">
        <f t="shared" si="162"/>
        <v>6 месяцев</v>
      </c>
      <c r="L1252" s="41"/>
      <c r="O1252" s="11"/>
    </row>
    <row r="1253" spans="1:15" x14ac:dyDescent="0.25">
      <c r="A1253" s="13" t="s">
        <v>11</v>
      </c>
      <c r="B1253" s="13">
        <f t="shared" si="165"/>
        <v>120</v>
      </c>
      <c r="C1253" s="14">
        <v>40748354</v>
      </c>
      <c r="D1253" s="42">
        <v>41453</v>
      </c>
      <c r="E1253" s="51" t="s">
        <v>121</v>
      </c>
      <c r="F1253" s="43">
        <v>15</v>
      </c>
      <c r="G1253" s="43">
        <v>466.10169491525426</v>
      </c>
      <c r="H1253" s="49" t="s">
        <v>78</v>
      </c>
      <c r="I1253" s="50">
        <v>41635</v>
      </c>
      <c r="J1253" s="35">
        <f t="shared" si="161"/>
        <v>182</v>
      </c>
      <c r="K1253" s="11" t="str">
        <f t="shared" si="162"/>
        <v>6 месяцев</v>
      </c>
      <c r="L1253" s="41"/>
      <c r="O1253" s="11"/>
    </row>
    <row r="1254" spans="1:15" x14ac:dyDescent="0.25">
      <c r="A1254" s="13" t="s">
        <v>11</v>
      </c>
      <c r="B1254" s="13">
        <f t="shared" si="165"/>
        <v>121</v>
      </c>
      <c r="C1254" s="14">
        <v>40749555</v>
      </c>
      <c r="D1254" s="42">
        <v>41453</v>
      </c>
      <c r="E1254" s="51" t="s">
        <v>121</v>
      </c>
      <c r="F1254" s="43">
        <v>14.5</v>
      </c>
      <c r="G1254" s="43">
        <v>466.10169491525426</v>
      </c>
      <c r="H1254" s="49" t="s">
        <v>177</v>
      </c>
      <c r="I1254" s="50">
        <v>41635</v>
      </c>
      <c r="J1254" s="35">
        <f t="shared" si="161"/>
        <v>182</v>
      </c>
      <c r="K1254" s="11" t="str">
        <f t="shared" si="162"/>
        <v>6 месяцев</v>
      </c>
      <c r="M1254" s="66"/>
    </row>
    <row r="1255" spans="1:15" x14ac:dyDescent="0.25">
      <c r="A1255" s="13" t="s">
        <v>11</v>
      </c>
      <c r="B1255" s="13">
        <f t="shared" si="165"/>
        <v>122</v>
      </c>
      <c r="C1255" s="14">
        <v>40677425</v>
      </c>
      <c r="D1255" s="42">
        <v>41453</v>
      </c>
      <c r="E1255" s="51" t="s">
        <v>121</v>
      </c>
      <c r="F1255" s="43">
        <v>8</v>
      </c>
      <c r="G1255" s="43">
        <v>466.10169491525426</v>
      </c>
      <c r="H1255" s="49" t="s">
        <v>144</v>
      </c>
      <c r="I1255" s="50">
        <v>41636</v>
      </c>
      <c r="J1255" s="35">
        <f t="shared" si="161"/>
        <v>183</v>
      </c>
      <c r="K1255" s="11" t="str">
        <f t="shared" si="162"/>
        <v>6 месяцев</v>
      </c>
      <c r="L1255" s="41"/>
      <c r="M1255" s="10"/>
      <c r="O1255" s="11"/>
    </row>
    <row r="1256" spans="1:15" x14ac:dyDescent="0.25">
      <c r="A1256" s="13" t="s">
        <v>11</v>
      </c>
      <c r="B1256" s="13">
        <f t="shared" si="165"/>
        <v>123</v>
      </c>
      <c r="C1256" s="14">
        <v>40694334</v>
      </c>
      <c r="D1256" s="42">
        <v>41452</v>
      </c>
      <c r="E1256" s="51" t="s">
        <v>121</v>
      </c>
      <c r="F1256" s="43">
        <v>5</v>
      </c>
      <c r="G1256" s="43">
        <v>466.10169491525426</v>
      </c>
      <c r="H1256" s="49" t="s">
        <v>24</v>
      </c>
      <c r="I1256" s="50">
        <v>41635</v>
      </c>
      <c r="J1256" s="35">
        <f t="shared" si="161"/>
        <v>183</v>
      </c>
      <c r="K1256" s="11" t="str">
        <f t="shared" si="162"/>
        <v>6 месяцев</v>
      </c>
      <c r="L1256" s="41"/>
      <c r="M1256" s="10"/>
      <c r="O1256" s="11"/>
    </row>
    <row r="1257" spans="1:15" x14ac:dyDescent="0.25">
      <c r="A1257" s="13" t="s">
        <v>11</v>
      </c>
      <c r="B1257" s="13">
        <f t="shared" si="165"/>
        <v>124</v>
      </c>
      <c r="C1257" s="14">
        <v>40716050</v>
      </c>
      <c r="D1257" s="42">
        <v>41449</v>
      </c>
      <c r="E1257" s="51" t="s">
        <v>121</v>
      </c>
      <c r="F1257" s="43">
        <v>5</v>
      </c>
      <c r="G1257" s="43">
        <v>466.10169491525426</v>
      </c>
      <c r="H1257" s="49" t="s">
        <v>139</v>
      </c>
      <c r="I1257" s="50">
        <v>41632</v>
      </c>
      <c r="J1257" s="35">
        <f t="shared" ref="J1257:J1273" si="169">I1257-D1257</f>
        <v>183</v>
      </c>
      <c r="K1257" s="11" t="str">
        <f t="shared" ref="K1257:K1273" si="170">IF(J1257&lt;=186,"6 месяцев",IF(AND(J1257&gt;186,J1257&lt;=366),"12 месяцев",IF(J1257&gt;366,"24 месяца")))</f>
        <v>6 месяцев</v>
      </c>
      <c r="L1257" s="41"/>
      <c r="M1257" s="10"/>
      <c r="O1257" s="11"/>
    </row>
    <row r="1258" spans="1:15" x14ac:dyDescent="0.25">
      <c r="A1258" s="13" t="s">
        <v>11</v>
      </c>
      <c r="B1258" s="13">
        <v>115</v>
      </c>
      <c r="C1258" s="14">
        <v>40707187</v>
      </c>
      <c r="D1258" s="42">
        <v>41452</v>
      </c>
      <c r="E1258" s="51" t="s">
        <v>121</v>
      </c>
      <c r="F1258" s="43">
        <v>8</v>
      </c>
      <c r="G1258" s="43">
        <v>466.10169491525426</v>
      </c>
      <c r="H1258" s="49" t="s">
        <v>24</v>
      </c>
      <c r="I1258" s="50">
        <v>41635</v>
      </c>
      <c r="J1258" s="35">
        <f t="shared" si="169"/>
        <v>183</v>
      </c>
      <c r="K1258" s="11" t="str">
        <f t="shared" si="170"/>
        <v>6 месяцев</v>
      </c>
      <c r="L1258" s="41"/>
      <c r="M1258" s="10"/>
      <c r="O1258" s="11"/>
    </row>
    <row r="1259" spans="1:15" x14ac:dyDescent="0.25">
      <c r="A1259" s="13" t="s">
        <v>11</v>
      </c>
      <c r="B1259" s="13">
        <f t="shared" ref="B1259" si="171">B1258+1</f>
        <v>116</v>
      </c>
      <c r="C1259" s="14">
        <v>40718081</v>
      </c>
      <c r="D1259" s="42">
        <v>41451</v>
      </c>
      <c r="E1259" s="51" t="s">
        <v>121</v>
      </c>
      <c r="F1259" s="43">
        <v>10</v>
      </c>
      <c r="G1259" s="43">
        <v>466.10169491525426</v>
      </c>
      <c r="H1259" s="49" t="s">
        <v>50</v>
      </c>
      <c r="I1259" s="50">
        <v>41634</v>
      </c>
      <c r="J1259" s="35">
        <f t="shared" si="169"/>
        <v>183</v>
      </c>
      <c r="K1259" s="11" t="str">
        <f t="shared" si="170"/>
        <v>6 месяцев</v>
      </c>
      <c r="L1259" s="41"/>
      <c r="M1259" s="10"/>
      <c r="O1259" s="11"/>
    </row>
    <row r="1260" spans="1:15" x14ac:dyDescent="0.25">
      <c r="A1260" s="13" t="s">
        <v>11</v>
      </c>
      <c r="B1260" s="13">
        <f t="shared" si="165"/>
        <v>117</v>
      </c>
      <c r="C1260" s="14">
        <v>40720773</v>
      </c>
      <c r="D1260" s="42">
        <v>41452</v>
      </c>
      <c r="E1260" s="51" t="s">
        <v>121</v>
      </c>
      <c r="F1260" s="43">
        <v>15</v>
      </c>
      <c r="G1260" s="43">
        <v>466.10169491525426</v>
      </c>
      <c r="H1260" s="49" t="s">
        <v>139</v>
      </c>
      <c r="I1260" s="50">
        <v>41635</v>
      </c>
      <c r="J1260" s="35">
        <f t="shared" si="169"/>
        <v>183</v>
      </c>
      <c r="K1260" s="11" t="str">
        <f t="shared" si="170"/>
        <v>6 месяцев</v>
      </c>
      <c r="L1260" s="41"/>
      <c r="M1260" s="10"/>
      <c r="O1260" s="11"/>
    </row>
    <row r="1261" spans="1:15" x14ac:dyDescent="0.25">
      <c r="A1261" s="13" t="s">
        <v>11</v>
      </c>
      <c r="B1261" s="13">
        <f t="shared" si="165"/>
        <v>118</v>
      </c>
      <c r="C1261" s="14">
        <v>40754654</v>
      </c>
      <c r="D1261" s="42">
        <v>41445</v>
      </c>
      <c r="E1261" s="51" t="s">
        <v>121</v>
      </c>
      <c r="F1261" s="43">
        <v>9</v>
      </c>
      <c r="G1261" s="43">
        <v>466.10169491525426</v>
      </c>
      <c r="H1261" s="49" t="s">
        <v>93</v>
      </c>
      <c r="I1261" s="50">
        <v>41628</v>
      </c>
      <c r="J1261" s="35">
        <f t="shared" si="169"/>
        <v>183</v>
      </c>
      <c r="K1261" s="11" t="str">
        <f t="shared" si="170"/>
        <v>6 месяцев</v>
      </c>
      <c r="L1261" s="41"/>
      <c r="M1261" s="10"/>
      <c r="O1261" s="11"/>
    </row>
    <row r="1262" spans="1:15" x14ac:dyDescent="0.25">
      <c r="A1262" s="13" t="s">
        <v>11</v>
      </c>
      <c r="B1262" s="13">
        <f t="shared" si="165"/>
        <v>119</v>
      </c>
      <c r="C1262" s="14">
        <v>40742494</v>
      </c>
      <c r="D1262" s="42">
        <v>41453</v>
      </c>
      <c r="E1262" s="51" t="s">
        <v>121</v>
      </c>
      <c r="F1262" s="43">
        <v>9</v>
      </c>
      <c r="G1262" s="43">
        <v>466.10169491525426</v>
      </c>
      <c r="H1262" s="49" t="s">
        <v>144</v>
      </c>
      <c r="I1262" s="50">
        <v>41636</v>
      </c>
      <c r="J1262" s="35">
        <f t="shared" si="169"/>
        <v>183</v>
      </c>
      <c r="K1262" s="11" t="str">
        <f t="shared" si="170"/>
        <v>6 месяцев</v>
      </c>
      <c r="L1262" s="41"/>
      <c r="M1262" s="10"/>
      <c r="O1262" s="11"/>
    </row>
    <row r="1263" spans="1:15" x14ac:dyDescent="0.25">
      <c r="A1263" s="13" t="s">
        <v>11</v>
      </c>
      <c r="B1263" s="13">
        <f t="shared" si="165"/>
        <v>120</v>
      </c>
      <c r="C1263" s="14">
        <v>40742499</v>
      </c>
      <c r="D1263" s="42">
        <v>41453</v>
      </c>
      <c r="E1263" s="51" t="s">
        <v>121</v>
      </c>
      <c r="F1263" s="43">
        <v>9</v>
      </c>
      <c r="G1263" s="43">
        <v>466.10169491525426</v>
      </c>
      <c r="H1263" s="49" t="s">
        <v>144</v>
      </c>
      <c r="I1263" s="50">
        <v>41636</v>
      </c>
      <c r="J1263" s="35">
        <f t="shared" si="169"/>
        <v>183</v>
      </c>
      <c r="K1263" s="11" t="str">
        <f t="shared" si="170"/>
        <v>6 месяцев</v>
      </c>
      <c r="L1263" s="41"/>
      <c r="M1263" s="10"/>
      <c r="O1263" s="11"/>
    </row>
    <row r="1264" spans="1:15" x14ac:dyDescent="0.25">
      <c r="A1264" s="13" t="s">
        <v>11</v>
      </c>
      <c r="B1264" s="13">
        <f t="shared" si="165"/>
        <v>121</v>
      </c>
      <c r="C1264" s="14">
        <v>40754660</v>
      </c>
      <c r="D1264" s="42">
        <v>41453</v>
      </c>
      <c r="E1264" s="51" t="s">
        <v>121</v>
      </c>
      <c r="F1264" s="43">
        <v>9</v>
      </c>
      <c r="G1264" s="43">
        <v>466.10169491525426</v>
      </c>
      <c r="H1264" s="49" t="s">
        <v>22</v>
      </c>
      <c r="I1264" s="50">
        <v>41636</v>
      </c>
      <c r="J1264" s="35">
        <f t="shared" si="169"/>
        <v>183</v>
      </c>
      <c r="K1264" s="11" t="str">
        <f t="shared" si="170"/>
        <v>6 месяцев</v>
      </c>
      <c r="L1264" s="41"/>
      <c r="M1264" s="10"/>
      <c r="O1264" s="11"/>
    </row>
    <row r="1265" spans="1:15" x14ac:dyDescent="0.25">
      <c r="A1265" s="13" t="s">
        <v>11</v>
      </c>
      <c r="B1265" s="13">
        <f t="shared" si="165"/>
        <v>122</v>
      </c>
      <c r="C1265" s="14">
        <v>40738898</v>
      </c>
      <c r="D1265" s="42">
        <v>41428</v>
      </c>
      <c r="E1265" s="51" t="s">
        <v>121</v>
      </c>
      <c r="F1265" s="43">
        <v>12</v>
      </c>
      <c r="G1265" s="43">
        <v>466.10169491525426</v>
      </c>
      <c r="H1265" s="49" t="s">
        <v>107</v>
      </c>
      <c r="I1265" s="50">
        <v>41611</v>
      </c>
      <c r="J1265" s="35">
        <f t="shared" si="169"/>
        <v>183</v>
      </c>
      <c r="K1265" s="11" t="str">
        <f t="shared" si="170"/>
        <v>6 месяцев</v>
      </c>
      <c r="L1265" s="41"/>
      <c r="M1265" s="10"/>
      <c r="O1265" s="11"/>
    </row>
    <row r="1266" spans="1:15" x14ac:dyDescent="0.25">
      <c r="A1266" s="13" t="s">
        <v>11</v>
      </c>
      <c r="B1266" s="13">
        <f t="shared" si="165"/>
        <v>123</v>
      </c>
      <c r="C1266" s="14">
        <v>40745563</v>
      </c>
      <c r="D1266" s="42">
        <v>41446</v>
      </c>
      <c r="E1266" s="51" t="s">
        <v>121</v>
      </c>
      <c r="F1266" s="43">
        <v>14</v>
      </c>
      <c r="G1266" s="43">
        <v>466.10169491525426</v>
      </c>
      <c r="H1266" s="49" t="s">
        <v>20</v>
      </c>
      <c r="I1266" s="50">
        <v>41629</v>
      </c>
      <c r="J1266" s="35">
        <f t="shared" si="169"/>
        <v>183</v>
      </c>
      <c r="K1266" s="11" t="str">
        <f t="shared" si="170"/>
        <v>6 месяцев</v>
      </c>
      <c r="L1266" s="41"/>
      <c r="M1266" s="10"/>
      <c r="O1266" s="11"/>
    </row>
    <row r="1267" spans="1:15" x14ac:dyDescent="0.25">
      <c r="A1267" s="13" t="s">
        <v>11</v>
      </c>
      <c r="B1267" s="13">
        <f t="shared" si="165"/>
        <v>124</v>
      </c>
      <c r="C1267" s="14">
        <v>40749664</v>
      </c>
      <c r="D1267" s="42">
        <v>41444</v>
      </c>
      <c r="E1267" s="51" t="s">
        <v>121</v>
      </c>
      <c r="F1267" s="43">
        <v>7</v>
      </c>
      <c r="G1267" s="43">
        <v>466.10169491525426</v>
      </c>
      <c r="H1267" s="49" t="s">
        <v>127</v>
      </c>
      <c r="I1267" s="50">
        <v>41627</v>
      </c>
      <c r="J1267" s="35">
        <f t="shared" si="169"/>
        <v>183</v>
      </c>
      <c r="K1267" s="11" t="str">
        <f t="shared" si="170"/>
        <v>6 месяцев</v>
      </c>
      <c r="L1267" s="41"/>
      <c r="M1267" s="10"/>
      <c r="O1267" s="11"/>
    </row>
    <row r="1268" spans="1:15" x14ac:dyDescent="0.25">
      <c r="A1268" s="13" t="s">
        <v>11</v>
      </c>
      <c r="B1268" s="13">
        <f t="shared" si="165"/>
        <v>125</v>
      </c>
      <c r="C1268" s="14">
        <v>40753656</v>
      </c>
      <c r="D1268" s="42">
        <v>41448</v>
      </c>
      <c r="E1268" s="51" t="s">
        <v>121</v>
      </c>
      <c r="F1268" s="43">
        <v>9</v>
      </c>
      <c r="G1268" s="43">
        <v>466.10169491525426</v>
      </c>
      <c r="H1268" s="49" t="s">
        <v>22</v>
      </c>
      <c r="I1268" s="50">
        <v>41631</v>
      </c>
      <c r="J1268" s="35">
        <f t="shared" si="169"/>
        <v>183</v>
      </c>
      <c r="K1268" s="11" t="str">
        <f t="shared" si="170"/>
        <v>6 месяцев</v>
      </c>
      <c r="L1268" s="41"/>
      <c r="M1268" s="10"/>
      <c r="O1268" s="11"/>
    </row>
    <row r="1269" spans="1:15" x14ac:dyDescent="0.25">
      <c r="A1269" s="13" t="s">
        <v>11</v>
      </c>
      <c r="B1269" s="13">
        <v>116</v>
      </c>
      <c r="C1269" s="14">
        <v>40751337</v>
      </c>
      <c r="D1269" s="42">
        <v>41450</v>
      </c>
      <c r="E1269" s="51" t="s">
        <v>121</v>
      </c>
      <c r="F1269" s="43">
        <v>8</v>
      </c>
      <c r="G1269" s="43">
        <v>466.10169491525426</v>
      </c>
      <c r="H1269" s="49" t="s">
        <v>74</v>
      </c>
      <c r="I1269" s="50">
        <v>41633</v>
      </c>
      <c r="J1269" s="35">
        <f t="shared" si="169"/>
        <v>183</v>
      </c>
      <c r="K1269" s="11" t="str">
        <f t="shared" si="170"/>
        <v>6 месяцев</v>
      </c>
      <c r="L1269" s="41"/>
      <c r="M1269" s="10"/>
      <c r="O1269" s="11"/>
    </row>
    <row r="1270" spans="1:15" x14ac:dyDescent="0.25">
      <c r="A1270" s="13" t="s">
        <v>11</v>
      </c>
      <c r="B1270" s="13">
        <f t="shared" ref="B1270" si="172">B1269+1</f>
        <v>117</v>
      </c>
      <c r="C1270" s="14">
        <v>40756376</v>
      </c>
      <c r="D1270" s="42">
        <v>41455</v>
      </c>
      <c r="E1270" s="51" t="s">
        <v>121</v>
      </c>
      <c r="F1270" s="43">
        <v>9</v>
      </c>
      <c r="G1270" s="43">
        <v>466.10169491525426</v>
      </c>
      <c r="H1270" s="49" t="s">
        <v>144</v>
      </c>
      <c r="I1270" s="50">
        <v>41638</v>
      </c>
      <c r="J1270" s="35">
        <f t="shared" si="169"/>
        <v>183</v>
      </c>
      <c r="K1270" s="11" t="str">
        <f t="shared" si="170"/>
        <v>6 месяцев</v>
      </c>
      <c r="L1270" s="41"/>
      <c r="M1270" s="10"/>
      <c r="O1270" s="11"/>
    </row>
    <row r="1271" spans="1:15" x14ac:dyDescent="0.25">
      <c r="A1271" s="13" t="s">
        <v>11</v>
      </c>
      <c r="B1271" s="13">
        <f t="shared" si="165"/>
        <v>118</v>
      </c>
      <c r="C1271" s="14">
        <v>40756403</v>
      </c>
      <c r="D1271" s="42">
        <v>41455</v>
      </c>
      <c r="E1271" s="51" t="s">
        <v>121</v>
      </c>
      <c r="F1271" s="43">
        <v>15</v>
      </c>
      <c r="G1271" s="43">
        <v>466.10169491525426</v>
      </c>
      <c r="H1271" s="49" t="s">
        <v>144</v>
      </c>
      <c r="I1271" s="50">
        <v>41638</v>
      </c>
      <c r="J1271" s="35">
        <f t="shared" si="169"/>
        <v>183</v>
      </c>
      <c r="K1271" s="11" t="str">
        <f t="shared" si="170"/>
        <v>6 месяцев</v>
      </c>
      <c r="L1271" s="41"/>
      <c r="M1271" s="10"/>
      <c r="O1271" s="11"/>
    </row>
    <row r="1272" spans="1:15" x14ac:dyDescent="0.25">
      <c r="A1272" s="13" t="s">
        <v>11</v>
      </c>
      <c r="B1272" s="13">
        <f t="shared" si="165"/>
        <v>119</v>
      </c>
      <c r="C1272" s="14">
        <v>40754016</v>
      </c>
      <c r="D1272" s="42">
        <v>41453</v>
      </c>
      <c r="E1272" s="51" t="s">
        <v>121</v>
      </c>
      <c r="F1272" s="43">
        <v>5</v>
      </c>
      <c r="G1272" s="43">
        <v>466.10169491525426</v>
      </c>
      <c r="H1272" s="49" t="s">
        <v>185</v>
      </c>
      <c r="I1272" s="50">
        <v>41636</v>
      </c>
      <c r="J1272" s="35">
        <f t="shared" si="169"/>
        <v>183</v>
      </c>
      <c r="K1272" s="11" t="str">
        <f t="shared" si="170"/>
        <v>6 месяцев</v>
      </c>
      <c r="L1272" s="41"/>
      <c r="M1272" s="10"/>
      <c r="O1272" s="11"/>
    </row>
    <row r="1273" spans="1:15" x14ac:dyDescent="0.25">
      <c r="A1273" s="13" t="s">
        <v>11</v>
      </c>
      <c r="B1273" s="13">
        <f t="shared" si="165"/>
        <v>120</v>
      </c>
      <c r="C1273" s="14">
        <v>40744397</v>
      </c>
      <c r="D1273" s="42">
        <v>41442</v>
      </c>
      <c r="E1273" s="51" t="s">
        <v>121</v>
      </c>
      <c r="F1273" s="43">
        <v>15</v>
      </c>
      <c r="G1273" s="43">
        <v>466.10169491525426</v>
      </c>
      <c r="H1273" s="49" t="s">
        <v>46</v>
      </c>
      <c r="I1273" s="50">
        <v>41625</v>
      </c>
      <c r="J1273" s="35">
        <f t="shared" si="169"/>
        <v>183</v>
      </c>
      <c r="K1273" s="11" t="str">
        <f t="shared" si="170"/>
        <v>6 месяцев</v>
      </c>
      <c r="L1273" s="41"/>
      <c r="M1273" s="10"/>
      <c r="O1273" s="11"/>
    </row>
    <row r="1275" spans="1:15" x14ac:dyDescent="0.25">
      <c r="G1275" s="62"/>
    </row>
  </sheetData>
  <autoFilter ref="A3:O1274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Свод_итог</vt:lpstr>
      <vt:lpstr>реестр закл.договоров</vt:lpstr>
      <vt:lpstr>Свод_итог!Область_печати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cp:lastPrinted>2011-12-19T10:28:25Z</cp:lastPrinted>
  <dcterms:created xsi:type="dcterms:W3CDTF">2011-03-02T11:04:59Z</dcterms:created>
  <dcterms:modified xsi:type="dcterms:W3CDTF">2013-07-31T07:02:45Z</dcterms:modified>
</cp:coreProperties>
</file>