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65" windowWidth="21720" windowHeight="11565" activeTab="1"/>
  </bookViews>
  <sheets>
    <sheet name="ЕКТ 2018" sheetId="1" r:id="rId1"/>
    <sheet name="Инд. тарифы 2018" sheetId="2" r:id="rId2"/>
  </sheets>
  <definedNames>
    <definedName name="Кв" localSheetId="1">#REF!</definedName>
    <definedName name="Кв">#REF!</definedName>
    <definedName name="Кн" localSheetId="1">#REF!</definedName>
    <definedName name="Кн">#REF!</definedName>
    <definedName name="_xlnm.Print_Area" localSheetId="0">'ЕКТ 2018'!$A$1:$I$61</definedName>
    <definedName name="_xlnm.Print_Area" localSheetId="1">'Инд. тарифы 2018'!$A$1:$I$287</definedName>
    <definedName name="Рсрi" localSheetId="1">#REF!</definedName>
    <definedName name="Рсрi">#REF!</definedName>
  </definedNames>
  <calcPr calcId="145621"/>
</workbook>
</file>

<file path=xl/calcChain.xml><?xml version="1.0" encoding="utf-8"?>
<calcChain xmlns="http://schemas.openxmlformats.org/spreadsheetml/2006/main">
  <c r="F137" i="1" l="1"/>
  <c r="I147" i="1" l="1"/>
  <c r="I136" i="1"/>
  <c r="I124" i="1"/>
  <c r="I113" i="1"/>
  <c r="I81" i="1"/>
  <c r="I80" i="1"/>
  <c r="I69" i="1"/>
  <c r="I70" i="1" s="1"/>
  <c r="I58" i="1"/>
  <c r="I59" i="1" s="1"/>
  <c r="I60" i="1" s="1"/>
  <c r="I43" i="1"/>
  <c r="I44" i="1" s="1"/>
  <c r="I45" i="1" s="1"/>
  <c r="I56" i="1"/>
  <c r="I41" i="1"/>
  <c r="I32" i="1"/>
  <c r="I19" i="1"/>
  <c r="I31" i="1"/>
  <c r="I28" i="1"/>
  <c r="I29" i="1" s="1"/>
  <c r="I15" i="1"/>
  <c r="I16" i="1" s="1"/>
  <c r="I18" i="1" s="1"/>
  <c r="I284" i="1" l="1"/>
  <c r="I271" i="1"/>
  <c r="A175" i="2" l="1"/>
  <c r="A177" i="2" s="1"/>
  <c r="A179" i="2" s="1"/>
  <c r="A181" i="2" s="1"/>
  <c r="A183" i="2" s="1"/>
  <c r="A185" i="2" s="1"/>
  <c r="A7" i="2"/>
  <c r="A9" i="2" s="1"/>
  <c r="A11" i="2" s="1"/>
  <c r="A13" i="2" s="1"/>
  <c r="A15" i="2" s="1"/>
  <c r="A17" i="2" s="1"/>
  <c r="A19" i="2" s="1"/>
  <c r="A21" i="2" s="1"/>
  <c r="A23" i="2" s="1"/>
  <c r="A25" i="2" s="1"/>
  <c r="A27" i="2" s="1"/>
  <c r="F250" i="1" l="1"/>
  <c r="F219" i="1" l="1"/>
  <c r="F218" i="1"/>
  <c r="F217" i="1"/>
  <c r="F216" i="1"/>
  <c r="F215" i="1"/>
  <c r="F248" i="1" s="1"/>
  <c r="F258" i="1" s="1"/>
  <c r="F214" i="1"/>
  <c r="F247" i="1" s="1"/>
  <c r="F257" i="1" s="1"/>
  <c r="F213" i="1"/>
  <c r="F246" i="1" s="1"/>
  <c r="F256" i="1" s="1"/>
  <c r="F212" i="1"/>
  <c r="F245" i="1" s="1"/>
  <c r="F255" i="1" s="1"/>
  <c r="F170" i="1" l="1"/>
  <c r="F165" i="1"/>
  <c r="F181" i="1" s="1"/>
  <c r="E138" i="1"/>
  <c r="E127" i="1"/>
</calcChain>
</file>

<file path=xl/sharedStrings.xml><?xml version="1.0" encoding="utf-8"?>
<sst xmlns="http://schemas.openxmlformats.org/spreadsheetml/2006/main" count="910" uniqueCount="345">
  <si>
    <t>Двуставочный тариф</t>
  </si>
  <si>
    <t>Одноставочный тариф (руб./МВт*ч)</t>
  </si>
  <si>
    <t>Ставка за содержание электрических сетей (руб./МВт.Мес.)</t>
  </si>
  <si>
    <t>Ставка за оплату потерь э/э  в сетях (руб./МВт*ч)</t>
  </si>
  <si>
    <t>№ тарифного решения</t>
  </si>
  <si>
    <t>Наименование Филиала</t>
  </si>
  <si>
    <t>Группа потребителей</t>
  </si>
  <si>
    <t>Тарифное меню - услуги по передаче электроэнергии</t>
  </si>
  <si>
    <t>Дата ввода тарифного решения</t>
  </si>
  <si>
    <t>Дата принятия тарифного решения</t>
  </si>
  <si>
    <t>Форма № 2.15</t>
  </si>
  <si>
    <t>ПАО "МРСК Центра"</t>
  </si>
  <si>
    <t>Филиал "Белгородэнерго"</t>
  </si>
  <si>
    <t>ВН</t>
  </si>
  <si>
    <t xml:space="preserve">СН1 </t>
  </si>
  <si>
    <t>СН2</t>
  </si>
  <si>
    <t xml:space="preserve">НН </t>
  </si>
  <si>
    <t>Филиал "Брянскэнерго"</t>
  </si>
  <si>
    <t>СН-1</t>
  </si>
  <si>
    <t>СН-2</t>
  </si>
  <si>
    <t>НН</t>
  </si>
  <si>
    <t>Филиал "Воронежэнерго"</t>
  </si>
  <si>
    <t>СН1</t>
  </si>
  <si>
    <t>СН-I</t>
  </si>
  <si>
    <t>СН-II</t>
  </si>
  <si>
    <t>1. Прочие потребители</t>
  </si>
  <si>
    <t>2.4. Садоводческие, огороднические или дачные некоммерческие объединения граждан</t>
  </si>
  <si>
    <t>2.5 Юридические лица, приобретающие электрическую энергию ( мощность) в целях потребления осужденнымив помещениях для их содержания при условии наличия раздельного учета электрической энергии для указанных помещений</t>
  </si>
  <si>
    <t>2.6 Содержащиеся за счет прихожан религиозные организации</t>
  </si>
  <si>
    <t xml:space="preserve">1. Прочие потребители, в т.ч. </t>
  </si>
  <si>
    <t xml:space="preserve">2. Население и приравненные к нему категории, в т.ч. </t>
  </si>
  <si>
    <t>2.1.  Население и приравненные к нему категории потребителей, за исключением указанного в пунктах 2.2 и 2.3</t>
  </si>
  <si>
    <t>2. Население и приравненные к нему категории</t>
  </si>
  <si>
    <t>2. Население и приравненные к нему категории в т.ч.</t>
  </si>
  <si>
    <t>2.2. Население, проживающее в городских населенных пунктах в домах, оборудованных в установленном порядке стационарными электроплитами и (или) электроотопительными установками и приравненые к ним</t>
  </si>
  <si>
    <t>2.3. Население, проживающее в сельских населенных пунктах и приравненые к ним</t>
  </si>
  <si>
    <t xml:space="preserve">2.4. Садоводческие, огороднические или дачные некоммерческие объединения граждан; </t>
  </si>
  <si>
    <t>2. Население и приравненные к нему категории потребителей</t>
  </si>
  <si>
    <t>2.2. население, проживающее в городских населенных пунктах в домах, оборудованных в установленном порядке стационарными электроплитами и (или) электроотопительными установками и приравненные к ним</t>
  </si>
  <si>
    <t>2.3. население, проживающее в сельских населенных пунктах и приравненные к ним</t>
  </si>
  <si>
    <t>2.4. Садоводческие, огороднические или дачные некоммерческие объединения граждан; Юр. лица, приобретающие электрическую энергию (мощность) в целях потребления осужденными в помещениях для их содержания;  Приобретающие электрическую энергию (мощность) для использования в принадлежащих им хозяйственных постройках (погреба, сараи, гаражи)</t>
  </si>
  <si>
    <t>2.1. население и приравненные к нему категории потребителей, за исключением указанного в пунктах 2.2 и 2.3:</t>
  </si>
  <si>
    <t xml:space="preserve">СН2 </t>
  </si>
  <si>
    <t xml:space="preserve">ВН </t>
  </si>
  <si>
    <t>2.1.В пределах социальной нормы потребления</t>
  </si>
  <si>
    <t>2.1.1.население и приравненные к нему категории потребителей, за исключением указанного в пунктах 2.1.2 и 2.1.3.:</t>
  </si>
  <si>
    <t>2.1.2. население, проживающее в городских населенных пунктах в домах, оборудованных в установленном порядке стационарными электроплитами и (или) электроотопительными установками и приравненные к ним</t>
  </si>
  <si>
    <t>2.1.3. население, проживающее в сельских населенных пунктах и приравненные к ним</t>
  </si>
  <si>
    <t>2.2.Сверх социальной нормы потребления</t>
  </si>
  <si>
    <t>2.5.  Юр. лица, приобретающие электрическую энергию (мощность) в целях потребления осужденными в помещениях для их содержания;</t>
  </si>
  <si>
    <t>2.7. Приобретающие электрическую энергию (мощность) для использования в принадлежащих им хозяйственных постройках (погреба, сараи, гаражи)</t>
  </si>
  <si>
    <t>2.7.Приобретающие электрическую энергию (мощность) для использования в принадлежащих им хозяйственных постройках (погреба, сараи, гаражи)</t>
  </si>
  <si>
    <t>Филиал"Костромаэнерго"</t>
  </si>
  <si>
    <t>Филиал"Курскэнерго"</t>
  </si>
  <si>
    <t>Филиал"Липецкэнерго"</t>
  </si>
  <si>
    <t>Филиал"Орелэнерго"</t>
  </si>
  <si>
    <t>Филиал"Смоленскэнерго"</t>
  </si>
  <si>
    <t>Филиал"Тверьэнерго"</t>
  </si>
  <si>
    <t>Филиал "Ярэнерго"</t>
  </si>
  <si>
    <t>Филиал "Тамбовэнерго"</t>
  </si>
  <si>
    <t>Источник и дата официального опубликования решения регулирующего органа об установлении тарифов</t>
  </si>
  <si>
    <t>2.2. Население, проживающее в городских населенных пунктах в домах, оборудованных в установленном порядке стационарными электроплитами и (или) электроотопительными установками</t>
  </si>
  <si>
    <t>2.3. Население, проживающее в сельских населенных пунктах</t>
  </si>
  <si>
    <t>2.4.1. Садоводческие, огороднические или дачные некоммерческие объединения граждан</t>
  </si>
  <si>
    <t>2.4.2. Юридические лица, приобретающие электрическую энергию (мощность) в целях потребления осужденными в помещениях для их содержания</t>
  </si>
  <si>
    <t>2.4.4. Приобретающие электрическую энергию (мощность) для использования в принадлежащих им хозяйственных постройках (погреба, сараи, гаражи)</t>
  </si>
  <si>
    <t xml:space="preserve">2.4.3. Содержащиеся за счет прихожан религиозные организации.
</t>
  </si>
  <si>
    <t>2.5. Юр. лица, приобретающие электрическую энергию (мощность) в целях потребления осужденными в помещениях для их содержания; Содержащиеся за счет прихожан религиозные организации;  Приобретающие электрическую энергию (мощность) для использования в принадлежащих им хозяйственных постройках (погреба, сараи, гаражи)</t>
  </si>
  <si>
    <t xml:space="preserve">2.5. Содержащиеся за счет прихожан религиозные организации; </t>
  </si>
  <si>
    <t>2.5. Содержащиеся за счет прихожан религиозные организации;</t>
  </si>
  <si>
    <t>2.4. Садоводческие, огороднические или дачные некоммерческие объединения граждан; Юр. лица, приобретающие электрическую энергию (мощность) в целях потребления осужденными в помещениях для их содержания; Содержащиеся за счет прихожан религиозные организации;  Приобретающие электрическую энергию (мощность) для использования в принадлежащих им хозяйственных постройках (погреба, сараи, гаражи)</t>
  </si>
  <si>
    <r>
      <t xml:space="preserve">2.1.4. Приравненые к населению категории потребителей </t>
    </r>
    <r>
      <rPr>
        <b/>
        <sz val="10"/>
        <color theme="1"/>
        <rFont val="Times New Roman"/>
        <family val="1"/>
        <charset val="204"/>
      </rPr>
      <t>(город)</t>
    </r>
    <r>
      <rPr>
        <sz val="10"/>
        <color theme="1"/>
        <rFont val="Times New Roman"/>
        <family val="1"/>
        <charset val="204"/>
      </rPr>
      <t xml:space="preserve"> Садоводческие, огороднические или дачные некоммерческие объединения граждан; Юр. лица, приобретающие электрическую энергию (мощность) в целях потребления осужденными в помещениях для их содержания; Содержащиеся за счет прихожан религиозные организации;  Приобретающие электрическую энергию (мощность) для использования в принадлежащих им хозяйственных постройках (погреба, сараи, гаражи)</t>
    </r>
  </si>
  <si>
    <t xml:space="preserve">2.6. Содержащиеся за счет прихожан религиозные организации; </t>
  </si>
  <si>
    <t>2.4.Садоводческие, огороднические или дачные некоммерческие объединения граждан</t>
  </si>
  <si>
    <t xml:space="preserve">ПАО "МРСК Центра" </t>
  </si>
  <si>
    <t>Форма № 2.14</t>
  </si>
  <si>
    <t>№ п/п</t>
  </si>
  <si>
    <t>Дата тарифного решения</t>
  </si>
  <si>
    <t>Источник официального опубликования решения регулирующего органа об установлении тарифов</t>
  </si>
  <si>
    <t>Наименование организации</t>
  </si>
  <si>
    <t>Срок действия тарифов</t>
  </si>
  <si>
    <t>Ставка за содержание эл. сетей (руб./МВт. Мес.)</t>
  </si>
  <si>
    <t>филиал "Белгородэнерго"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</si>
  <si>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</si>
  <si>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</si>
  <si>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</si>
  <si>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</si>
  <si>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</si>
  <si>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</si>
  <si>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</si>
  <si>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</si>
  <si>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</si>
  <si>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</si>
  <si>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</si>
  <si>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</si>
  <si>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Филиал "Костромаэнерго"</t>
  </si>
  <si>
    <t>Филиал "Курскэнерго"</t>
  </si>
  <si>
    <t>Филиал "Липецкэнерго"</t>
  </si>
  <si>
    <t>Филиал "Орелэнерго"</t>
  </si>
  <si>
    <t>Филиал "Смоленскэнерго"</t>
  </si>
  <si>
    <t>Филиал "Тверьэнерго"</t>
  </si>
  <si>
    <t>Единые (котловые) тарифы на услуги по передаче э/э в 2018 году</t>
  </si>
  <si>
    <t>с 01.01.2018</t>
  </si>
  <si>
    <t>с 01.07.2018</t>
  </si>
  <si>
    <t>Тарифы для взаиморасчетов между сетевыми организациями в 2018 году</t>
  </si>
  <si>
    <t xml:space="preserve"> с 01.01.2018</t>
  </si>
  <si>
    <t xml:space="preserve"> с 01.07.2018</t>
  </si>
  <si>
    <t xml:space="preserve">c 01.01.2018 по 30.06.2018 </t>
  </si>
  <si>
    <t>с 01.07.2018 по 31.12.2018</t>
  </si>
  <si>
    <t>с 01.01.2018 по 31.12.2018</t>
  </si>
  <si>
    <t>№ 39/3</t>
  </si>
  <si>
    <t>№ 41/11-э</t>
  </si>
  <si>
    <t>№ 59/2</t>
  </si>
  <si>
    <t>№ 17/553</t>
  </si>
  <si>
    <t>№ 119</t>
  </si>
  <si>
    <t>28.12.2017</t>
  </si>
  <si>
    <t>№ 52/4</t>
  </si>
  <si>
    <t>№ 497-т</t>
  </si>
  <si>
    <t>№ 247-э</t>
  </si>
  <si>
    <t>№ 591-нп</t>
  </si>
  <si>
    <t>2.4. приравненные к населению категории потребителей, за исключением указанных в пункте 71(1) Основ ценообразования</t>
  </si>
  <si>
    <t>2.4.1. 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</t>
  </si>
  <si>
    <t xml:space="preserve">http://publication.pravo.gov.ru/Document/View/6901201712290042  </t>
  </si>
  <si>
    <t>http://orel-region.ru/index.php?head=6&amp;part=73&amp;unit=9&amp;op=8&amp;in=10</t>
  </si>
  <si>
    <t>http://pravo.govvrn.ru/?q=tariv</t>
  </si>
  <si>
    <t xml:space="preserve"> "Липецкая Газета" № 250 от 29.12.2017г.</t>
  </si>
  <si>
    <t>http://rek.admin-smolensk.ru/docs/post-2017-god/</t>
  </si>
  <si>
    <t>http://tarif32.ru/index.php/elektroenergiya</t>
  </si>
  <si>
    <t>http://tarifkursk.ru/index.php/ct-menu-item-65/postanovleniya/ct-menu-item-85</t>
  </si>
  <si>
    <t>http://www.kt.tambov.gov.ru/index.php?option=com_content&amp;view=category&amp;layout=blog&amp;id=60&amp;Itemid=158</t>
  </si>
  <si>
    <t>https://kgrct.ru/documents/prikazy/</t>
  </si>
  <si>
    <t>27.12.2017</t>
  </si>
  <si>
    <t>ОАО «Российские железные дороги» на территории Костромской области</t>
  </si>
  <si>
    <t>ОАО «Российские железные дороги» на территории Костромской области (в отношении транзита)</t>
  </si>
  <si>
    <t>ООО «Энергосервис»</t>
  </si>
  <si>
    <t>ООО "КФК Энерго"</t>
  </si>
  <si>
    <t>ООО "Промэнерго Сети"</t>
  </si>
  <si>
    <t>АО "Костромаэлектросеть"</t>
  </si>
  <si>
    <t>28.12.2017г.</t>
  </si>
  <si>
    <t>Газета "Курская правда" №156 от 29.12.2016г.</t>
  </si>
  <si>
    <t>ООО "Железногорская Сетевая Компания"</t>
  </si>
  <si>
    <t>ОАО "Российские Железные дороги" в границах Московской Железной дороги на территории Курской области</t>
  </si>
  <si>
    <t>ОАО "Российские Железные дороги" в границах Юго-Восточной Железной дороги на территории Курской области</t>
  </si>
  <si>
    <t>АО "Оборонэнерго"</t>
  </si>
  <si>
    <t>ООО "СЕВЕРЭНЕРГО"</t>
  </si>
  <si>
    <t>ООО "Электроснабжение"</t>
  </si>
  <si>
    <t>МУП "Горэлектросети" муниципального образования "Город Железногорск"</t>
  </si>
  <si>
    <t>АО "Курские  электрические сети"</t>
  </si>
  <si>
    <t>№234-э</t>
  </si>
  <si>
    <t>№ 241-э</t>
  </si>
  <si>
    <t>25.12.2017</t>
  </si>
  <si>
    <t>26.12.2017</t>
  </si>
  <si>
    <t>"Тамбовская жизнь" (специальный выпуск), N 100(1848), 29.12.2018</t>
  </si>
  <si>
    <t>ОАО " "Российские железные дороги" в границах деятельности Юго-Восточной дирекции -структурного подразделения Трансэнерго-филиала ОАО "РЖД" на территории Тамбовской области</t>
  </si>
  <si>
    <t>АО "Тамбовская сетевая компания"</t>
  </si>
  <si>
    <t>Акционерное Общество" Объединенные региональные электрические сети Тамбова" (ОРЭС)</t>
  </si>
  <si>
    <t>АО "Оборонэнерго" на территории Тамбовской области</t>
  </si>
  <si>
    <t>МУП "Тверьгорэлектро"</t>
  </si>
  <si>
    <t>Октябрьская дирекция по энергоснабжению СП Трансэнерго - филиал ОАО "РЖД"</t>
  </si>
  <si>
    <t>Филиал "Центральный" АО "Оборонэнерго"</t>
  </si>
  <si>
    <t>ООО "Коминформ"</t>
  </si>
  <si>
    <t>АО "ВНИИСВ"</t>
  </si>
  <si>
    <t>ООО "Опора"</t>
  </si>
  <si>
    <t>ООО "Районные электрические сети"</t>
  </si>
  <si>
    <t>МУП города Удомля "Горэлектросеть"</t>
  </si>
  <si>
    <t>29.12.2017</t>
  </si>
  <si>
    <t>АО "Инженерно-инвестиционная компания"</t>
  </si>
  <si>
    <t>ООО "ЭнергоПром"</t>
  </si>
  <si>
    <t>Бежецкое муниципальное предприятие городских электрических и тепловых сетей</t>
  </si>
  <si>
    <t>ООО "Региональная сетевая организация"</t>
  </si>
  <si>
    <t>26.12.2017г.</t>
  </si>
  <si>
    <t>ООО "Энерготранс"</t>
  </si>
  <si>
    <t>ООО "БРЭСК"</t>
  </si>
  <si>
    <t>Московская дирекция по энергообеспечению Трансэнерго филиала ОАО "РЖД"</t>
  </si>
  <si>
    <t>ОАО "Жилкомхоз"</t>
  </si>
  <si>
    <t>АО "Брянский химический завод им.50-летия СССР"</t>
  </si>
  <si>
    <t>АО "Брянский автомобильный завод"</t>
  </si>
  <si>
    <t>АО "Брянский электромеханический завод"</t>
  </si>
  <si>
    <t>ЗАО "Группа Кремний Эл"</t>
  </si>
  <si>
    <t>ООО "Нефтяная компания "Русснефть-Брянск"</t>
  </si>
  <si>
    <t>ООО "ЭлТранс"</t>
  </si>
  <si>
    <t>ООО "НПО "ГКМП"</t>
  </si>
  <si>
    <t>ООО "ГОРЭЛЕКТРОСЕТЬ-ВОРОНЕЖ"</t>
  </si>
  <si>
    <t>ООО "Квартал"</t>
  </si>
  <si>
    <t>ООО "Газпром энерго"</t>
  </si>
  <si>
    <t>АО "ВИнКо"</t>
  </si>
  <si>
    <t>ООО "Энерговид"</t>
  </si>
  <si>
    <t>ООО "ГЭСК"</t>
  </si>
  <si>
    <t>ООО "КРОНА"</t>
  </si>
  <si>
    <t>МУП "Воронежская горэлектросеть"</t>
  </si>
  <si>
    <t>Юго-Восточная дирекция по энергообеспечению - структурное подразделение Трансэнерго - филиала ОАО "РЖД"</t>
  </si>
  <si>
    <t>МУП "Борисоглебская горэлектросеть"</t>
  </si>
  <si>
    <t>МУП г.Россоши "ГЭС"</t>
  </si>
  <si>
    <t>МУП "Лискинская горэлектросеть"</t>
  </si>
  <si>
    <t>МУП "Острогожская горэлектросеть"</t>
  </si>
  <si>
    <t>МУП "Горэлектросети" г.Нововоронеж</t>
  </si>
  <si>
    <t>МУП "Бобровская горэлектросеть"</t>
  </si>
  <si>
    <t>ОАО "БЭСК"</t>
  </si>
  <si>
    <t>Павловское МУПП "Энергетик"</t>
  </si>
  <si>
    <t>ООО "СК Подгорное-2"</t>
  </si>
  <si>
    <t>ООО "Энергия"</t>
  </si>
  <si>
    <t>ЗАО "ВКЗ"</t>
  </si>
  <si>
    <t>ООО "ЭСК "Шилово"</t>
  </si>
  <si>
    <t>АО КБХА</t>
  </si>
  <si>
    <t>МКП МТК "Воронежпассажиртранс"</t>
  </si>
  <si>
    <t>ООО "ЭСК"</t>
  </si>
  <si>
    <t>ООО "ДЭК"</t>
  </si>
  <si>
    <t>ООО "Актив-менеджмент"</t>
  </si>
  <si>
    <t>АО "Воронежсинтезкаучук"</t>
  </si>
  <si>
    <t>ООО ПКФ "ЭКВАТОР"</t>
  </si>
  <si>
    <t>ЗАО "Воронежстальмост"</t>
  </si>
  <si>
    <t>ОАО "Минудобрения"</t>
  </si>
  <si>
    <t>ПАО "ВАСО"</t>
  </si>
  <si>
    <t>ООО "ВМУ-2"</t>
  </si>
  <si>
    <t>ОАО "Электросигнал"</t>
  </si>
  <si>
    <t>ОАО "Павловск-Неруд"</t>
  </si>
  <si>
    <t>ООО "Талар"</t>
  </si>
  <si>
    <t xml:space="preserve">http://pravo.govvrn.ru/tariv </t>
  </si>
  <si>
    <t>№59/9</t>
  </si>
  <si>
    <t>№59/13</t>
  </si>
  <si>
    <t>№59/12</t>
  </si>
  <si>
    <t>№59/11</t>
  </si>
  <si>
    <t>№59/10</t>
  </si>
  <si>
    <t>№59/14</t>
  </si>
  <si>
    <t>№ 491-т</t>
  </si>
  <si>
    <t xml:space="preserve">АО "Орелоблэнерго" </t>
  </si>
  <si>
    <t xml:space="preserve">ООО "ОПК-Энерго" </t>
  </si>
  <si>
    <t xml:space="preserve">ОАО "РЖД" (филиал ОАО "РЖД" - Трансэнерго (Московская дирекция по энергообеспечению) </t>
  </si>
  <si>
    <t xml:space="preserve">ООО "СтройПарк" </t>
  </si>
  <si>
    <t xml:space="preserve">АО "Протон" </t>
  </si>
  <si>
    <t>ООО "Промэнергосеть"</t>
  </si>
  <si>
    <t xml:space="preserve">АО "Оборонэнерго" филиал "Юго-Западный" </t>
  </si>
  <si>
    <t>ГУП города Москвы "Литейно-прокатный завод" (производственный комплекс в г. Ярцево)</t>
  </si>
  <si>
    <t>Московская дирекция по энергообеспечению СП Трансэнерго - филиал ОАО "РЖД" 
(на территории Смоленской области)</t>
  </si>
  <si>
    <t xml:space="preserve">ООО "Прогресс плюс" 
</t>
  </si>
  <si>
    <t>ОАО "Оборонэнерго" (на территории Смоленской области)</t>
  </si>
  <si>
    <t>ООО "Горэлектро" г. Смоленск</t>
  </si>
  <si>
    <t>ООО "Электро-Сетевая Компания "ЭНЕРГО" 
 (на территории Смоленской области)</t>
  </si>
  <si>
    <t>ООО "ТСО № 3" г.Смоленск</t>
  </si>
  <si>
    <t xml:space="preserve">ООО "Электросеть-Смоленск"
</t>
  </si>
  <si>
    <t>ООО "ЭЛЕКТРО"</t>
  </si>
  <si>
    <t>АО «Липецкая городская энергетическая компания»</t>
  </si>
  <si>
    <t>ПАО «НЛМК»</t>
  </si>
  <si>
    <t>ОАО «Завод Железобетон»</t>
  </si>
  <si>
    <t>ООО «Техноинжиниринг»</t>
  </si>
  <si>
    <t>ООО «Липецкий силикатный завод»</t>
  </si>
  <si>
    <t>ОАО «Липецкое торгово-промышленное объединение»</t>
  </si>
  <si>
    <t xml:space="preserve">Юго-Восточная дирекция по энергообеспечению-структурное подразделение «Трансэнерго» - филиала открытого акционерного общества «Российские железные дороги» </t>
  </si>
  <si>
    <t>ООО «Лонгричбизнес»</t>
  </si>
  <si>
    <t>АО «ОЭЗ ППТ «Липецк»</t>
  </si>
  <si>
    <t xml:space="preserve">АО «Оборонэнерго» </t>
  </si>
  <si>
    <t>ООО «ЛТК «Свободный Сокол»</t>
  </si>
  <si>
    <t>ООО "Первая сетевая компания"</t>
  </si>
  <si>
    <t>№52/4</t>
  </si>
  <si>
    <t>27.12.2017г.</t>
  </si>
  <si>
    <t>http://publication.pravo.gov.ru/SignatoryAuthority/region32/iogv</t>
  </si>
  <si>
    <t>http://pravo.adm44.ru/kind.aspx?id=18</t>
  </si>
  <si>
    <t>АО "Оборонэнерго" на территории Костромской области</t>
  </si>
  <si>
    <t>ОАО "ЭлС"  г. Десногорск</t>
  </si>
  <si>
    <t>ОГУЭПП "Смоленскоблкоммунэнерго"
 г.Смоленск</t>
  </si>
  <si>
    <t>№ 236-э</t>
  </si>
  <si>
    <t>№ 239-э</t>
  </si>
  <si>
    <t xml:space="preserve"> № 587-нп</t>
  </si>
  <si>
    <t xml:space="preserve"> № 588-нп</t>
  </si>
  <si>
    <t>http://publication.pravo.gov.ru/Document/View/6901201712290039?index=0&amp;rangeSize=1</t>
  </si>
  <si>
    <t xml:space="preserve">http://publication.pravo.gov.ru/Document/View/6901201712290037?index=0&amp;rangeSize=1 </t>
  </si>
  <si>
    <t>№ 110</t>
  </si>
  <si>
    <t>№ 111</t>
  </si>
  <si>
    <t>№ 112</t>
  </si>
  <si>
    <t>№ 113</t>
  </si>
  <si>
    <t>№ 114</t>
  </si>
  <si>
    <t>№ 115</t>
  </si>
  <si>
    <t>№ 116</t>
  </si>
  <si>
    <t>№ 117</t>
  </si>
  <si>
    <t>№ 14/511
(в ред. пост.ДГРЦиТ КО от 27.12.2017 №17/550)</t>
  </si>
  <si>
    <t>№ 17/551</t>
  </si>
  <si>
    <t>№ 41/3-э</t>
  </si>
  <si>
    <t>№ 41/5-э</t>
  </si>
  <si>
    <t>№ 41/6-э</t>
  </si>
  <si>
    <t>АО "Оскольский электрометаллургический комбинат"</t>
  </si>
  <si>
    <t>АО "Оскольский завод металлургического машиностроения"</t>
  </si>
  <si>
    <t>ОАО "Стойленский горно-обогатительный комбинат"</t>
  </si>
  <si>
    <t>ОАО "Российские железные дороги" филиал Трансэнерго Юго-Восточная дирекция по энергообеспечению в границах электрических сетей Юго-восточной железной дороги</t>
  </si>
  <si>
    <t>ЗАО "Строительный центр"</t>
  </si>
  <si>
    <t>АО "Лебединский ГОК"</t>
  </si>
  <si>
    <t>АО "Комбинат КМАруда"</t>
  </si>
  <si>
    <t>ЗАО "Белгородский цемент"</t>
  </si>
  <si>
    <t>ЗАО "Спецэнерго"</t>
  </si>
  <si>
    <t>АО "КМАпроектжилстрой"</t>
  </si>
  <si>
    <t>ООО "Подстанция Белгород-2"</t>
  </si>
  <si>
    <t>№ 32/2</t>
  </si>
  <si>
    <t>ООО "Биохим-Сервис"</t>
  </si>
  <si>
    <t>№ 39/1</t>
  </si>
  <si>
    <t>ООО "Северэнерго"</t>
  </si>
  <si>
    <t>АО "Электросети ЯГК"</t>
  </si>
  <si>
    <t>ООО "Техпромэксперт Ярославль"</t>
  </si>
  <si>
    <t xml:space="preserve">ООО «Электросеть" </t>
  </si>
  <si>
    <t>Вестник нормативных правовых актов Белгородской области, 27.12.2017</t>
  </si>
  <si>
    <t>Вестник нормативных правовых актов Белгородской области, 06.12.2017</t>
  </si>
  <si>
    <t>ПАО «Ярославский судостроительный завод»
(г.Ярославль)</t>
  </si>
  <si>
    <t>ООО «Регионэлектросеть» 
(г.Ярославль)</t>
  </si>
  <si>
    <t>ООО «Спецторг Плюс»
(г.Ярославль)</t>
  </si>
  <si>
    <t>Северная дирекция по энергообеспечению – структурное подразделение Трансэнерго - филиала ОАО «Российские железные дороги»
(г.Ярославль)</t>
  </si>
  <si>
    <t>АО «Ярославская электросетевая компания» 
(г.Ярославль)</t>
  </si>
  <si>
    <t>АО «Рыбинская городская электросеть»
(г.Рыбинск)</t>
  </si>
  <si>
    <t>МУП «Горэлектросеть»
(Тутаевский МР)</t>
  </si>
  <si>
    <t>АО «Ресурс» (ГавриловЯмский МР)</t>
  </si>
  <si>
    <t>ОАО «Жилищно-коммунальное хозяйство «Заволжье»» (Ярославский МР)</t>
  </si>
  <si>
    <t>ООО "Энергокомпания" (Угличский МР)</t>
  </si>
  <si>
    <t>АО"Межрегиональная Энергосервисная Компания"              (г. Ярославль)</t>
  </si>
  <si>
    <t>ООО "ЭнергоСистемныеРешения" (г. Ярославль)</t>
  </si>
  <si>
    <t>ООО "Энергоресурс"  (г. Ярославль)</t>
  </si>
  <si>
    <t>МУП "Энергетический ресурс" (Некрасовский МР)</t>
  </si>
  <si>
    <t>АО «Оборонэнерго» 
(г.Ярославль)</t>
  </si>
  <si>
    <t>41/9-э</t>
  </si>
  <si>
    <t>ООО "БрянскЭлектро"</t>
  </si>
  <si>
    <t>№ 360-п/ээ</t>
  </si>
  <si>
    <t>http://www.yarregion.ru/depts/dtert/tmpPages/prikaz.aspx</t>
  </si>
  <si>
    <t>№ 361-п/ээ</t>
  </si>
  <si>
    <t>http://www.yarregion.ru/depts/gaovvolga/docsPrograms/Реестр%20опубликованных%20документов%20в%20№%206.doc</t>
  </si>
  <si>
    <t>2/1-э</t>
  </si>
  <si>
    <t>29.01.2018г.</t>
  </si>
  <si>
    <t>ООО "Современный город - ЭСО"</t>
  </si>
  <si>
    <t>с 01.02.2018 по 31.12.2018</t>
  </si>
  <si>
    <t>6/1-э</t>
  </si>
  <si>
    <t>22.03.2018г.</t>
  </si>
  <si>
    <t>с 01.01.2018 по 31.03.2018</t>
  </si>
  <si>
    <t>с 01.04.2018 по 31.12.2018</t>
  </si>
  <si>
    <t>№ 16/3</t>
  </si>
  <si>
    <t>17.05.2018</t>
  </si>
  <si>
    <t>ООО "ЭнергоПромСистемы"</t>
  </si>
  <si>
    <t>с 03.06.2018 по 30.06.2018</t>
  </si>
  <si>
    <t>№ 426 (изм. от 12.07.2018 № 46 изм. от 27.07.2018 № 51)</t>
  </si>
  <si>
    <t>№ 425 (изм. от 12.07.2018 № 45 изм. от 27.07.2018 № 50)</t>
  </si>
  <si>
    <t>с 01.07.2018 по 31.07.2018</t>
  </si>
  <si>
    <t xml:space="preserve"> с 01.08.2018</t>
  </si>
  <si>
    <t>с 01.08.2018 по 31.12.2018</t>
  </si>
  <si>
    <t>ООО "Региональная сетевая компания"</t>
  </si>
  <si>
    <t>с 05.10.2018 по 31.12.2018</t>
  </si>
  <si>
    <t>№ 37/1</t>
  </si>
  <si>
    <t>04.10.2018</t>
  </si>
  <si>
    <t>ООО "Региональная электросетевая компания"</t>
  </si>
  <si>
    <t>№ 26/7</t>
  </si>
  <si>
    <t>12.07.2018</t>
  </si>
  <si>
    <t>с 13.07.2018 по 31.12.2018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</si>
</sst>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р_._-;\-* #,##0.00_р_._-;_-* &quot;-&quot;??_р_._-;_-@_-"/>
    <numFmt numFmtId="164" formatCode="h\:mm\:ss;@"/>
    <numFmt numFmtId="165" formatCode="_-* #,##0.0000_р_._-;\-* #,##0.0000_р_._-;_-* &quot;-&quot;??_р_._-;_-@_-"/>
    <numFmt numFmtId="166" formatCode="#,##0.00_ ;\-#,##0.00\ "/>
    <numFmt numFmtId="167" formatCode="#,##0.000"/>
    <numFmt numFmtId="168" formatCode="#,##0.000000000"/>
    <numFmt numFmtId="169" formatCode="#,##0.00000"/>
  </numFmts>
  <fonts count="3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0"/>
      <color theme="1"/>
      <name val="Arial"/>
      <family val="2"/>
      <charset val="204"/>
    </font>
    <font>
      <sz val="8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04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0" borderId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5" fillId="7" borderId="2" applyNumberFormat="0" applyAlignment="0" applyProtection="0"/>
    <xf numFmtId="0" fontId="6" fillId="20" borderId="3" applyNumberFormat="0" applyAlignment="0" applyProtection="0"/>
    <xf numFmtId="0" fontId="7" fillId="20" borderId="2" applyNumberFormat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7" applyNumberFormat="0" applyFill="0" applyAlignment="0" applyProtection="0"/>
    <xf numFmtId="0" fontId="12" fillId="21" borderId="8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3" borderId="9" applyNumberFormat="0" applyFont="0" applyAlignment="0" applyProtection="0"/>
    <xf numFmtId="0" fontId="17" fillId="0" borderId="10" applyNumberFormat="0" applyFill="0" applyAlignment="0" applyProtection="0"/>
    <xf numFmtId="0" fontId="18" fillId="0" borderId="0"/>
    <xf numFmtId="0" fontId="18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20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22" fillId="4" borderId="0" applyNumberFormat="0" applyBorder="0" applyAlignment="0" applyProtection="0"/>
    <xf numFmtId="0" fontId="27" fillId="0" borderId="0" applyNumberFormat="0" applyFill="0" applyBorder="0" applyAlignment="0" applyProtection="0"/>
    <xf numFmtId="0" fontId="4" fillId="0" borderId="0"/>
    <xf numFmtId="0" fontId="1" fillId="0" borderId="0"/>
    <xf numFmtId="0" fontId="1" fillId="0" borderId="0"/>
  </cellStyleXfs>
  <cellXfs count="441">
    <xf numFmtId="0" fontId="0" fillId="0" borderId="0" xfId="0"/>
    <xf numFmtId="0" fontId="25" fillId="24" borderId="0" xfId="0" applyFont="1" applyFill="1"/>
    <xf numFmtId="0" fontId="25" fillId="0" borderId="0" xfId="0" applyFont="1" applyFill="1"/>
    <xf numFmtId="0" fontId="25" fillId="0" borderId="0" xfId="0" applyFont="1" applyFill="1" applyAlignment="1">
      <alignment horizontal="left"/>
    </xf>
    <xf numFmtId="0" fontId="23" fillId="0" borderId="0" xfId="0" applyFont="1" applyFill="1" applyAlignment="1">
      <alignment horizontal="right"/>
    </xf>
    <xf numFmtId="0" fontId="23" fillId="0" borderId="0" xfId="0" applyFont="1" applyFill="1"/>
    <xf numFmtId="0" fontId="23" fillId="0" borderId="0" xfId="0" applyFont="1" applyFill="1" applyAlignment="1">
      <alignment horizontal="left"/>
    </xf>
    <xf numFmtId="0" fontId="23" fillId="0" borderId="0" xfId="0" applyFont="1" applyFill="1" applyAlignment="1">
      <alignment vertical="center"/>
    </xf>
    <xf numFmtId="0" fontId="28" fillId="0" borderId="0" xfId="0" applyFont="1" applyFill="1" applyBorder="1"/>
    <xf numFmtId="0" fontId="23" fillId="0" borderId="0" xfId="0" applyFont="1" applyFill="1" applyBorder="1" applyAlignment="1">
      <alignment vertical="top"/>
    </xf>
    <xf numFmtId="0" fontId="28" fillId="0" borderId="0" xfId="0" applyFont="1" applyBorder="1" applyAlignment="1"/>
    <xf numFmtId="0" fontId="24" fillId="24" borderId="0" xfId="0" applyFont="1" applyFill="1"/>
    <xf numFmtId="0" fontId="25" fillId="0" borderId="0" xfId="0" applyFont="1" applyFill="1" applyAlignment="1">
      <alignment horizontal="right"/>
    </xf>
    <xf numFmtId="0" fontId="23" fillId="24" borderId="0" xfId="0" applyFont="1" applyFill="1"/>
    <xf numFmtId="0" fontId="34" fillId="0" borderId="0" xfId="203" applyFont="1"/>
    <xf numFmtId="0" fontId="30" fillId="0" borderId="0" xfId="203" applyFont="1" applyFill="1" applyAlignment="1">
      <alignment wrapText="1"/>
    </xf>
    <xf numFmtId="0" fontId="30" fillId="0" borderId="0" xfId="203" applyFont="1"/>
    <xf numFmtId="0" fontId="30" fillId="0" borderId="0" xfId="203" applyFont="1" applyFill="1"/>
    <xf numFmtId="0" fontId="30" fillId="0" borderId="0" xfId="203" applyFont="1" applyAlignment="1">
      <alignment horizontal="left" vertical="center" wrapText="1"/>
    </xf>
    <xf numFmtId="0" fontId="30" fillId="24" borderId="0" xfId="203" applyFont="1" applyFill="1"/>
    <xf numFmtId="0" fontId="1" fillId="0" borderId="0" xfId="203"/>
    <xf numFmtId="0" fontId="35" fillId="0" borderId="0" xfId="203" applyFont="1"/>
    <xf numFmtId="0" fontId="36" fillId="0" borderId="1" xfId="203" applyFont="1" applyBorder="1" applyAlignment="1">
      <alignment horizontal="center" vertical="center" wrapText="1"/>
    </xf>
    <xf numFmtId="49" fontId="36" fillId="0" borderId="1" xfId="203" applyNumberFormat="1" applyFont="1" applyFill="1" applyBorder="1" applyAlignment="1">
      <alignment horizontal="center" vertical="center" wrapText="1"/>
    </xf>
    <xf numFmtId="49" fontId="36" fillId="0" borderId="1" xfId="203" applyNumberFormat="1" applyFont="1" applyBorder="1" applyAlignment="1">
      <alignment horizontal="center" vertical="center" wrapText="1"/>
    </xf>
    <xf numFmtId="49" fontId="36" fillId="24" borderId="1" xfId="203" applyNumberFormat="1" applyFont="1" applyFill="1" applyBorder="1" applyAlignment="1">
      <alignment horizontal="center" vertical="center" wrapText="1"/>
    </xf>
    <xf numFmtId="167" fontId="30" fillId="24" borderId="11" xfId="203" applyNumberFormat="1" applyFont="1" applyFill="1" applyBorder="1" applyAlignment="1">
      <alignment horizontal="center" vertical="center"/>
    </xf>
    <xf numFmtId="167" fontId="30" fillId="24" borderId="12" xfId="203" applyNumberFormat="1" applyFont="1" applyFill="1" applyBorder="1" applyAlignment="1">
      <alignment horizontal="center" vertical="center"/>
    </xf>
    <xf numFmtId="167" fontId="30" fillId="24" borderId="1" xfId="203" applyNumberFormat="1" applyFont="1" applyFill="1" applyBorder="1" applyAlignment="1">
      <alignment horizontal="center" vertical="center"/>
    </xf>
    <xf numFmtId="167" fontId="30" fillId="24" borderId="13" xfId="203" applyNumberFormat="1" applyFont="1" applyFill="1" applyBorder="1" applyAlignment="1">
      <alignment horizontal="center" vertical="center"/>
    </xf>
    <xf numFmtId="167" fontId="30" fillId="24" borderId="16" xfId="203" applyNumberFormat="1" applyFont="1" applyFill="1" applyBorder="1" applyAlignment="1">
      <alignment horizontal="center" vertical="center"/>
    </xf>
    <xf numFmtId="167" fontId="30" fillId="24" borderId="17" xfId="203" applyNumberFormat="1" applyFont="1" applyFill="1" applyBorder="1" applyAlignment="1">
      <alignment horizontal="center" vertical="center"/>
    </xf>
    <xf numFmtId="0" fontId="1" fillId="0" borderId="0" xfId="203" applyFill="1"/>
    <xf numFmtId="0" fontId="1" fillId="0" borderId="0" xfId="203" applyFill="1" applyAlignment="1">
      <alignment wrapText="1"/>
    </xf>
    <xf numFmtId="0" fontId="1" fillId="0" borderId="0" xfId="203" applyAlignment="1">
      <alignment horizontal="left" vertical="center" wrapText="1"/>
    </xf>
    <xf numFmtId="0" fontId="1" fillId="24" borderId="0" xfId="203" applyFill="1"/>
    <xf numFmtId="0" fontId="30" fillId="24" borderId="11" xfId="203" applyNumberFormat="1" applyFont="1" applyFill="1" applyBorder="1" applyAlignment="1">
      <alignment horizontal="center" vertical="center"/>
    </xf>
    <xf numFmtId="0" fontId="30" fillId="24" borderId="18" xfId="203" applyFont="1" applyFill="1" applyBorder="1" applyAlignment="1">
      <alignment horizontal="center" vertical="center"/>
    </xf>
    <xf numFmtId="0" fontId="30" fillId="24" borderId="11" xfId="203" applyFont="1" applyFill="1" applyBorder="1" applyAlignment="1">
      <alignment horizontal="left" vertical="center" wrapText="1"/>
    </xf>
    <xf numFmtId="0" fontId="30" fillId="24" borderId="11" xfId="203" applyFont="1" applyFill="1" applyBorder="1" applyAlignment="1">
      <alignment horizontal="center"/>
    </xf>
    <xf numFmtId="0" fontId="30" fillId="24" borderId="14" xfId="203" applyFont="1" applyFill="1" applyBorder="1" applyAlignment="1">
      <alignment horizontal="center" vertical="center"/>
    </xf>
    <xf numFmtId="0" fontId="30" fillId="24" borderId="1" xfId="203" applyFont="1" applyFill="1" applyBorder="1" applyAlignment="1">
      <alignment horizontal="left" vertical="center" wrapText="1"/>
    </xf>
    <xf numFmtId="0" fontId="30" fillId="24" borderId="1" xfId="203" applyFont="1" applyFill="1" applyBorder="1" applyAlignment="1">
      <alignment horizontal="center"/>
    </xf>
    <xf numFmtId="0" fontId="30" fillId="24" borderId="15" xfId="203" applyFont="1" applyFill="1" applyBorder="1" applyAlignment="1">
      <alignment horizontal="center" vertical="center"/>
    </xf>
    <xf numFmtId="49" fontId="30" fillId="24" borderId="16" xfId="203" applyNumberFormat="1" applyFont="1" applyFill="1" applyBorder="1" applyAlignment="1">
      <alignment horizontal="center" vertical="center" wrapText="1"/>
    </xf>
    <xf numFmtId="49" fontId="30" fillId="24" borderId="16" xfId="203" applyNumberFormat="1" applyFont="1" applyFill="1" applyBorder="1" applyAlignment="1">
      <alignment horizontal="center" vertical="center"/>
    </xf>
    <xf numFmtId="0" fontId="30" fillId="24" borderId="16" xfId="203" applyFont="1" applyFill="1" applyBorder="1" applyAlignment="1">
      <alignment horizontal="left" vertical="center" wrapText="1"/>
    </xf>
    <xf numFmtId="0" fontId="30" fillId="24" borderId="16" xfId="203" applyFont="1" applyFill="1" applyBorder="1" applyAlignment="1">
      <alignment horizontal="center"/>
    </xf>
    <xf numFmtId="0" fontId="30" fillId="24" borderId="39" xfId="203" applyFont="1" applyFill="1" applyBorder="1" applyAlignment="1">
      <alignment horizontal="center"/>
    </xf>
    <xf numFmtId="0" fontId="30" fillId="24" borderId="21" xfId="203" applyFont="1" applyFill="1" applyBorder="1" applyAlignment="1">
      <alignment horizontal="center"/>
    </xf>
    <xf numFmtId="0" fontId="30" fillId="24" borderId="59" xfId="203" applyFont="1" applyFill="1" applyBorder="1" applyAlignment="1">
      <alignment horizontal="center" vertical="center"/>
    </xf>
    <xf numFmtId="0" fontId="30" fillId="24" borderId="21" xfId="203" applyFont="1" applyFill="1" applyBorder="1" applyAlignment="1">
      <alignment horizontal="left" vertical="center" wrapText="1"/>
    </xf>
    <xf numFmtId="0" fontId="26" fillId="24" borderId="18" xfId="0" applyFont="1" applyFill="1" applyBorder="1" applyAlignment="1">
      <alignment horizontal="left" vertical="top"/>
    </xf>
    <xf numFmtId="0" fontId="28" fillId="24" borderId="14" xfId="0" applyFont="1" applyFill="1" applyBorder="1" applyAlignment="1">
      <alignment horizontal="left" vertical="top"/>
    </xf>
    <xf numFmtId="43" fontId="28" fillId="24" borderId="1" xfId="1" applyFont="1" applyFill="1" applyBorder="1" applyAlignment="1">
      <alignment horizontal="right"/>
    </xf>
    <xf numFmtId="43" fontId="28" fillId="24" borderId="13" xfId="1" applyFont="1" applyFill="1" applyBorder="1" applyAlignment="1">
      <alignment horizontal="right"/>
    </xf>
    <xf numFmtId="0" fontId="26" fillId="24" borderId="14" xfId="0" applyFont="1" applyFill="1" applyBorder="1" applyAlignment="1">
      <alignment horizontal="left" vertical="top"/>
    </xf>
    <xf numFmtId="0" fontId="28" fillId="24" borderId="14" xfId="0" applyFont="1" applyFill="1" applyBorder="1" applyAlignment="1">
      <alignment horizontal="left" vertical="top" wrapText="1"/>
    </xf>
    <xf numFmtId="43" fontId="30" fillId="24" borderId="13" xfId="1" applyFont="1" applyFill="1" applyBorder="1" applyAlignment="1">
      <alignment horizontal="right"/>
    </xf>
    <xf numFmtId="43" fontId="28" fillId="24" borderId="21" xfId="1" applyFont="1" applyFill="1" applyBorder="1" applyAlignment="1">
      <alignment horizontal="right"/>
    </xf>
    <xf numFmtId="0" fontId="28" fillId="24" borderId="15" xfId="0" applyFont="1" applyFill="1" applyBorder="1" applyAlignment="1">
      <alignment horizontal="left" vertical="top" wrapText="1"/>
    </xf>
    <xf numFmtId="43" fontId="28" fillId="24" borderId="16" xfId="1" applyFont="1" applyFill="1" applyBorder="1" applyAlignment="1">
      <alignment horizontal="right"/>
    </xf>
    <xf numFmtId="43" fontId="30" fillId="24" borderId="17" xfId="1" applyFont="1" applyFill="1" applyBorder="1" applyAlignment="1">
      <alignment horizontal="right"/>
    </xf>
    <xf numFmtId="43" fontId="28" fillId="24" borderId="11" xfId="1" applyFont="1" applyFill="1" applyBorder="1" applyAlignment="1">
      <alignment horizontal="right"/>
    </xf>
    <xf numFmtId="43" fontId="28" fillId="24" borderId="12" xfId="1" applyFont="1" applyFill="1" applyBorder="1" applyAlignment="1">
      <alignment horizontal="right"/>
    </xf>
    <xf numFmtId="0" fontId="28" fillId="24" borderId="24" xfId="0" applyFont="1" applyFill="1" applyBorder="1" applyAlignment="1">
      <alignment horizontal="left" vertical="top" wrapText="1"/>
    </xf>
    <xf numFmtId="43" fontId="28" fillId="24" borderId="20" xfId="1" applyFont="1" applyFill="1" applyBorder="1" applyAlignment="1">
      <alignment horizontal="right"/>
    </xf>
    <xf numFmtId="43" fontId="30" fillId="24" borderId="37" xfId="1" applyFont="1" applyFill="1" applyBorder="1" applyAlignment="1">
      <alignment horizontal="right"/>
    </xf>
    <xf numFmtId="0" fontId="26" fillId="24" borderId="11" xfId="0" applyFont="1" applyFill="1" applyBorder="1" applyAlignment="1">
      <alignment horizontal="left" vertical="top"/>
    </xf>
    <xf numFmtId="0" fontId="28" fillId="24" borderId="1" xfId="0" applyFont="1" applyFill="1" applyBorder="1" applyAlignment="1">
      <alignment horizontal="left" vertical="top"/>
    </xf>
    <xf numFmtId="4" fontId="28" fillId="24" borderId="1" xfId="1" applyNumberFormat="1" applyFont="1" applyFill="1" applyBorder="1" applyAlignment="1">
      <alignment horizontal="right"/>
    </xf>
    <xf numFmtId="4" fontId="28" fillId="24" borderId="13" xfId="1" applyNumberFormat="1" applyFont="1" applyFill="1" applyBorder="1" applyAlignment="1">
      <alignment horizontal="right"/>
    </xf>
    <xf numFmtId="0" fontId="26" fillId="24" borderId="1" xfId="0" applyFont="1" applyFill="1" applyBorder="1" applyAlignment="1">
      <alignment horizontal="left" vertical="top"/>
    </xf>
    <xf numFmtId="166" fontId="28" fillId="24" borderId="13" xfId="1" applyNumberFormat="1" applyFont="1" applyFill="1" applyBorder="1" applyAlignment="1">
      <alignment horizontal="right"/>
    </xf>
    <xf numFmtId="0" fontId="28" fillId="24" borderId="1" xfId="0" applyFont="1" applyFill="1" applyBorder="1" applyAlignment="1">
      <alignment horizontal="left" vertical="top" wrapText="1"/>
    </xf>
    <xf numFmtId="0" fontId="28" fillId="24" borderId="21" xfId="0" applyFont="1" applyFill="1" applyBorder="1" applyAlignment="1">
      <alignment horizontal="left" vertical="top" wrapText="1"/>
    </xf>
    <xf numFmtId="166" fontId="28" fillId="24" borderId="38" xfId="1" applyNumberFormat="1" applyFont="1" applyFill="1" applyBorder="1" applyAlignment="1">
      <alignment horizontal="right"/>
    </xf>
    <xf numFmtId="0" fontId="28" fillId="24" borderId="16" xfId="0" applyFont="1" applyFill="1" applyBorder="1" applyAlignment="1">
      <alignment horizontal="left" vertical="top" wrapText="1"/>
    </xf>
    <xf numFmtId="166" fontId="28" fillId="24" borderId="17" xfId="1" applyNumberFormat="1" applyFont="1" applyFill="1" applyBorder="1" applyAlignment="1">
      <alignment horizontal="right"/>
    </xf>
    <xf numFmtId="43" fontId="28" fillId="24" borderId="22" xfId="1" applyFont="1" applyFill="1" applyBorder="1" applyAlignment="1">
      <alignment horizontal="right"/>
    </xf>
    <xf numFmtId="166" fontId="28" fillId="24" borderId="25" xfId="1" applyNumberFormat="1" applyFont="1" applyFill="1" applyBorder="1" applyAlignment="1">
      <alignment horizontal="right"/>
    </xf>
    <xf numFmtId="43" fontId="28" fillId="24" borderId="39" xfId="1" applyFont="1" applyFill="1" applyBorder="1" applyAlignment="1">
      <alignment horizontal="right"/>
    </xf>
    <xf numFmtId="43" fontId="28" fillId="24" borderId="40" xfId="1" applyFont="1" applyFill="1" applyBorder="1" applyAlignment="1">
      <alignment horizontal="right"/>
    </xf>
    <xf numFmtId="0" fontId="26" fillId="24" borderId="21" xfId="0" applyFont="1" applyFill="1" applyBorder="1" applyAlignment="1">
      <alignment horizontal="left" vertical="top"/>
    </xf>
    <xf numFmtId="4" fontId="28" fillId="24" borderId="21" xfId="1" applyNumberFormat="1" applyFont="1" applyFill="1" applyBorder="1" applyAlignment="1">
      <alignment horizontal="right"/>
    </xf>
    <xf numFmtId="4" fontId="28" fillId="24" borderId="38" xfId="1" applyNumberFormat="1" applyFont="1" applyFill="1" applyBorder="1" applyAlignment="1">
      <alignment horizontal="right"/>
    </xf>
    <xf numFmtId="43" fontId="28" fillId="24" borderId="17" xfId="1" applyFont="1" applyFill="1" applyBorder="1" applyAlignment="1">
      <alignment horizontal="right"/>
    </xf>
    <xf numFmtId="0" fontId="26" fillId="24" borderId="1" xfId="0" applyFont="1" applyFill="1" applyBorder="1" applyAlignment="1">
      <alignment horizontal="left" vertical="top" wrapText="1"/>
    </xf>
    <xf numFmtId="43" fontId="28" fillId="24" borderId="38" xfId="1" applyFont="1" applyFill="1" applyBorder="1" applyAlignment="1">
      <alignment horizontal="right"/>
    </xf>
    <xf numFmtId="0" fontId="23" fillId="24" borderId="1" xfId="201" applyFont="1" applyFill="1" applyBorder="1" applyAlignment="1">
      <alignment horizontal="left" vertical="center" wrapText="1"/>
    </xf>
    <xf numFmtId="4" fontId="28" fillId="24" borderId="1" xfId="0" applyNumberFormat="1" applyFont="1" applyFill="1" applyBorder="1" applyAlignment="1">
      <alignment horizontal="right"/>
    </xf>
    <xf numFmtId="4" fontId="28" fillId="24" borderId="13" xfId="0" applyNumberFormat="1" applyFont="1" applyFill="1" applyBorder="1" applyAlignment="1">
      <alignment horizontal="right"/>
    </xf>
    <xf numFmtId="0" fontId="23" fillId="24" borderId="1" xfId="201" applyFont="1" applyFill="1" applyBorder="1" applyAlignment="1">
      <alignment horizontal="left" vertical="center"/>
    </xf>
    <xf numFmtId="0" fontId="28" fillId="24" borderId="1" xfId="0" applyFont="1" applyFill="1" applyBorder="1" applyAlignment="1">
      <alignment horizontal="right"/>
    </xf>
    <xf numFmtId="0" fontId="28" fillId="24" borderId="13" xfId="0" applyFont="1" applyFill="1" applyBorder="1" applyAlignment="1">
      <alignment horizontal="right"/>
    </xf>
    <xf numFmtId="4" fontId="28" fillId="24" borderId="13" xfId="0" applyNumberFormat="1" applyFont="1" applyFill="1" applyBorder="1" applyAlignment="1">
      <alignment horizontal="right" wrapText="1"/>
    </xf>
    <xf numFmtId="0" fontId="23" fillId="24" borderId="16" xfId="201" applyFont="1" applyFill="1" applyBorder="1" applyAlignment="1">
      <alignment horizontal="left" vertical="center" wrapText="1"/>
    </xf>
    <xf numFmtId="0" fontId="28" fillId="24" borderId="16" xfId="0" applyFont="1" applyFill="1" applyBorder="1" applyAlignment="1">
      <alignment horizontal="right"/>
    </xf>
    <xf numFmtId="4" fontId="28" fillId="24" borderId="17" xfId="0" applyNumberFormat="1" applyFont="1" applyFill="1" applyBorder="1" applyAlignment="1">
      <alignment horizontal="right" wrapText="1"/>
    </xf>
    <xf numFmtId="4" fontId="28" fillId="24" borderId="11" xfId="1" applyNumberFormat="1" applyFont="1" applyFill="1" applyBorder="1" applyAlignment="1">
      <alignment horizontal="right"/>
    </xf>
    <xf numFmtId="4" fontId="28" fillId="24" borderId="12" xfId="1" applyNumberFormat="1" applyFont="1" applyFill="1" applyBorder="1" applyAlignment="1">
      <alignment horizontal="right"/>
    </xf>
    <xf numFmtId="166" fontId="28" fillId="24" borderId="11" xfId="1" applyNumberFormat="1" applyFont="1" applyFill="1" applyBorder="1" applyAlignment="1">
      <alignment horizontal="right"/>
    </xf>
    <xf numFmtId="166" fontId="28" fillId="24" borderId="12" xfId="1" applyNumberFormat="1" applyFont="1" applyFill="1" applyBorder="1" applyAlignment="1">
      <alignment horizontal="right"/>
    </xf>
    <xf numFmtId="166" fontId="28" fillId="24" borderId="1" xfId="1" applyNumberFormat="1" applyFont="1" applyFill="1" applyBorder="1" applyAlignment="1">
      <alignment horizontal="right"/>
    </xf>
    <xf numFmtId="0" fontId="23" fillId="24" borderId="1" xfId="0" applyFont="1" applyFill="1" applyBorder="1" applyAlignment="1">
      <alignment horizontal="right"/>
    </xf>
    <xf numFmtId="0" fontId="23" fillId="24" borderId="13" xfId="0" applyFont="1" applyFill="1" applyBorder="1" applyAlignment="1">
      <alignment horizontal="right"/>
    </xf>
    <xf numFmtId="0" fontId="28" fillId="24" borderId="22" xfId="0" applyFont="1" applyFill="1" applyBorder="1" applyAlignment="1">
      <alignment horizontal="left" vertical="top" wrapText="1"/>
    </xf>
    <xf numFmtId="0" fontId="23" fillId="24" borderId="22" xfId="0" applyFont="1" applyFill="1" applyBorder="1" applyAlignment="1">
      <alignment horizontal="right"/>
    </xf>
    <xf numFmtId="166" fontId="26" fillId="24" borderId="1" xfId="1" applyNumberFormat="1" applyFont="1" applyFill="1" applyBorder="1" applyAlignment="1">
      <alignment horizontal="right"/>
    </xf>
    <xf numFmtId="166" fontId="26" fillId="24" borderId="13" xfId="1" applyNumberFormat="1" applyFont="1" applyFill="1" applyBorder="1" applyAlignment="1">
      <alignment horizontal="right"/>
    </xf>
    <xf numFmtId="16" fontId="28" fillId="24" borderId="21" xfId="0" applyNumberFormat="1" applyFont="1" applyFill="1" applyBorder="1" applyAlignment="1">
      <alignment horizontal="left" vertical="top" wrapText="1"/>
    </xf>
    <xf numFmtId="0" fontId="28" fillId="24" borderId="21" xfId="0" applyFont="1" applyFill="1" applyBorder="1" applyAlignment="1">
      <alignment horizontal="right"/>
    </xf>
    <xf numFmtId="0" fontId="28" fillId="24" borderId="19" xfId="0" applyFont="1" applyFill="1" applyBorder="1" applyAlignment="1">
      <alignment horizontal="right"/>
    </xf>
    <xf numFmtId="166" fontId="28" fillId="24" borderId="35" xfId="1" applyNumberFormat="1" applyFont="1" applyFill="1" applyBorder="1" applyAlignment="1">
      <alignment horizontal="right"/>
    </xf>
    <xf numFmtId="0" fontId="23" fillId="24" borderId="1" xfId="0" applyFont="1" applyFill="1" applyBorder="1" applyAlignment="1">
      <alignment horizontal="left" vertical="top" wrapText="1"/>
    </xf>
    <xf numFmtId="43" fontId="23" fillId="24" borderId="1" xfId="1" applyNumberFormat="1" applyFont="1" applyFill="1" applyBorder="1" applyAlignment="1">
      <alignment horizontal="right"/>
    </xf>
    <xf numFmtId="43" fontId="23" fillId="24" borderId="13" xfId="1" applyNumberFormat="1" applyFont="1" applyFill="1" applyBorder="1" applyAlignment="1">
      <alignment horizontal="right"/>
    </xf>
    <xf numFmtId="165" fontId="23" fillId="24" borderId="1" xfId="1" applyNumberFormat="1" applyFont="1" applyFill="1" applyBorder="1" applyAlignment="1">
      <alignment horizontal="right"/>
    </xf>
    <xf numFmtId="165" fontId="23" fillId="24" borderId="13" xfId="1" applyNumberFormat="1" applyFont="1" applyFill="1" applyBorder="1" applyAlignment="1">
      <alignment horizontal="right"/>
    </xf>
    <xf numFmtId="0" fontId="25" fillId="24" borderId="1" xfId="0" applyFont="1" applyFill="1" applyBorder="1" applyAlignment="1">
      <alignment horizontal="left" vertical="top" wrapText="1"/>
    </xf>
    <xf numFmtId="43" fontId="23" fillId="24" borderId="1" xfId="1" applyFont="1" applyFill="1" applyBorder="1" applyAlignment="1">
      <alignment horizontal="right"/>
    </xf>
    <xf numFmtId="43" fontId="23" fillId="24" borderId="11" xfId="1" applyFont="1" applyFill="1" applyBorder="1" applyAlignment="1">
      <alignment horizontal="right"/>
    </xf>
    <xf numFmtId="165" fontId="23" fillId="24" borderId="12" xfId="1" applyNumberFormat="1" applyFont="1" applyFill="1" applyBorder="1" applyAlignment="1">
      <alignment horizontal="right"/>
    </xf>
    <xf numFmtId="4" fontId="23" fillId="24" borderId="1" xfId="201" applyNumberFormat="1" applyFont="1" applyFill="1" applyBorder="1" applyAlignment="1">
      <alignment horizontal="right" wrapText="1"/>
    </xf>
    <xf numFmtId="4" fontId="23" fillId="24" borderId="13" xfId="201" applyNumberFormat="1" applyFont="1" applyFill="1" applyBorder="1" applyAlignment="1">
      <alignment horizontal="right" wrapText="1"/>
    </xf>
    <xf numFmtId="0" fontId="23" fillId="24" borderId="13" xfId="201" applyFont="1" applyFill="1" applyBorder="1" applyAlignment="1">
      <alignment horizontal="right" wrapText="1"/>
    </xf>
    <xf numFmtId="43" fontId="28" fillId="24" borderId="28" xfId="1" applyFont="1" applyFill="1" applyBorder="1" applyAlignment="1">
      <alignment horizontal="right"/>
    </xf>
    <xf numFmtId="43" fontId="28" fillId="24" borderId="36" xfId="1" applyFont="1" applyFill="1" applyBorder="1" applyAlignment="1">
      <alignment horizontal="right"/>
    </xf>
    <xf numFmtId="0" fontId="23" fillId="24" borderId="11" xfId="0" applyFont="1" applyFill="1" applyBorder="1" applyAlignment="1">
      <alignment horizontal="right"/>
    </xf>
    <xf numFmtId="0" fontId="23" fillId="24" borderId="12" xfId="0" applyFont="1" applyFill="1" applyBorder="1" applyAlignment="1">
      <alignment horizontal="right"/>
    </xf>
    <xf numFmtId="43" fontId="23" fillId="24" borderId="1" xfId="0" applyNumberFormat="1" applyFont="1" applyFill="1" applyBorder="1" applyAlignment="1">
      <alignment horizontal="right"/>
    </xf>
    <xf numFmtId="43" fontId="23" fillId="24" borderId="13" xfId="0" applyNumberFormat="1" applyFont="1" applyFill="1" applyBorder="1" applyAlignment="1">
      <alignment horizontal="right"/>
    </xf>
    <xf numFmtId="0" fontId="23" fillId="24" borderId="16" xfId="0" applyFont="1" applyFill="1" applyBorder="1" applyAlignment="1">
      <alignment horizontal="right"/>
    </xf>
    <xf numFmtId="0" fontId="23" fillId="24" borderId="17" xfId="0" applyFont="1" applyFill="1" applyBorder="1" applyAlignment="1">
      <alignment horizontal="right"/>
    </xf>
    <xf numFmtId="43" fontId="23" fillId="24" borderId="17" xfId="0" applyNumberFormat="1" applyFont="1" applyFill="1" applyBorder="1" applyAlignment="1">
      <alignment horizontal="right"/>
    </xf>
    <xf numFmtId="0" fontId="25" fillId="24" borderId="11" xfId="0" applyFont="1" applyFill="1" applyBorder="1" applyAlignment="1">
      <alignment horizontal="right"/>
    </xf>
    <xf numFmtId="0" fontId="25" fillId="24" borderId="12" xfId="0" applyFont="1" applyFill="1" applyBorder="1" applyAlignment="1">
      <alignment horizontal="right"/>
    </xf>
    <xf numFmtId="43" fontId="23" fillId="24" borderId="13" xfId="1" applyFont="1" applyFill="1" applyBorder="1" applyAlignment="1">
      <alignment horizontal="right"/>
    </xf>
    <xf numFmtId="0" fontId="25" fillId="24" borderId="11" xfId="0" applyFont="1" applyFill="1" applyBorder="1" applyAlignment="1">
      <alignment horizontal="right" wrapText="1"/>
    </xf>
    <xf numFmtId="0" fontId="25" fillId="24" borderId="12" xfId="0" applyFont="1" applyFill="1" applyBorder="1" applyAlignment="1">
      <alignment horizontal="right" wrapText="1"/>
    </xf>
    <xf numFmtId="43" fontId="23" fillId="24" borderId="16" xfId="1" applyFont="1" applyFill="1" applyBorder="1" applyAlignment="1">
      <alignment horizontal="right"/>
    </xf>
    <xf numFmtId="43" fontId="23" fillId="24" borderId="17" xfId="1" applyFont="1" applyFill="1" applyBorder="1" applyAlignment="1">
      <alignment horizontal="right"/>
    </xf>
    <xf numFmtId="2" fontId="23" fillId="24" borderId="13" xfId="0" applyNumberFormat="1" applyFont="1" applyFill="1" applyBorder="1" applyAlignment="1">
      <alignment horizontal="right"/>
    </xf>
    <xf numFmtId="14" fontId="26" fillId="24" borderId="23" xfId="0" applyNumberFormat="1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center" vertical="center" wrapText="1"/>
    </xf>
    <xf numFmtId="0" fontId="33" fillId="24" borderId="56" xfId="0" applyFont="1" applyFill="1" applyBorder="1" applyAlignment="1">
      <alignment horizontal="right"/>
    </xf>
    <xf numFmtId="0" fontId="33" fillId="24" borderId="1" xfId="0" applyFont="1" applyFill="1" applyBorder="1" applyAlignment="1">
      <alignment horizontal="right"/>
    </xf>
    <xf numFmtId="0" fontId="33" fillId="24" borderId="0" xfId="0" applyFont="1" applyFill="1" applyBorder="1" applyAlignment="1">
      <alignment horizontal="right"/>
    </xf>
    <xf numFmtId="49" fontId="30" fillId="24" borderId="21" xfId="203" applyNumberFormat="1" applyFont="1" applyFill="1" applyBorder="1" applyAlignment="1">
      <alignment horizontal="center" vertical="center"/>
    </xf>
    <xf numFmtId="49" fontId="30" fillId="24" borderId="1" xfId="203" applyNumberFormat="1" applyFont="1" applyFill="1" applyBorder="1" applyAlignment="1">
      <alignment horizontal="center" vertical="center"/>
    </xf>
    <xf numFmtId="0" fontId="30" fillId="24" borderId="1" xfId="203" applyNumberFormat="1" applyFont="1" applyFill="1" applyBorder="1" applyAlignment="1">
      <alignment horizontal="center" vertical="center"/>
    </xf>
    <xf numFmtId="49" fontId="30" fillId="24" borderId="11" xfId="203" applyNumberFormat="1" applyFont="1" applyFill="1" applyBorder="1" applyAlignment="1">
      <alignment horizontal="center" vertical="center"/>
    </xf>
    <xf numFmtId="0" fontId="30" fillId="24" borderId="16" xfId="203" applyNumberFormat="1" applyFont="1" applyFill="1" applyBorder="1" applyAlignment="1">
      <alignment horizontal="center" vertical="center"/>
    </xf>
    <xf numFmtId="0" fontId="1" fillId="0" borderId="60" xfId="203" applyBorder="1"/>
    <xf numFmtId="0" fontId="1" fillId="0" borderId="0" xfId="203" applyFill="1" applyBorder="1" applyAlignment="1">
      <alignment wrapText="1"/>
    </xf>
    <xf numFmtId="0" fontId="1" fillId="0" borderId="0" xfId="203" applyBorder="1"/>
    <xf numFmtId="0" fontId="1" fillId="0" borderId="0" xfId="203" applyFill="1" applyBorder="1"/>
    <xf numFmtId="0" fontId="1" fillId="0" borderId="0" xfId="203" applyBorder="1" applyAlignment="1">
      <alignment horizontal="left" vertical="center" wrapText="1"/>
    </xf>
    <xf numFmtId="0" fontId="1" fillId="24" borderId="0" xfId="203" applyFill="1" applyBorder="1"/>
    <xf numFmtId="0" fontId="30" fillId="24" borderId="21" xfId="203" applyNumberFormat="1" applyFont="1" applyFill="1" applyBorder="1" applyAlignment="1">
      <alignment horizontal="center" vertical="center"/>
    </xf>
    <xf numFmtId="167" fontId="30" fillId="24" borderId="0" xfId="203" applyNumberFormat="1" applyFont="1" applyFill="1" applyAlignment="1">
      <alignment horizontal="center" vertical="center"/>
    </xf>
    <xf numFmtId="167" fontId="1" fillId="24" borderId="0" xfId="203" applyNumberFormat="1" applyFill="1" applyAlignment="1">
      <alignment horizontal="center" vertical="center"/>
    </xf>
    <xf numFmtId="167" fontId="36" fillId="24" borderId="1" xfId="203" applyNumberFormat="1" applyFont="1" applyFill="1" applyBorder="1" applyAlignment="1">
      <alignment horizontal="center" vertical="center" wrapText="1"/>
    </xf>
    <xf numFmtId="167" fontId="30" fillId="24" borderId="21" xfId="203" applyNumberFormat="1" applyFont="1" applyFill="1" applyBorder="1" applyAlignment="1">
      <alignment horizontal="center" vertical="center"/>
    </xf>
    <xf numFmtId="167" fontId="30" fillId="24" borderId="38" xfId="203" applyNumberFormat="1" applyFont="1" applyFill="1" applyBorder="1" applyAlignment="1">
      <alignment horizontal="center" vertical="center"/>
    </xf>
    <xf numFmtId="4" fontId="30" fillId="24" borderId="1" xfId="203" applyNumberFormat="1" applyFont="1" applyFill="1" applyBorder="1" applyAlignment="1">
      <alignment horizontal="center" vertical="center"/>
    </xf>
    <xf numFmtId="4" fontId="30" fillId="24" borderId="13" xfId="203" applyNumberFormat="1" applyFont="1" applyFill="1" applyBorder="1" applyAlignment="1">
      <alignment horizontal="center" vertical="center"/>
    </xf>
    <xf numFmtId="167" fontId="1" fillId="24" borderId="0" xfId="203" applyNumberFormat="1" applyFill="1" applyBorder="1" applyAlignment="1">
      <alignment horizontal="center" vertical="center"/>
    </xf>
    <xf numFmtId="167" fontId="1" fillId="24" borderId="56" xfId="203" applyNumberFormat="1" applyFill="1" applyBorder="1" applyAlignment="1">
      <alignment horizontal="center" vertical="center"/>
    </xf>
    <xf numFmtId="167" fontId="30" fillId="24" borderId="39" xfId="203" applyNumberFormat="1" applyFont="1" applyFill="1" applyBorder="1" applyAlignment="1">
      <alignment horizontal="center" vertical="center"/>
    </xf>
    <xf numFmtId="167" fontId="30" fillId="24" borderId="40" xfId="203" applyNumberFormat="1" applyFont="1" applyFill="1" applyBorder="1" applyAlignment="1">
      <alignment horizontal="center" vertical="center"/>
    </xf>
    <xf numFmtId="0" fontId="30" fillId="24" borderId="59" xfId="203" applyNumberFormat="1" applyFont="1" applyFill="1" applyBorder="1" applyAlignment="1">
      <alignment horizontal="center" vertical="center"/>
    </xf>
    <xf numFmtId="0" fontId="30" fillId="24" borderId="21" xfId="203" applyNumberFormat="1" applyFont="1" applyFill="1" applyBorder="1" applyAlignment="1">
      <alignment horizontal="left" vertical="center" wrapText="1"/>
    </xf>
    <xf numFmtId="0" fontId="30" fillId="24" borderId="1" xfId="203" applyNumberFormat="1" applyFont="1" applyFill="1" applyBorder="1" applyAlignment="1">
      <alignment horizontal="left" vertical="center" wrapText="1"/>
    </xf>
    <xf numFmtId="0" fontId="30" fillId="24" borderId="14" xfId="203" applyNumberFormat="1" applyFont="1" applyFill="1" applyBorder="1" applyAlignment="1">
      <alignment horizontal="center" vertical="center"/>
    </xf>
    <xf numFmtId="0" fontId="30" fillId="24" borderId="15" xfId="203" applyNumberFormat="1" applyFont="1" applyFill="1" applyBorder="1" applyAlignment="1">
      <alignment horizontal="center" vertical="center"/>
    </xf>
    <xf numFmtId="0" fontId="30" fillId="24" borderId="16" xfId="203" applyNumberFormat="1" applyFont="1" applyFill="1" applyBorder="1" applyAlignment="1">
      <alignment horizontal="left" vertical="center" wrapText="1"/>
    </xf>
    <xf numFmtId="14" fontId="30" fillId="24" borderId="1" xfId="203" applyNumberFormat="1" applyFont="1" applyFill="1" applyBorder="1" applyAlignment="1">
      <alignment horizontal="center" vertical="center"/>
    </xf>
    <xf numFmtId="0" fontId="30" fillId="24" borderId="18" xfId="203" applyNumberFormat="1" applyFont="1" applyFill="1" applyBorder="1" applyAlignment="1">
      <alignment horizontal="center" vertical="center"/>
    </xf>
    <xf numFmtId="0" fontId="30" fillId="24" borderId="11" xfId="203" applyNumberFormat="1" applyFont="1" applyFill="1" applyBorder="1" applyAlignment="1">
      <alignment horizontal="left" vertical="center" wrapText="1"/>
    </xf>
    <xf numFmtId="14" fontId="30" fillId="24" borderId="16" xfId="203" applyNumberFormat="1" applyFont="1" applyFill="1" applyBorder="1" applyAlignment="1">
      <alignment horizontal="center" vertical="center"/>
    </xf>
    <xf numFmtId="14" fontId="30" fillId="24" borderId="11" xfId="203" applyNumberFormat="1" applyFont="1" applyFill="1" applyBorder="1" applyAlignment="1">
      <alignment horizontal="center" vertical="center"/>
    </xf>
    <xf numFmtId="0" fontId="30" fillId="24" borderId="1" xfId="203" applyNumberFormat="1" applyFont="1" applyFill="1" applyBorder="1" applyAlignment="1">
      <alignment horizontal="center" vertical="center"/>
    </xf>
    <xf numFmtId="0" fontId="30" fillId="24" borderId="16" xfId="203" applyNumberFormat="1" applyFont="1" applyFill="1" applyBorder="1" applyAlignment="1">
      <alignment horizontal="center" vertical="center"/>
    </xf>
    <xf numFmtId="14" fontId="30" fillId="24" borderId="22" xfId="203" applyNumberFormat="1" applyFont="1" applyFill="1" applyBorder="1" applyAlignment="1">
      <alignment horizontal="center" vertical="center"/>
    </xf>
    <xf numFmtId="14" fontId="30" fillId="24" borderId="1" xfId="203" applyNumberFormat="1" applyFont="1" applyFill="1" applyBorder="1" applyAlignment="1">
      <alignment horizontal="center" vertical="center"/>
    </xf>
    <xf numFmtId="16" fontId="30" fillId="24" borderId="1" xfId="203" applyNumberFormat="1" applyFont="1" applyFill="1" applyBorder="1" applyAlignment="1">
      <alignment horizontal="center" vertical="center" wrapText="1"/>
    </xf>
    <xf numFmtId="16" fontId="30" fillId="24" borderId="16" xfId="203" applyNumberFormat="1" applyFont="1" applyFill="1" applyBorder="1" applyAlignment="1">
      <alignment horizontal="center" vertical="center" wrapText="1"/>
    </xf>
    <xf numFmtId="16" fontId="30" fillId="24" borderId="39" xfId="203" applyNumberFormat="1" applyFont="1" applyFill="1" applyBorder="1" applyAlignment="1">
      <alignment horizontal="center" vertical="center" wrapText="1"/>
    </xf>
    <xf numFmtId="4" fontId="30" fillId="24" borderId="21" xfId="203" applyNumberFormat="1" applyFont="1" applyFill="1" applyBorder="1" applyAlignment="1">
      <alignment horizontal="center" vertical="center"/>
    </xf>
    <xf numFmtId="4" fontId="30" fillId="24" borderId="38" xfId="203" applyNumberFormat="1" applyFont="1" applyFill="1" applyBorder="1" applyAlignment="1">
      <alignment horizontal="center" vertical="center"/>
    </xf>
    <xf numFmtId="167" fontId="23" fillId="0" borderId="0" xfId="0" applyNumberFormat="1" applyFont="1" applyFill="1"/>
    <xf numFmtId="0" fontId="30" fillId="0" borderId="1" xfId="203" applyFont="1" applyFill="1" applyBorder="1" applyAlignment="1">
      <alignment horizontal="center"/>
    </xf>
    <xf numFmtId="167" fontId="30" fillId="0" borderId="1" xfId="203" applyNumberFormat="1" applyFont="1" applyFill="1" applyBorder="1" applyAlignment="1">
      <alignment horizontal="center" vertical="center"/>
    </xf>
    <xf numFmtId="167" fontId="30" fillId="0" borderId="13" xfId="203" applyNumberFormat="1" applyFont="1" applyFill="1" applyBorder="1" applyAlignment="1">
      <alignment horizontal="center" vertical="center"/>
    </xf>
    <xf numFmtId="168" fontId="23" fillId="0" borderId="0" xfId="0" applyNumberFormat="1" applyFont="1" applyFill="1"/>
    <xf numFmtId="0" fontId="26" fillId="24" borderId="39" xfId="0" applyFont="1" applyFill="1" applyBorder="1" applyAlignment="1">
      <alignment horizontal="left" vertical="top"/>
    </xf>
    <xf numFmtId="4" fontId="1" fillId="0" borderId="0" xfId="203" applyNumberFormat="1"/>
    <xf numFmtId="169" fontId="1" fillId="0" borderId="0" xfId="203" applyNumberFormat="1"/>
    <xf numFmtId="4" fontId="23" fillId="24" borderId="38" xfId="201" applyNumberFormat="1" applyFont="1" applyFill="1" applyBorder="1" applyAlignment="1">
      <alignment horizontal="right" wrapText="1"/>
    </xf>
    <xf numFmtId="0" fontId="28" fillId="24" borderId="11" xfId="0" applyFont="1" applyFill="1" applyBorder="1" applyAlignment="1">
      <alignment horizontal="left" vertical="top" wrapText="1"/>
    </xf>
    <xf numFmtId="4" fontId="23" fillId="24" borderId="12" xfId="201" applyNumberFormat="1" applyFont="1" applyFill="1" applyBorder="1" applyAlignment="1">
      <alignment horizontal="right" wrapText="1"/>
    </xf>
    <xf numFmtId="4" fontId="23" fillId="24" borderId="17" xfId="201" applyNumberFormat="1" applyFont="1" applyFill="1" applyBorder="1" applyAlignment="1">
      <alignment horizontal="right" wrapText="1"/>
    </xf>
    <xf numFmtId="0" fontId="30" fillId="24" borderId="1" xfId="203" applyNumberFormat="1" applyFont="1" applyFill="1" applyBorder="1" applyAlignment="1">
      <alignment horizontal="left" vertical="center" wrapText="1"/>
    </xf>
    <xf numFmtId="49" fontId="30" fillId="24" borderId="1" xfId="203" applyNumberFormat="1" applyFont="1" applyFill="1" applyBorder="1" applyAlignment="1">
      <alignment horizontal="center" vertical="center"/>
    </xf>
    <xf numFmtId="0" fontId="30" fillId="24" borderId="1" xfId="203" applyNumberFormat="1" applyFont="1" applyFill="1" applyBorder="1" applyAlignment="1">
      <alignment horizontal="center" vertical="center"/>
    </xf>
    <xf numFmtId="0" fontId="30" fillId="24" borderId="1" xfId="203" applyNumberFormat="1" applyFont="1" applyFill="1" applyBorder="1" applyAlignment="1">
      <alignment horizontal="center" vertical="center" wrapText="1"/>
    </xf>
    <xf numFmtId="0" fontId="30" fillId="24" borderId="39" xfId="203" applyNumberFormat="1" applyFont="1" applyFill="1" applyBorder="1" applyAlignment="1">
      <alignment horizontal="center" vertical="center"/>
    </xf>
    <xf numFmtId="0" fontId="38" fillId="24" borderId="1" xfId="203" applyFont="1" applyFill="1" applyBorder="1" applyAlignment="1">
      <alignment horizontal="center"/>
    </xf>
    <xf numFmtId="4" fontId="30" fillId="24" borderId="39" xfId="203" applyNumberFormat="1" applyFont="1" applyFill="1" applyBorder="1" applyAlignment="1">
      <alignment horizontal="center" vertical="center"/>
    </xf>
    <xf numFmtId="4" fontId="30" fillId="24" borderId="40" xfId="203" applyNumberFormat="1" applyFont="1" applyFill="1" applyBorder="1" applyAlignment="1">
      <alignment horizontal="center" vertical="center"/>
    </xf>
    <xf numFmtId="0" fontId="26" fillId="24" borderId="49" xfId="0" applyFont="1" applyFill="1" applyBorder="1" applyAlignment="1">
      <alignment horizontal="center" vertical="center" wrapText="1"/>
    </xf>
    <xf numFmtId="0" fontId="26" fillId="24" borderId="50" xfId="0" applyFont="1" applyFill="1" applyBorder="1" applyAlignment="1">
      <alignment horizontal="center" vertical="center" wrapText="1"/>
    </xf>
    <xf numFmtId="0" fontId="26" fillId="24" borderId="52" xfId="0" applyFont="1" applyFill="1" applyBorder="1" applyAlignment="1">
      <alignment horizontal="center" vertical="center" wrapText="1"/>
    </xf>
    <xf numFmtId="0" fontId="23" fillId="24" borderId="45" xfId="0" applyFont="1" applyFill="1" applyBorder="1" applyAlignment="1">
      <alignment horizontal="center" vertical="center" wrapText="1"/>
    </xf>
    <xf numFmtId="0" fontId="23" fillId="24" borderId="46" xfId="0" applyFont="1" applyFill="1" applyBorder="1" applyAlignment="1">
      <alignment horizontal="center" vertical="center" wrapText="1"/>
    </xf>
    <xf numFmtId="0" fontId="23" fillId="24" borderId="47" xfId="0" applyFont="1" applyFill="1" applyBorder="1" applyAlignment="1">
      <alignment horizontal="center" vertical="center" wrapText="1"/>
    </xf>
    <xf numFmtId="49" fontId="28" fillId="24" borderId="11" xfId="0" applyNumberFormat="1" applyFont="1" applyFill="1" applyBorder="1" applyAlignment="1">
      <alignment horizontal="center" vertical="center" wrapText="1"/>
    </xf>
    <xf numFmtId="49" fontId="28" fillId="24" borderId="1" xfId="0" applyNumberFormat="1" applyFont="1" applyFill="1" applyBorder="1" applyAlignment="1">
      <alignment horizontal="center" vertical="center" wrapText="1"/>
    </xf>
    <xf numFmtId="49" fontId="28" fillId="24" borderId="16" xfId="0" applyNumberFormat="1" applyFont="1" applyFill="1" applyBorder="1" applyAlignment="1">
      <alignment horizontal="center" vertical="center" wrapText="1"/>
    </xf>
    <xf numFmtId="0" fontId="28" fillId="24" borderId="45" xfId="0" applyFont="1" applyFill="1" applyBorder="1" applyAlignment="1">
      <alignment horizontal="center" vertical="center" wrapText="1"/>
    </xf>
    <xf numFmtId="0" fontId="28" fillId="24" borderId="46" xfId="0" applyFont="1" applyFill="1" applyBorder="1" applyAlignment="1">
      <alignment horizontal="center" vertical="center" wrapText="1"/>
    </xf>
    <xf numFmtId="0" fontId="28" fillId="24" borderId="47" xfId="0" applyFont="1" applyFill="1" applyBorder="1" applyAlignment="1">
      <alignment horizontal="center" vertical="center" wrapText="1"/>
    </xf>
    <xf numFmtId="14" fontId="23" fillId="24" borderId="19" xfId="0" applyNumberFormat="1" applyFont="1" applyFill="1" applyBorder="1" applyAlignment="1">
      <alignment horizontal="center" vertical="center" wrapText="1"/>
    </xf>
    <xf numFmtId="0" fontId="23" fillId="24" borderId="22" xfId="0" applyFont="1" applyFill="1" applyBorder="1" applyAlignment="1">
      <alignment horizontal="center" vertical="center" wrapText="1"/>
    </xf>
    <xf numFmtId="0" fontId="23" fillId="24" borderId="20" xfId="0" applyFont="1" applyFill="1" applyBorder="1" applyAlignment="1">
      <alignment horizontal="center" vertical="center" wrapText="1"/>
    </xf>
    <xf numFmtId="0" fontId="25" fillId="24" borderId="18" xfId="0" applyFont="1" applyFill="1" applyBorder="1" applyAlignment="1">
      <alignment horizontal="center" vertical="center" wrapText="1"/>
    </xf>
    <xf numFmtId="0" fontId="25" fillId="24" borderId="14" xfId="0" applyFont="1" applyFill="1" applyBorder="1" applyAlignment="1">
      <alignment horizontal="center" vertical="center" wrapText="1"/>
    </xf>
    <xf numFmtId="0" fontId="25" fillId="24" borderId="15" xfId="0" applyFont="1" applyFill="1" applyBorder="1" applyAlignment="1">
      <alignment horizontal="center" vertical="center" wrapText="1"/>
    </xf>
    <xf numFmtId="0" fontId="25" fillId="24" borderId="49" xfId="0" applyFont="1" applyFill="1" applyBorder="1" applyAlignment="1">
      <alignment horizontal="center" vertical="center" wrapText="1"/>
    </xf>
    <xf numFmtId="0" fontId="25" fillId="24" borderId="50" xfId="0" applyFont="1" applyFill="1" applyBorder="1" applyAlignment="1">
      <alignment horizontal="center" vertical="center" wrapText="1"/>
    </xf>
    <xf numFmtId="0" fontId="25" fillId="24" borderId="52" xfId="0" applyFont="1" applyFill="1" applyBorder="1" applyAlignment="1">
      <alignment horizontal="center" vertical="center" wrapText="1"/>
    </xf>
    <xf numFmtId="0" fontId="23" fillId="24" borderId="26" xfId="0" applyFont="1" applyFill="1" applyBorder="1" applyAlignment="1">
      <alignment horizontal="center" vertical="center" wrapText="1"/>
    </xf>
    <xf numFmtId="0" fontId="23" fillId="24" borderId="23" xfId="0" applyFont="1" applyFill="1" applyBorder="1" applyAlignment="1">
      <alignment horizontal="center" vertical="center" wrapText="1"/>
    </xf>
    <xf numFmtId="0" fontId="23" fillId="24" borderId="24" xfId="0" applyFont="1" applyFill="1" applyBorder="1" applyAlignment="1">
      <alignment horizontal="center" vertical="center" wrapText="1"/>
    </xf>
    <xf numFmtId="14" fontId="27" fillId="24" borderId="34" xfId="200" applyNumberFormat="1" applyFill="1" applyBorder="1" applyAlignment="1">
      <alignment horizontal="center" vertical="center" wrapText="1"/>
    </xf>
    <xf numFmtId="0" fontId="23" fillId="24" borderId="27" xfId="0" applyFont="1" applyFill="1" applyBorder="1" applyAlignment="1">
      <alignment horizontal="center" vertical="center" wrapText="1"/>
    </xf>
    <xf numFmtId="0" fontId="23" fillId="24" borderId="29" xfId="0" applyFont="1" applyFill="1" applyBorder="1" applyAlignment="1">
      <alignment horizontal="center" vertical="center" wrapText="1"/>
    </xf>
    <xf numFmtId="0" fontId="25" fillId="24" borderId="26" xfId="0" applyFont="1" applyFill="1" applyBorder="1" applyAlignment="1">
      <alignment horizontal="center" vertical="center"/>
    </xf>
    <xf numFmtId="0" fontId="25" fillId="24" borderId="23" xfId="0" applyFont="1" applyFill="1" applyBorder="1" applyAlignment="1">
      <alignment horizontal="center" vertical="center"/>
    </xf>
    <xf numFmtId="0" fontId="25" fillId="24" borderId="23" xfId="0" applyFont="1" applyFill="1" applyBorder="1" applyAlignment="1">
      <alignment horizontal="center" vertical="center" wrapText="1"/>
    </xf>
    <xf numFmtId="0" fontId="25" fillId="24" borderId="24" xfId="0" applyFont="1" applyFill="1" applyBorder="1" applyAlignment="1">
      <alignment horizontal="center" vertical="center"/>
    </xf>
    <xf numFmtId="0" fontId="25" fillId="24" borderId="26" xfId="0" applyFont="1" applyFill="1" applyBorder="1" applyAlignment="1">
      <alignment horizontal="center" vertical="center" wrapText="1"/>
    </xf>
    <xf numFmtId="0" fontId="26" fillId="24" borderId="53" xfId="0" applyFont="1" applyFill="1" applyBorder="1" applyAlignment="1">
      <alignment horizontal="center" vertical="center" wrapText="1"/>
    </xf>
    <xf numFmtId="0" fontId="26" fillId="24" borderId="54" xfId="0" applyFont="1" applyFill="1" applyBorder="1" applyAlignment="1">
      <alignment horizontal="center" vertical="center" wrapText="1"/>
    </xf>
    <xf numFmtId="0" fontId="26" fillId="24" borderId="55" xfId="0" applyFont="1" applyFill="1" applyBorder="1" applyAlignment="1">
      <alignment horizontal="center" vertical="center" wrapText="1"/>
    </xf>
    <xf numFmtId="0" fontId="23" fillId="24" borderId="35" xfId="0" applyFont="1" applyFill="1" applyBorder="1" applyAlignment="1">
      <alignment horizontal="center" vertical="center" wrapText="1"/>
    </xf>
    <xf numFmtId="0" fontId="23" fillId="24" borderId="25" xfId="0" applyFont="1" applyFill="1" applyBorder="1" applyAlignment="1">
      <alignment horizontal="center" vertical="center" wrapText="1"/>
    </xf>
    <xf numFmtId="0" fontId="23" fillId="24" borderId="37" xfId="0" applyFont="1" applyFill="1" applyBorder="1" applyAlignment="1">
      <alignment horizontal="center" vertical="center" wrapText="1"/>
    </xf>
    <xf numFmtId="0" fontId="26" fillId="24" borderId="26" xfId="0" applyFont="1" applyFill="1" applyBorder="1" applyAlignment="1">
      <alignment horizontal="center" vertical="center"/>
    </xf>
    <xf numFmtId="0" fontId="26" fillId="24" borderId="23" xfId="0" applyFont="1" applyFill="1" applyBorder="1" applyAlignment="1">
      <alignment horizontal="center" vertical="center"/>
    </xf>
    <xf numFmtId="0" fontId="26" fillId="24" borderId="24" xfId="0" applyFont="1" applyFill="1" applyBorder="1" applyAlignment="1">
      <alignment horizontal="center" vertical="center"/>
    </xf>
    <xf numFmtId="0" fontId="25" fillId="24" borderId="53" xfId="0" applyFont="1" applyFill="1" applyBorder="1" applyAlignment="1">
      <alignment horizontal="center" vertical="center"/>
    </xf>
    <xf numFmtId="0" fontId="25" fillId="24" borderId="54" xfId="0" applyFont="1" applyFill="1" applyBorder="1" applyAlignment="1">
      <alignment horizontal="center" vertical="center"/>
    </xf>
    <xf numFmtId="0" fontId="23" fillId="24" borderId="45" xfId="0" applyFont="1" applyFill="1" applyBorder="1" applyAlignment="1">
      <alignment horizontal="center" vertical="center"/>
    </xf>
    <xf numFmtId="0" fontId="23" fillId="24" borderId="46" xfId="0" applyFont="1" applyFill="1" applyBorder="1" applyAlignment="1">
      <alignment horizontal="center" vertical="center"/>
    </xf>
    <xf numFmtId="14" fontId="23" fillId="24" borderId="30" xfId="0" applyNumberFormat="1" applyFont="1" applyFill="1" applyBorder="1" applyAlignment="1">
      <alignment horizontal="center" vertical="center"/>
    </xf>
    <xf numFmtId="0" fontId="23" fillId="24" borderId="33" xfId="0" applyFont="1" applyFill="1" applyBorder="1" applyAlignment="1">
      <alignment horizontal="center" vertical="center"/>
    </xf>
    <xf numFmtId="0" fontId="27" fillId="24" borderId="35" xfId="200" applyFill="1" applyBorder="1" applyAlignment="1">
      <alignment horizontal="center" vertical="center" wrapText="1"/>
    </xf>
    <xf numFmtId="14" fontId="28" fillId="24" borderId="19" xfId="0" applyNumberFormat="1" applyFont="1" applyFill="1" applyBorder="1" applyAlignment="1">
      <alignment horizontal="center" vertical="center" wrapText="1"/>
    </xf>
    <xf numFmtId="14" fontId="28" fillId="24" borderId="22" xfId="0" applyNumberFormat="1" applyFont="1" applyFill="1" applyBorder="1" applyAlignment="1">
      <alignment horizontal="center" vertical="center" wrapText="1"/>
    </xf>
    <xf numFmtId="14" fontId="28" fillId="24" borderId="20" xfId="0" applyNumberFormat="1" applyFont="1" applyFill="1" applyBorder="1" applyAlignment="1">
      <alignment horizontal="center" vertical="center" wrapText="1"/>
    </xf>
    <xf numFmtId="14" fontId="27" fillId="24" borderId="30" xfId="200" applyNumberFormat="1" applyFill="1" applyBorder="1" applyAlignment="1">
      <alignment horizontal="center" vertical="center" wrapText="1"/>
    </xf>
    <xf numFmtId="14" fontId="28" fillId="24" borderId="33" xfId="0" applyNumberFormat="1" applyFont="1" applyFill="1" applyBorder="1" applyAlignment="1">
      <alignment horizontal="center" vertical="center" wrapText="1"/>
    </xf>
    <xf numFmtId="14" fontId="28" fillId="24" borderId="31" xfId="0" applyNumberFormat="1" applyFont="1" applyFill="1" applyBorder="1" applyAlignment="1">
      <alignment horizontal="center" vertical="center" wrapText="1"/>
    </xf>
    <xf numFmtId="0" fontId="26" fillId="24" borderId="41" xfId="0" applyFont="1" applyFill="1" applyBorder="1" applyAlignment="1">
      <alignment horizontal="center" vertical="center"/>
    </xf>
    <xf numFmtId="0" fontId="26" fillId="24" borderId="42" xfId="0" applyFont="1" applyFill="1" applyBorder="1" applyAlignment="1">
      <alignment horizontal="center" vertical="center"/>
    </xf>
    <xf numFmtId="0" fontId="26" fillId="24" borderId="43" xfId="0" applyFont="1" applyFill="1" applyBorder="1" applyAlignment="1">
      <alignment horizontal="center" vertical="center"/>
    </xf>
    <xf numFmtId="14" fontId="28" fillId="24" borderId="11" xfId="0" applyNumberFormat="1" applyFont="1" applyFill="1" applyBorder="1" applyAlignment="1">
      <alignment horizontal="center" vertical="center" wrapText="1"/>
    </xf>
    <xf numFmtId="14" fontId="28" fillId="24" borderId="1" xfId="0" applyNumberFormat="1" applyFont="1" applyFill="1" applyBorder="1" applyAlignment="1">
      <alignment horizontal="center" vertical="center" wrapText="1"/>
    </xf>
    <xf numFmtId="14" fontId="28" fillId="24" borderId="21" xfId="0" applyNumberFormat="1" applyFont="1" applyFill="1" applyBorder="1" applyAlignment="1">
      <alignment horizontal="center" vertical="center" wrapText="1"/>
    </xf>
    <xf numFmtId="14" fontId="28" fillId="24" borderId="16" xfId="0" applyNumberFormat="1" applyFont="1" applyFill="1" applyBorder="1" applyAlignment="1">
      <alignment horizontal="center" vertical="center" wrapText="1"/>
    </xf>
    <xf numFmtId="0" fontId="26" fillId="24" borderId="53" xfId="0" applyFont="1" applyFill="1" applyBorder="1" applyAlignment="1">
      <alignment horizontal="center" vertical="center"/>
    </xf>
    <xf numFmtId="0" fontId="26" fillId="24" borderId="54" xfId="0" applyFont="1" applyFill="1" applyBorder="1" applyAlignment="1">
      <alignment horizontal="center" vertical="center"/>
    </xf>
    <xf numFmtId="0" fontId="26" fillId="24" borderId="49" xfId="0" applyFont="1" applyFill="1" applyBorder="1" applyAlignment="1">
      <alignment horizontal="center" vertical="center"/>
    </xf>
    <xf numFmtId="0" fontId="26" fillId="24" borderId="50" xfId="0" applyFont="1" applyFill="1" applyBorder="1" applyAlignment="1">
      <alignment horizontal="center" vertical="center"/>
    </xf>
    <xf numFmtId="0" fontId="26" fillId="24" borderId="52" xfId="0" applyFont="1" applyFill="1" applyBorder="1" applyAlignment="1">
      <alignment horizontal="center" vertical="center"/>
    </xf>
    <xf numFmtId="0" fontId="26" fillId="24" borderId="44" xfId="0" applyFont="1" applyFill="1" applyBorder="1" applyAlignment="1">
      <alignment horizontal="center" vertical="center"/>
    </xf>
    <xf numFmtId="0" fontId="23" fillId="24" borderId="32" xfId="0" applyFont="1" applyFill="1" applyBorder="1" applyAlignment="1">
      <alignment horizontal="center" vertical="center" wrapText="1"/>
    </xf>
    <xf numFmtId="0" fontId="26" fillId="24" borderId="51" xfId="0" applyFont="1" applyFill="1" applyBorder="1" applyAlignment="1">
      <alignment horizontal="center" vertical="center"/>
    </xf>
    <xf numFmtId="14" fontId="26" fillId="24" borderId="18" xfId="0" applyNumberFormat="1" applyFont="1" applyFill="1" applyBorder="1" applyAlignment="1">
      <alignment horizontal="center" vertical="center"/>
    </xf>
    <xf numFmtId="14" fontId="26" fillId="24" borderId="14" xfId="0" applyNumberFormat="1" applyFont="1" applyFill="1" applyBorder="1" applyAlignment="1">
      <alignment horizontal="center" vertical="center"/>
    </xf>
    <xf numFmtId="14" fontId="26" fillId="24" borderId="15" xfId="0" applyNumberFormat="1" applyFont="1" applyFill="1" applyBorder="1" applyAlignment="1">
      <alignment horizontal="center" vertical="center"/>
    </xf>
    <xf numFmtId="14" fontId="26" fillId="24" borderId="26" xfId="0" applyNumberFormat="1" applyFont="1" applyFill="1" applyBorder="1" applyAlignment="1">
      <alignment horizontal="center" vertical="center"/>
    </xf>
    <xf numFmtId="14" fontId="26" fillId="24" borderId="23" xfId="0" applyNumberFormat="1" applyFont="1" applyFill="1" applyBorder="1" applyAlignment="1">
      <alignment horizontal="center" vertical="center"/>
    </xf>
    <xf numFmtId="14" fontId="26" fillId="24" borderId="24" xfId="0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9" fillId="0" borderId="0" xfId="0" applyFont="1" applyFill="1"/>
    <xf numFmtId="0" fontId="25" fillId="0" borderId="11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31" fillId="0" borderId="23" xfId="0" applyFont="1" applyFill="1" applyBorder="1" applyAlignment="1">
      <alignment horizontal="center" vertical="top"/>
    </xf>
    <xf numFmtId="0" fontId="31" fillId="0" borderId="22" xfId="0" applyFont="1" applyFill="1" applyBorder="1" applyAlignment="1">
      <alignment horizontal="center" vertical="top"/>
    </xf>
    <xf numFmtId="0" fontId="32" fillId="0" borderId="22" xfId="0" applyFont="1" applyFill="1" applyBorder="1"/>
    <xf numFmtId="0" fontId="32" fillId="0" borderId="25" xfId="0" applyFont="1" applyFill="1" applyBorder="1"/>
    <xf numFmtId="0" fontId="25" fillId="0" borderId="16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center" vertical="center" wrapText="1"/>
    </xf>
    <xf numFmtId="0" fontId="23" fillId="24" borderId="48" xfId="0" applyFont="1" applyFill="1" applyBorder="1" applyAlignment="1">
      <alignment horizontal="center" vertical="center"/>
    </xf>
    <xf numFmtId="0" fontId="23" fillId="24" borderId="28" xfId="0" applyFont="1" applyFill="1" applyBorder="1" applyAlignment="1">
      <alignment horizontal="center" vertical="center"/>
    </xf>
    <xf numFmtId="0" fontId="23" fillId="24" borderId="36" xfId="0" applyFont="1" applyFill="1" applyBorder="1" applyAlignment="1">
      <alignment horizontal="center" vertical="center"/>
    </xf>
    <xf numFmtId="14" fontId="23" fillId="24" borderId="11" xfId="0" applyNumberFormat="1" applyFont="1" applyFill="1" applyBorder="1" applyAlignment="1">
      <alignment horizontal="center" vertical="center"/>
    </xf>
    <xf numFmtId="0" fontId="23" fillId="24" borderId="1" xfId="0" applyFont="1" applyFill="1" applyBorder="1" applyAlignment="1">
      <alignment horizontal="center" vertical="center"/>
    </xf>
    <xf numFmtId="0" fontId="23" fillId="24" borderId="16" xfId="0" applyFont="1" applyFill="1" applyBorder="1" applyAlignment="1">
      <alignment horizontal="center" vertical="center"/>
    </xf>
    <xf numFmtId="0" fontId="27" fillId="24" borderId="34" xfId="200" applyFill="1" applyBorder="1" applyAlignment="1">
      <alignment horizontal="center" vertical="center" wrapText="1"/>
    </xf>
    <xf numFmtId="0" fontId="37" fillId="24" borderId="27" xfId="0" applyFont="1" applyFill="1" applyBorder="1" applyAlignment="1">
      <alignment horizontal="center" vertical="center" wrapText="1"/>
    </xf>
    <xf numFmtId="0" fontId="37" fillId="24" borderId="29" xfId="0" applyFont="1" applyFill="1" applyBorder="1" applyAlignment="1">
      <alignment horizontal="center" vertical="center" wrapText="1"/>
    </xf>
    <xf numFmtId="0" fontId="25" fillId="24" borderId="53" xfId="0" applyFont="1" applyFill="1" applyBorder="1" applyAlignment="1">
      <alignment horizontal="center" vertical="center" wrapText="1"/>
    </xf>
    <xf numFmtId="0" fontId="25" fillId="24" borderId="54" xfId="0" applyFont="1" applyFill="1" applyBorder="1" applyAlignment="1">
      <alignment horizontal="center" vertical="center" wrapText="1"/>
    </xf>
    <xf numFmtId="0" fontId="25" fillId="24" borderId="55" xfId="0" applyFont="1" applyFill="1" applyBorder="1" applyAlignment="1">
      <alignment horizontal="center" vertical="center" wrapText="1"/>
    </xf>
    <xf numFmtId="14" fontId="23" fillId="24" borderId="26" xfId="0" applyNumberFormat="1" applyFont="1" applyFill="1" applyBorder="1" applyAlignment="1">
      <alignment horizontal="center" vertical="center" wrapText="1"/>
    </xf>
    <xf numFmtId="14" fontId="23" fillId="24" borderId="23" xfId="0" applyNumberFormat="1" applyFont="1" applyFill="1" applyBorder="1" applyAlignment="1">
      <alignment horizontal="center" vertical="center" wrapText="1"/>
    </xf>
    <xf numFmtId="14" fontId="23" fillId="24" borderId="24" xfId="0" applyNumberFormat="1" applyFont="1" applyFill="1" applyBorder="1" applyAlignment="1">
      <alignment horizontal="center" vertical="center" wrapText="1"/>
    </xf>
    <xf numFmtId="14" fontId="23" fillId="24" borderId="22" xfId="0" applyNumberFormat="1" applyFont="1" applyFill="1" applyBorder="1" applyAlignment="1">
      <alignment horizontal="center" vertical="center" wrapText="1"/>
    </xf>
    <xf numFmtId="14" fontId="23" fillId="24" borderId="20" xfId="0" applyNumberFormat="1" applyFont="1" applyFill="1" applyBorder="1" applyAlignment="1">
      <alignment horizontal="center" vertical="center" wrapText="1"/>
    </xf>
    <xf numFmtId="0" fontId="25" fillId="24" borderId="24" xfId="0" applyFont="1" applyFill="1" applyBorder="1" applyAlignment="1">
      <alignment horizontal="center" vertical="center" wrapText="1"/>
    </xf>
    <xf numFmtId="0" fontId="26" fillId="24" borderId="55" xfId="0" applyFont="1" applyFill="1" applyBorder="1" applyAlignment="1">
      <alignment horizontal="center" vertical="center"/>
    </xf>
    <xf numFmtId="0" fontId="26" fillId="24" borderId="19" xfId="0" applyFont="1" applyFill="1" applyBorder="1" applyAlignment="1">
      <alignment horizontal="left" vertical="top"/>
    </xf>
    <xf numFmtId="0" fontId="26" fillId="24" borderId="22" xfId="0" applyFont="1" applyFill="1" applyBorder="1" applyAlignment="1">
      <alignment horizontal="left" vertical="top"/>
    </xf>
    <xf numFmtId="0" fontId="26" fillId="24" borderId="39" xfId="0" applyFont="1" applyFill="1" applyBorder="1" applyAlignment="1">
      <alignment horizontal="left" vertical="top"/>
    </xf>
    <xf numFmtId="49" fontId="27" fillId="24" borderId="35" xfId="200" applyNumberFormat="1" applyFill="1" applyBorder="1" applyAlignment="1">
      <alignment horizontal="center" vertical="center" wrapText="1"/>
    </xf>
    <xf numFmtId="49" fontId="28" fillId="24" borderId="25" xfId="0" applyNumberFormat="1" applyFont="1" applyFill="1" applyBorder="1" applyAlignment="1">
      <alignment horizontal="center" vertical="center" wrapText="1"/>
    </xf>
    <xf numFmtId="49" fontId="28" fillId="24" borderId="37" xfId="0" applyNumberFormat="1" applyFont="1" applyFill="1" applyBorder="1" applyAlignment="1">
      <alignment horizontal="center" vertical="center" wrapText="1"/>
    </xf>
    <xf numFmtId="0" fontId="27" fillId="24" borderId="25" xfId="200" applyFill="1" applyBorder="1" applyAlignment="1">
      <alignment horizontal="center" vertical="center" wrapText="1"/>
    </xf>
    <xf numFmtId="0" fontId="27" fillId="24" borderId="37" xfId="200" applyFill="1" applyBorder="1" applyAlignment="1">
      <alignment horizontal="center" vertical="center" wrapText="1"/>
    </xf>
    <xf numFmtId="0" fontId="26" fillId="24" borderId="18" xfId="0" applyFont="1" applyFill="1" applyBorder="1" applyAlignment="1">
      <alignment horizontal="center" vertical="center" wrapText="1"/>
    </xf>
    <xf numFmtId="0" fontId="26" fillId="24" borderId="14" xfId="0" applyFont="1" applyFill="1" applyBorder="1" applyAlignment="1">
      <alignment horizontal="center" vertical="center" wrapText="1"/>
    </xf>
    <xf numFmtId="0" fontId="26" fillId="24" borderId="15" xfId="0" applyFont="1" applyFill="1" applyBorder="1" applyAlignment="1">
      <alignment horizontal="center" vertical="center" wrapText="1"/>
    </xf>
    <xf numFmtId="0" fontId="23" fillId="24" borderId="47" xfId="0" applyFont="1" applyFill="1" applyBorder="1" applyAlignment="1">
      <alignment horizontal="center" vertical="center"/>
    </xf>
    <xf numFmtId="0" fontId="28" fillId="24" borderId="27" xfId="0" applyFont="1" applyFill="1" applyBorder="1" applyAlignment="1">
      <alignment horizontal="center" vertical="center" wrapText="1"/>
    </xf>
    <xf numFmtId="0" fontId="28" fillId="24" borderId="29" xfId="0" applyFont="1" applyFill="1" applyBorder="1" applyAlignment="1">
      <alignment horizontal="center" vertical="center" wrapText="1"/>
    </xf>
    <xf numFmtId="0" fontId="30" fillId="24" borderId="59" xfId="203" applyNumberFormat="1" applyFont="1" applyFill="1" applyBorder="1" applyAlignment="1">
      <alignment horizontal="center" vertical="center"/>
    </xf>
    <xf numFmtId="0" fontId="30" fillId="24" borderId="24" xfId="203" applyNumberFormat="1" applyFont="1" applyFill="1" applyBorder="1" applyAlignment="1">
      <alignment horizontal="center" vertical="center"/>
    </xf>
    <xf numFmtId="0" fontId="30" fillId="24" borderId="21" xfId="203" applyNumberFormat="1" applyFont="1" applyFill="1" applyBorder="1" applyAlignment="1">
      <alignment horizontal="left" vertical="center" wrapText="1"/>
    </xf>
    <xf numFmtId="0" fontId="30" fillId="24" borderId="20" xfId="203" applyNumberFormat="1" applyFont="1" applyFill="1" applyBorder="1" applyAlignment="1">
      <alignment horizontal="left" vertical="center" wrapText="1"/>
    </xf>
    <xf numFmtId="0" fontId="30" fillId="24" borderId="19" xfId="0" applyNumberFormat="1" applyFont="1" applyFill="1" applyBorder="1" applyAlignment="1">
      <alignment horizontal="center" vertical="center" wrapText="1"/>
    </xf>
    <xf numFmtId="0" fontId="30" fillId="24" borderId="22" xfId="0" applyNumberFormat="1" applyFont="1" applyFill="1" applyBorder="1" applyAlignment="1">
      <alignment horizontal="center" vertical="center" wrapText="1"/>
    </xf>
    <xf numFmtId="0" fontId="30" fillId="24" borderId="39" xfId="0" applyNumberFormat="1" applyFont="1" applyFill="1" applyBorder="1" applyAlignment="1">
      <alignment horizontal="center" vertical="center" wrapText="1"/>
    </xf>
    <xf numFmtId="0" fontId="30" fillId="24" borderId="58" xfId="203" applyNumberFormat="1" applyFont="1" applyFill="1" applyBorder="1" applyAlignment="1">
      <alignment horizontal="center" vertical="center"/>
    </xf>
    <xf numFmtId="0" fontId="30" fillId="24" borderId="1" xfId="203" applyNumberFormat="1" applyFont="1" applyFill="1" applyBorder="1" applyAlignment="1">
      <alignment horizontal="left" vertical="center" wrapText="1"/>
    </xf>
    <xf numFmtId="3" fontId="30" fillId="24" borderId="19" xfId="203" applyNumberFormat="1" applyFont="1" applyFill="1" applyBorder="1" applyAlignment="1">
      <alignment horizontal="center" vertical="center" wrapText="1"/>
    </xf>
    <xf numFmtId="3" fontId="30" fillId="24" borderId="22" xfId="203" applyNumberFormat="1" applyFont="1" applyFill="1" applyBorder="1" applyAlignment="1">
      <alignment horizontal="center" vertical="center" wrapText="1"/>
    </xf>
    <xf numFmtId="3" fontId="30" fillId="24" borderId="20" xfId="203" applyNumberFormat="1" applyFont="1" applyFill="1" applyBorder="1" applyAlignment="1">
      <alignment horizontal="center" vertical="center" wrapText="1"/>
    </xf>
    <xf numFmtId="14" fontId="30" fillId="24" borderId="19" xfId="203" applyNumberFormat="1" applyFont="1" applyFill="1" applyBorder="1" applyAlignment="1">
      <alignment horizontal="center" vertical="center"/>
    </xf>
    <xf numFmtId="14" fontId="30" fillId="24" borderId="22" xfId="203" applyNumberFormat="1" applyFont="1" applyFill="1" applyBorder="1" applyAlignment="1">
      <alignment horizontal="center" vertical="center"/>
    </xf>
    <xf numFmtId="14" fontId="30" fillId="24" borderId="20" xfId="203" applyNumberFormat="1" applyFont="1" applyFill="1" applyBorder="1" applyAlignment="1">
      <alignment horizontal="center" vertical="center"/>
    </xf>
    <xf numFmtId="0" fontId="30" fillId="24" borderId="14" xfId="203" applyNumberFormat="1" applyFont="1" applyFill="1" applyBorder="1" applyAlignment="1">
      <alignment horizontal="center" vertical="center"/>
    </xf>
    <xf numFmtId="49" fontId="27" fillId="24" borderId="19" xfId="200" applyNumberFormat="1" applyFill="1" applyBorder="1" applyAlignment="1">
      <alignment horizontal="center" vertical="center" wrapText="1" shrinkToFit="1"/>
    </xf>
    <xf numFmtId="49" fontId="0" fillId="24" borderId="22" xfId="203" applyNumberFormat="1" applyFont="1" applyFill="1" applyBorder="1" applyAlignment="1">
      <alignment horizontal="center" vertical="center" wrapText="1" shrinkToFit="1"/>
    </xf>
    <xf numFmtId="49" fontId="0" fillId="24" borderId="39" xfId="203" applyNumberFormat="1" applyFont="1" applyFill="1" applyBorder="1" applyAlignment="1">
      <alignment horizontal="center" vertical="center" wrapText="1" shrinkToFit="1"/>
    </xf>
    <xf numFmtId="3" fontId="30" fillId="24" borderId="39" xfId="203" applyNumberFormat="1" applyFont="1" applyFill="1" applyBorder="1" applyAlignment="1">
      <alignment horizontal="center" vertical="center" wrapText="1"/>
    </xf>
    <xf numFmtId="49" fontId="30" fillId="24" borderId="19" xfId="203" applyNumberFormat="1" applyFont="1" applyFill="1" applyBorder="1" applyAlignment="1">
      <alignment horizontal="center" vertical="center"/>
    </xf>
    <xf numFmtId="49" fontId="30" fillId="24" borderId="22" xfId="203" applyNumberFormat="1" applyFont="1" applyFill="1" applyBorder="1" applyAlignment="1">
      <alignment horizontal="center" vertical="center"/>
    </xf>
    <xf numFmtId="49" fontId="30" fillId="24" borderId="39" xfId="203" applyNumberFormat="1" applyFont="1" applyFill="1" applyBorder="1" applyAlignment="1">
      <alignment horizontal="center" vertical="center"/>
    </xf>
    <xf numFmtId="0" fontId="27" fillId="24" borderId="22" xfId="200" applyNumberFormat="1" applyFill="1" applyBorder="1" applyAlignment="1">
      <alignment horizontal="center" vertical="center" wrapText="1" shrinkToFit="1"/>
    </xf>
    <xf numFmtId="0" fontId="1" fillId="24" borderId="22" xfId="203" applyNumberFormat="1" applyFill="1" applyBorder="1" applyAlignment="1">
      <alignment horizontal="center" vertical="center" wrapText="1" shrinkToFit="1"/>
    </xf>
    <xf numFmtId="0" fontId="1" fillId="24" borderId="20" xfId="203" applyNumberFormat="1" applyFill="1" applyBorder="1" applyAlignment="1">
      <alignment horizontal="center" vertical="center" wrapText="1" shrinkToFit="1"/>
    </xf>
    <xf numFmtId="3" fontId="30" fillId="24" borderId="21" xfId="203" applyNumberFormat="1" applyFont="1" applyFill="1" applyBorder="1" applyAlignment="1">
      <alignment horizontal="center" vertical="center" wrapText="1"/>
    </xf>
    <xf numFmtId="14" fontId="30" fillId="24" borderId="21" xfId="203" applyNumberFormat="1" applyFont="1" applyFill="1" applyBorder="1" applyAlignment="1">
      <alignment horizontal="center" vertical="center"/>
    </xf>
    <xf numFmtId="0" fontId="30" fillId="24" borderId="15" xfId="203" applyNumberFormat="1" applyFont="1" applyFill="1" applyBorder="1" applyAlignment="1">
      <alignment horizontal="center" vertical="center"/>
    </xf>
    <xf numFmtId="0" fontId="30" fillId="24" borderId="16" xfId="203" applyNumberFormat="1" applyFont="1" applyFill="1" applyBorder="1" applyAlignment="1">
      <alignment horizontal="left" vertical="center" wrapText="1"/>
    </xf>
    <xf numFmtId="0" fontId="30" fillId="24" borderId="39" xfId="203" applyNumberFormat="1" applyFont="1" applyFill="1" applyBorder="1" applyAlignment="1">
      <alignment horizontal="left" vertical="center" wrapText="1"/>
    </xf>
    <xf numFmtId="49" fontId="30" fillId="24" borderId="1" xfId="203" applyNumberFormat="1" applyFont="1" applyFill="1" applyBorder="1" applyAlignment="1">
      <alignment horizontal="center" vertical="center"/>
    </xf>
    <xf numFmtId="14" fontId="30" fillId="24" borderId="1" xfId="203" applyNumberFormat="1" applyFont="1" applyFill="1" applyBorder="1" applyAlignment="1">
      <alignment horizontal="center" vertical="center"/>
    </xf>
    <xf numFmtId="49" fontId="30" fillId="24" borderId="1" xfId="203" applyNumberFormat="1" applyFont="1" applyFill="1" applyBorder="1" applyAlignment="1">
      <alignment horizontal="left" vertical="center" wrapText="1"/>
    </xf>
    <xf numFmtId="49" fontId="36" fillId="25" borderId="60" xfId="203" applyNumberFormat="1" applyFont="1" applyFill="1" applyBorder="1" applyAlignment="1">
      <alignment horizontal="center"/>
    </xf>
    <xf numFmtId="49" fontId="36" fillId="25" borderId="0" xfId="203" applyNumberFormat="1" applyFont="1" applyFill="1" applyBorder="1" applyAlignment="1">
      <alignment horizontal="center"/>
    </xf>
    <xf numFmtId="49" fontId="36" fillId="25" borderId="56" xfId="203" applyNumberFormat="1" applyFont="1" applyFill="1" applyBorder="1" applyAlignment="1">
      <alignment horizontal="center"/>
    </xf>
    <xf numFmtId="0" fontId="30" fillId="24" borderId="18" xfId="203" applyNumberFormat="1" applyFont="1" applyFill="1" applyBorder="1" applyAlignment="1">
      <alignment horizontal="center" vertical="center"/>
    </xf>
    <xf numFmtId="0" fontId="30" fillId="24" borderId="11" xfId="203" applyNumberFormat="1" applyFont="1" applyFill="1" applyBorder="1" applyAlignment="1">
      <alignment horizontal="left" vertical="center" wrapText="1"/>
    </xf>
    <xf numFmtId="14" fontId="30" fillId="24" borderId="16" xfId="203" applyNumberFormat="1" applyFont="1" applyFill="1" applyBorder="1" applyAlignment="1">
      <alignment horizontal="center" vertical="center"/>
    </xf>
    <xf numFmtId="49" fontId="30" fillId="24" borderId="19" xfId="203" applyNumberFormat="1" applyFont="1" applyFill="1" applyBorder="1" applyAlignment="1">
      <alignment horizontal="center" vertical="center" wrapText="1"/>
    </xf>
    <xf numFmtId="49" fontId="30" fillId="24" borderId="22" xfId="203" applyNumberFormat="1" applyFont="1" applyFill="1" applyBorder="1" applyAlignment="1">
      <alignment horizontal="center" vertical="center" wrapText="1"/>
    </xf>
    <xf numFmtId="49" fontId="30" fillId="24" borderId="20" xfId="203" applyNumberFormat="1" applyFont="1" applyFill="1" applyBorder="1" applyAlignment="1">
      <alignment horizontal="center" vertical="center" wrapText="1"/>
    </xf>
    <xf numFmtId="49" fontId="36" fillId="25" borderId="43" xfId="203" applyNumberFormat="1" applyFont="1" applyFill="1" applyBorder="1" applyAlignment="1">
      <alignment horizontal="center"/>
    </xf>
    <xf numFmtId="49" fontId="36" fillId="25" borderId="57" xfId="203" applyNumberFormat="1" applyFont="1" applyFill="1" applyBorder="1" applyAlignment="1">
      <alignment horizontal="center"/>
    </xf>
    <xf numFmtId="49" fontId="36" fillId="25" borderId="61" xfId="203" applyNumberFormat="1" applyFont="1" applyFill="1" applyBorder="1" applyAlignment="1">
      <alignment horizontal="center"/>
    </xf>
    <xf numFmtId="49" fontId="30" fillId="24" borderId="11" xfId="203" applyNumberFormat="1" applyFont="1" applyFill="1" applyBorder="1" applyAlignment="1">
      <alignment horizontal="center" vertical="center"/>
    </xf>
    <xf numFmtId="49" fontId="30" fillId="24" borderId="11" xfId="203" applyNumberFormat="1" applyFont="1" applyFill="1" applyBorder="1" applyAlignment="1">
      <alignment horizontal="left" vertical="center" wrapText="1"/>
    </xf>
    <xf numFmtId="0" fontId="38" fillId="0" borderId="1" xfId="203" applyNumberFormat="1" applyFont="1" applyFill="1" applyBorder="1" applyAlignment="1">
      <alignment horizontal="left" vertical="center" wrapText="1"/>
    </xf>
    <xf numFmtId="0" fontId="38" fillId="24" borderId="1" xfId="203" applyNumberFormat="1" applyFont="1" applyFill="1" applyBorder="1" applyAlignment="1">
      <alignment horizontal="left" vertical="center" wrapText="1"/>
    </xf>
    <xf numFmtId="14" fontId="30" fillId="24" borderId="11" xfId="203" applyNumberFormat="1" applyFont="1" applyFill="1" applyBorder="1" applyAlignment="1">
      <alignment horizontal="center" vertical="center"/>
    </xf>
    <xf numFmtId="4" fontId="27" fillId="24" borderId="19" xfId="200" applyNumberFormat="1" applyFill="1" applyBorder="1" applyAlignment="1">
      <alignment horizontal="center" vertical="center" wrapText="1"/>
    </xf>
    <xf numFmtId="0" fontId="1" fillId="24" borderId="22" xfId="203" applyFill="1" applyBorder="1" applyAlignment="1">
      <alignment horizontal="center" vertical="center"/>
    </xf>
    <xf numFmtId="0" fontId="1" fillId="24" borderId="20" xfId="203" applyFill="1" applyBorder="1" applyAlignment="1">
      <alignment horizontal="center" vertical="center"/>
    </xf>
    <xf numFmtId="0" fontId="30" fillId="24" borderId="1" xfId="203" applyNumberFormat="1" applyFont="1" applyFill="1" applyBorder="1" applyAlignment="1">
      <alignment horizontal="center" vertical="center"/>
    </xf>
    <xf numFmtId="49" fontId="27" fillId="24" borderId="11" xfId="200" applyNumberFormat="1" applyFill="1" applyBorder="1" applyAlignment="1">
      <alignment horizontal="center" vertical="center" wrapText="1"/>
    </xf>
    <xf numFmtId="0" fontId="1" fillId="24" borderId="1" xfId="203" applyFill="1" applyBorder="1" applyAlignment="1">
      <alignment horizontal="center" vertical="center" wrapText="1"/>
    </xf>
    <xf numFmtId="0" fontId="1" fillId="24" borderId="16" xfId="203" applyFill="1" applyBorder="1" applyAlignment="1">
      <alignment horizontal="center" vertical="center" wrapText="1"/>
    </xf>
    <xf numFmtId="0" fontId="30" fillId="24" borderId="16" xfId="203" applyNumberFormat="1" applyFont="1" applyFill="1" applyBorder="1" applyAlignment="1">
      <alignment horizontal="center" vertical="center"/>
    </xf>
    <xf numFmtId="49" fontId="30" fillId="24" borderId="14" xfId="203" applyNumberFormat="1" applyFont="1" applyFill="1" applyBorder="1" applyAlignment="1">
      <alignment horizontal="center" vertical="center"/>
    </xf>
    <xf numFmtId="49" fontId="30" fillId="24" borderId="15" xfId="203" applyNumberFormat="1" applyFont="1" applyFill="1" applyBorder="1" applyAlignment="1">
      <alignment horizontal="center" vertical="center"/>
    </xf>
    <xf numFmtId="49" fontId="30" fillId="24" borderId="16" xfId="203" applyNumberFormat="1" applyFont="1" applyFill="1" applyBorder="1" applyAlignment="1">
      <alignment horizontal="left" vertical="center" wrapText="1"/>
    </xf>
    <xf numFmtId="49" fontId="30" fillId="24" borderId="1" xfId="203" applyNumberFormat="1" applyFont="1" applyFill="1" applyBorder="1" applyAlignment="1">
      <alignment horizontal="center" vertical="center" wrapText="1"/>
    </xf>
    <xf numFmtId="0" fontId="30" fillId="24" borderId="16" xfId="203" applyNumberFormat="1" applyFont="1" applyFill="1" applyBorder="1" applyAlignment="1">
      <alignment horizontal="center" vertical="center" wrapText="1"/>
    </xf>
    <xf numFmtId="2" fontId="30" fillId="24" borderId="1" xfId="203" applyNumberFormat="1" applyFont="1" applyFill="1" applyBorder="1" applyAlignment="1">
      <alignment horizontal="center" vertical="center"/>
    </xf>
    <xf numFmtId="2" fontId="30" fillId="24" borderId="16" xfId="203" applyNumberFormat="1" applyFont="1" applyFill="1" applyBorder="1" applyAlignment="1">
      <alignment horizontal="center" vertical="center"/>
    </xf>
    <xf numFmtId="49" fontId="36" fillId="25" borderId="60" xfId="203" applyNumberFormat="1" applyFont="1" applyFill="1" applyBorder="1" applyAlignment="1">
      <alignment horizontal="center" vertical="center"/>
    </xf>
    <xf numFmtId="49" fontId="36" fillId="25" borderId="0" xfId="203" applyNumberFormat="1" applyFont="1" applyFill="1" applyBorder="1" applyAlignment="1">
      <alignment horizontal="center" vertical="center"/>
    </xf>
    <xf numFmtId="49" fontId="36" fillId="25" borderId="56" xfId="203" applyNumberFormat="1" applyFont="1" applyFill="1" applyBorder="1" applyAlignment="1">
      <alignment horizontal="center" vertical="center"/>
    </xf>
    <xf numFmtId="49" fontId="30" fillId="24" borderId="18" xfId="203" applyNumberFormat="1" applyFont="1" applyFill="1" applyBorder="1" applyAlignment="1">
      <alignment horizontal="center" vertical="center"/>
    </xf>
    <xf numFmtId="49" fontId="0" fillId="24" borderId="19" xfId="203" applyNumberFormat="1" applyFont="1" applyFill="1" applyBorder="1" applyAlignment="1">
      <alignment horizontal="center" vertical="center" wrapText="1"/>
    </xf>
    <xf numFmtId="0" fontId="1" fillId="24" borderId="22" xfId="203" applyNumberFormat="1" applyFill="1" applyBorder="1" applyAlignment="1">
      <alignment horizontal="center" vertical="center" wrapText="1"/>
    </xf>
    <xf numFmtId="0" fontId="1" fillId="24" borderId="20" xfId="203" applyNumberFormat="1" applyFill="1" applyBorder="1" applyAlignment="1">
      <alignment horizontal="center" vertical="center" wrapText="1"/>
    </xf>
    <xf numFmtId="0" fontId="30" fillId="24" borderId="1" xfId="203" applyNumberFormat="1" applyFont="1" applyFill="1" applyBorder="1" applyAlignment="1">
      <alignment horizontal="center" vertical="center" wrapText="1"/>
    </xf>
    <xf numFmtId="49" fontId="27" fillId="24" borderId="19" xfId="200" applyNumberFormat="1" applyFill="1" applyBorder="1" applyAlignment="1">
      <alignment horizontal="center" vertical="center" wrapText="1"/>
    </xf>
    <xf numFmtId="0" fontId="30" fillId="24" borderId="22" xfId="203" applyNumberFormat="1" applyFont="1" applyFill="1" applyBorder="1" applyAlignment="1">
      <alignment horizontal="center" vertical="center" wrapText="1"/>
    </xf>
    <xf numFmtId="0" fontId="30" fillId="24" borderId="20" xfId="203" applyNumberFormat="1" applyFont="1" applyFill="1" applyBorder="1" applyAlignment="1">
      <alignment horizontal="center" vertical="center" wrapText="1"/>
    </xf>
    <xf numFmtId="49" fontId="30" fillId="24" borderId="0" xfId="203" applyNumberFormat="1" applyFont="1" applyFill="1" applyBorder="1" applyAlignment="1">
      <alignment horizontal="center" vertical="center"/>
    </xf>
    <xf numFmtId="0" fontId="30" fillId="24" borderId="22" xfId="203" applyNumberFormat="1" applyFont="1" applyFill="1" applyBorder="1" applyAlignment="1">
      <alignment horizontal="left" vertical="center" wrapText="1"/>
    </xf>
    <xf numFmtId="49" fontId="30" fillId="24" borderId="39" xfId="203" applyNumberFormat="1" applyFont="1" applyFill="1" applyBorder="1" applyAlignment="1">
      <alignment horizontal="center" vertical="center" wrapText="1"/>
    </xf>
    <xf numFmtId="0" fontId="30" fillId="24" borderId="26" xfId="203" applyNumberFormat="1" applyFont="1" applyFill="1" applyBorder="1" applyAlignment="1">
      <alignment horizontal="center" vertical="center"/>
    </xf>
    <xf numFmtId="2" fontId="30" fillId="24" borderId="19" xfId="203" applyNumberFormat="1" applyFont="1" applyFill="1" applyBorder="1" applyAlignment="1">
      <alignment horizontal="center" vertical="center"/>
    </xf>
    <xf numFmtId="2" fontId="30" fillId="24" borderId="22" xfId="203" applyNumberFormat="1" applyFont="1" applyFill="1" applyBorder="1" applyAlignment="1">
      <alignment horizontal="center" vertical="center"/>
    </xf>
    <xf numFmtId="0" fontId="30" fillId="24" borderId="19" xfId="203" applyNumberFormat="1" applyFont="1" applyFill="1" applyBorder="1" applyAlignment="1">
      <alignment horizontal="left" vertical="center" wrapText="1"/>
    </xf>
    <xf numFmtId="49" fontId="27" fillId="24" borderId="22" xfId="200" applyNumberFormat="1" applyFill="1" applyBorder="1" applyAlignment="1">
      <alignment horizontal="center" vertical="center" wrapText="1"/>
    </xf>
    <xf numFmtId="49" fontId="27" fillId="24" borderId="39" xfId="200" applyNumberFormat="1" applyFill="1" applyBorder="1" applyAlignment="1">
      <alignment horizontal="center" vertical="center" wrapText="1"/>
    </xf>
    <xf numFmtId="16" fontId="30" fillId="24" borderId="1" xfId="203" applyNumberFormat="1" applyFont="1" applyFill="1" applyBorder="1" applyAlignment="1">
      <alignment horizontal="center" vertical="center" wrapText="1"/>
    </xf>
    <xf numFmtId="16" fontId="30" fillId="24" borderId="16" xfId="203" applyNumberFormat="1" applyFont="1" applyFill="1" applyBorder="1" applyAlignment="1">
      <alignment horizontal="center" vertical="center" wrapText="1"/>
    </xf>
    <xf numFmtId="0" fontId="30" fillId="24" borderId="1" xfId="0" applyNumberFormat="1" applyFont="1" applyFill="1" applyBorder="1" applyAlignment="1">
      <alignment horizontal="center" vertical="center" wrapText="1"/>
    </xf>
    <xf numFmtId="0" fontId="30" fillId="24" borderId="16" xfId="0" applyNumberFormat="1" applyFont="1" applyFill="1" applyBorder="1" applyAlignment="1">
      <alignment horizontal="center" vertical="center" wrapText="1"/>
    </xf>
    <xf numFmtId="16" fontId="30" fillId="24" borderId="19" xfId="203" applyNumberFormat="1" applyFont="1" applyFill="1" applyBorder="1" applyAlignment="1">
      <alignment horizontal="center" vertical="center" wrapText="1"/>
    </xf>
    <xf numFmtId="16" fontId="30" fillId="24" borderId="22" xfId="203" applyNumberFormat="1" applyFont="1" applyFill="1" applyBorder="1" applyAlignment="1">
      <alignment horizontal="center" vertical="center" wrapText="1"/>
    </xf>
    <xf numFmtId="16" fontId="30" fillId="24" borderId="39" xfId="203" applyNumberFormat="1" applyFont="1" applyFill="1" applyBorder="1" applyAlignment="1">
      <alignment horizontal="center" vertical="center" wrapText="1"/>
    </xf>
    <xf numFmtId="14" fontId="30" fillId="24" borderId="39" xfId="203" applyNumberFormat="1" applyFont="1" applyFill="1" applyBorder="1" applyAlignment="1">
      <alignment horizontal="center" vertical="center"/>
    </xf>
    <xf numFmtId="0" fontId="36" fillId="25" borderId="32" xfId="203" applyFont="1" applyFill="1" applyBorder="1" applyAlignment="1">
      <alignment horizontal="center" wrapText="1"/>
    </xf>
    <xf numFmtId="0" fontId="36" fillId="25" borderId="57" xfId="203" applyFont="1" applyFill="1" applyBorder="1" applyAlignment="1">
      <alignment horizontal="center" wrapText="1"/>
    </xf>
    <xf numFmtId="0" fontId="27" fillId="24" borderId="19" xfId="200" applyFill="1" applyBorder="1" applyAlignment="1">
      <alignment horizontal="center" vertical="center" wrapText="1"/>
    </xf>
    <xf numFmtId="0" fontId="0" fillId="24" borderId="22" xfId="203" applyFont="1" applyFill="1" applyBorder="1" applyAlignment="1">
      <alignment horizontal="center" vertical="center" wrapText="1"/>
    </xf>
    <xf numFmtId="0" fontId="0" fillId="24" borderId="20" xfId="203" applyFont="1" applyFill="1" applyBorder="1" applyAlignment="1">
      <alignment horizontal="center" vertical="center" wrapText="1"/>
    </xf>
    <xf numFmtId="0" fontId="30" fillId="24" borderId="21" xfId="203" applyNumberFormat="1" applyFont="1" applyFill="1" applyBorder="1" applyAlignment="1">
      <alignment horizontal="center" vertical="center" wrapText="1"/>
    </xf>
    <xf numFmtId="0" fontId="30" fillId="24" borderId="39" xfId="203" applyNumberFormat="1" applyFont="1" applyFill="1" applyBorder="1" applyAlignment="1">
      <alignment horizontal="center" vertical="center" wrapText="1"/>
    </xf>
    <xf numFmtId="49" fontId="30" fillId="24" borderId="21" xfId="203" applyNumberFormat="1" applyFont="1" applyFill="1" applyBorder="1" applyAlignment="1">
      <alignment horizontal="center" vertical="center"/>
    </xf>
    <xf numFmtId="0" fontId="30" fillId="24" borderId="39" xfId="203" applyNumberFormat="1" applyFont="1" applyFill="1" applyBorder="1" applyAlignment="1">
      <alignment horizontal="center" vertical="center"/>
    </xf>
    <xf numFmtId="0" fontId="27" fillId="24" borderId="19" xfId="200" applyNumberFormat="1" applyFill="1" applyBorder="1" applyAlignment="1">
      <alignment horizontal="center" vertical="center" wrapText="1"/>
    </xf>
    <xf numFmtId="0" fontId="27" fillId="24" borderId="22" xfId="200" applyNumberFormat="1" applyFill="1" applyBorder="1" applyAlignment="1">
      <alignment horizontal="center" vertical="center" wrapText="1"/>
    </xf>
    <xf numFmtId="0" fontId="27" fillId="24" borderId="20" xfId="200" applyNumberFormat="1" applyFill="1" applyBorder="1" applyAlignment="1">
      <alignment horizontal="center" vertical="center" wrapText="1"/>
    </xf>
    <xf numFmtId="16" fontId="30" fillId="24" borderId="21" xfId="203" applyNumberFormat="1" applyFont="1" applyFill="1" applyBorder="1" applyAlignment="1">
      <alignment horizontal="center" vertical="center" wrapText="1"/>
    </xf>
    <xf numFmtId="0" fontId="30" fillId="24" borderId="19" xfId="203" applyNumberFormat="1" applyFont="1" applyFill="1" applyBorder="1" applyAlignment="1">
      <alignment horizontal="center" vertical="center" wrapText="1"/>
    </xf>
    <xf numFmtId="0" fontId="30" fillId="24" borderId="23" xfId="203" applyNumberFormat="1" applyFont="1" applyFill="1" applyBorder="1" applyAlignment="1">
      <alignment horizontal="center" vertical="center"/>
    </xf>
  </cellXfs>
  <cellStyles count="204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Normal_Sheet1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" xfId="200" builtinId="8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38"/>
    <cellStyle name="Обычный 2 2" xfId="39"/>
    <cellStyle name="Обычный 2 3" xfId="203"/>
    <cellStyle name="Обычный 3" xfId="40"/>
    <cellStyle name="Обычный 31 2" xfId="202"/>
    <cellStyle name="Обычный_Приложение 2" xfId="201"/>
    <cellStyle name="Плохой 2" xfId="41"/>
    <cellStyle name="Пояснение 2" xfId="42"/>
    <cellStyle name="Примечание 2" xfId="43"/>
    <cellStyle name="Связанная ячейка 2" xfId="44"/>
    <cellStyle name="Стиль 1" xfId="45"/>
    <cellStyle name="Стиль 1 10" xfId="46"/>
    <cellStyle name="Стиль 1 11" xfId="47"/>
    <cellStyle name="Стиль 1 11 2" xfId="48"/>
    <cellStyle name="Стиль 1 12" xfId="49"/>
    <cellStyle name="Стиль 1 12 2" xfId="50"/>
    <cellStyle name="Стиль 1 12 3" xfId="51"/>
    <cellStyle name="Стиль 1 12 4" xfId="52"/>
    <cellStyle name="Стиль 1 12 5" xfId="53"/>
    <cellStyle name="Стиль 1 12 6" xfId="54"/>
    <cellStyle name="Стиль 1 12 7" xfId="55"/>
    <cellStyle name="Стиль 1 12 8" xfId="56"/>
    <cellStyle name="Стиль 1 12 9" xfId="57"/>
    <cellStyle name="Стиль 1 13" xfId="58"/>
    <cellStyle name="Стиль 1 14" xfId="59"/>
    <cellStyle name="Стиль 1 15" xfId="60"/>
    <cellStyle name="Стиль 1 16" xfId="61"/>
    <cellStyle name="Стиль 1 17" xfId="62"/>
    <cellStyle name="Стиль 1 18" xfId="63"/>
    <cellStyle name="Стиль 1 19" xfId="64"/>
    <cellStyle name="Стиль 1 2" xfId="65"/>
    <cellStyle name="Стиль 1 2 10" xfId="66"/>
    <cellStyle name="Стиль 1 2 11" xfId="67"/>
    <cellStyle name="Стиль 1 2 12" xfId="68"/>
    <cellStyle name="Стиль 1 2 13" xfId="69"/>
    <cellStyle name="Стиль 1 2 14" xfId="70"/>
    <cellStyle name="Стиль 1 2 15" xfId="71"/>
    <cellStyle name="Стиль 1 2 16" xfId="72"/>
    <cellStyle name="Стиль 1 2 17" xfId="73"/>
    <cellStyle name="Стиль 1 2 18" xfId="74"/>
    <cellStyle name="Стиль 1 2 19" xfId="75"/>
    <cellStyle name="Стиль 1 2 2" xfId="76"/>
    <cellStyle name="Стиль 1 2 2 10" xfId="77"/>
    <cellStyle name="Стиль 1 2 2 11" xfId="78"/>
    <cellStyle name="Стиль 1 2 2 12" xfId="79"/>
    <cellStyle name="Стиль 1 2 2 13" xfId="80"/>
    <cellStyle name="Стиль 1 2 2 14" xfId="81"/>
    <cellStyle name="Стиль 1 2 2 15" xfId="82"/>
    <cellStyle name="Стиль 1 2 2 16" xfId="83"/>
    <cellStyle name="Стиль 1 2 2 17" xfId="84"/>
    <cellStyle name="Стиль 1 2 2 18" xfId="85"/>
    <cellStyle name="Стиль 1 2 2 19" xfId="86"/>
    <cellStyle name="Стиль 1 2 2 2" xfId="87"/>
    <cellStyle name="Стиль 1 2 2 2 10" xfId="88"/>
    <cellStyle name="Стиль 1 2 2 2 11" xfId="89"/>
    <cellStyle name="Стиль 1 2 2 2 12" xfId="90"/>
    <cellStyle name="Стиль 1 2 2 2 13" xfId="91"/>
    <cellStyle name="Стиль 1 2 2 2 14" xfId="92"/>
    <cellStyle name="Стиль 1 2 2 2 15" xfId="93"/>
    <cellStyle name="Стиль 1 2 2 2 16" xfId="94"/>
    <cellStyle name="Стиль 1 2 2 2 17" xfId="95"/>
    <cellStyle name="Стиль 1 2 2 2 18" xfId="96"/>
    <cellStyle name="Стиль 1 2 2 2 19" xfId="97"/>
    <cellStyle name="Стиль 1 2 2 2 2" xfId="98"/>
    <cellStyle name="Стиль 1 2 2 2 2 10" xfId="99"/>
    <cellStyle name="Стиль 1 2 2 2 2 11" xfId="100"/>
    <cellStyle name="Стиль 1 2 2 2 2 12" xfId="101"/>
    <cellStyle name="Стиль 1 2 2 2 2 13" xfId="102"/>
    <cellStyle name="Стиль 1 2 2 2 2 14" xfId="103"/>
    <cellStyle name="Стиль 1 2 2 2 2 15" xfId="104"/>
    <cellStyle name="Стиль 1 2 2 2 2 16" xfId="105"/>
    <cellStyle name="Стиль 1 2 2 2 2 17" xfId="106"/>
    <cellStyle name="Стиль 1 2 2 2 2 18" xfId="107"/>
    <cellStyle name="Стиль 1 2 2 2 2 19" xfId="108"/>
    <cellStyle name="Стиль 1 2 2 2 2 2" xfId="109"/>
    <cellStyle name="Стиль 1 2 2 2 2 2 2" xfId="110"/>
    <cellStyle name="Стиль 1 2 2 2 2 2 3" xfId="111"/>
    <cellStyle name="Стиль 1 2 2 2 2 2 4" xfId="112"/>
    <cellStyle name="Стиль 1 2 2 2 2 2 5" xfId="113"/>
    <cellStyle name="Стиль 1 2 2 2 2 2 6" xfId="114"/>
    <cellStyle name="Стиль 1 2 2 2 2 2 7" xfId="115"/>
    <cellStyle name="Стиль 1 2 2 2 2 2 8" xfId="116"/>
    <cellStyle name="Стиль 1 2 2 2 2 2 9" xfId="117"/>
    <cellStyle name="Стиль 1 2 2 2 2 20" xfId="118"/>
    <cellStyle name="Стиль 1 2 2 2 2 21" xfId="119"/>
    <cellStyle name="Стиль 1 2 2 2 2 3" xfId="120"/>
    <cellStyle name="Стиль 1 2 2 2 2 4" xfId="121"/>
    <cellStyle name="Стиль 1 2 2 2 2 5" xfId="122"/>
    <cellStyle name="Стиль 1 2 2 2 2 6" xfId="123"/>
    <cellStyle name="Стиль 1 2 2 2 2 7" xfId="124"/>
    <cellStyle name="Стиль 1 2 2 2 2 8" xfId="125"/>
    <cellStyle name="Стиль 1 2 2 2 2 9" xfId="126"/>
    <cellStyle name="Стиль 1 2 2 2 20" xfId="127"/>
    <cellStyle name="Стиль 1 2 2 2 21" xfId="128"/>
    <cellStyle name="Стиль 1 2 2 2 3" xfId="129"/>
    <cellStyle name="Стиль 1 2 2 2 3 2" xfId="130"/>
    <cellStyle name="Стиль 1 2 2 2 3 3" xfId="131"/>
    <cellStyle name="Стиль 1 2 2 2 3 4" xfId="132"/>
    <cellStyle name="Стиль 1 2 2 2 3 5" xfId="133"/>
    <cellStyle name="Стиль 1 2 2 2 3 6" xfId="134"/>
    <cellStyle name="Стиль 1 2 2 2 3 7" xfId="135"/>
    <cellStyle name="Стиль 1 2 2 2 3 8" xfId="136"/>
    <cellStyle name="Стиль 1 2 2 2 3 9" xfId="137"/>
    <cellStyle name="Стиль 1 2 2 2 4" xfId="138"/>
    <cellStyle name="Стиль 1 2 2 2 5" xfId="139"/>
    <cellStyle name="Стиль 1 2 2 2 6" xfId="140"/>
    <cellStyle name="Стиль 1 2 2 2 7" xfId="141"/>
    <cellStyle name="Стиль 1 2 2 2 8" xfId="142"/>
    <cellStyle name="Стиль 1 2 2 2 9" xfId="143"/>
    <cellStyle name="Стиль 1 2 2 20" xfId="144"/>
    <cellStyle name="Стиль 1 2 2 21" xfId="145"/>
    <cellStyle name="Стиль 1 2 2 3" xfId="146"/>
    <cellStyle name="Стиль 1 2 2 3 2" xfId="147"/>
    <cellStyle name="Стиль 1 2 2 3 3" xfId="148"/>
    <cellStyle name="Стиль 1 2 2 3 4" xfId="149"/>
    <cellStyle name="Стиль 1 2 2 3 5" xfId="150"/>
    <cellStyle name="Стиль 1 2 2 3 6" xfId="151"/>
    <cellStyle name="Стиль 1 2 2 3 7" xfId="152"/>
    <cellStyle name="Стиль 1 2 2 3 8" xfId="153"/>
    <cellStyle name="Стиль 1 2 2 3 9" xfId="154"/>
    <cellStyle name="Стиль 1 2 2 4" xfId="155"/>
    <cellStyle name="Стиль 1 2 2 5" xfId="156"/>
    <cellStyle name="Стиль 1 2 2 6" xfId="157"/>
    <cellStyle name="Стиль 1 2 2 7" xfId="158"/>
    <cellStyle name="Стиль 1 2 2 8" xfId="159"/>
    <cellStyle name="Стиль 1 2 2 9" xfId="160"/>
    <cellStyle name="Стиль 1 2 20" xfId="161"/>
    <cellStyle name="Стиль 1 2 21" xfId="162"/>
    <cellStyle name="Стиль 1 2 22" xfId="163"/>
    <cellStyle name="Стиль 1 2 3" xfId="164"/>
    <cellStyle name="Стиль 1 2 4" xfId="165"/>
    <cellStyle name="Стиль 1 2 4 2" xfId="166"/>
    <cellStyle name="Стиль 1 2 4 3" xfId="167"/>
    <cellStyle name="Стиль 1 2 4 4" xfId="168"/>
    <cellStyle name="Стиль 1 2 4 5" xfId="169"/>
    <cellStyle name="Стиль 1 2 4 6" xfId="170"/>
    <cellStyle name="Стиль 1 2 4 7" xfId="171"/>
    <cellStyle name="Стиль 1 2 4 8" xfId="172"/>
    <cellStyle name="Стиль 1 2 4 9" xfId="173"/>
    <cellStyle name="Стиль 1 2 5" xfId="174"/>
    <cellStyle name="Стиль 1 2 6" xfId="175"/>
    <cellStyle name="Стиль 1 2 7" xfId="176"/>
    <cellStyle name="Стиль 1 2 8" xfId="177"/>
    <cellStyle name="Стиль 1 2 9" xfId="178"/>
    <cellStyle name="Стиль 1 20" xfId="179"/>
    <cellStyle name="Стиль 1 21" xfId="180"/>
    <cellStyle name="Стиль 1 22" xfId="181"/>
    <cellStyle name="Стиль 1 23" xfId="182"/>
    <cellStyle name="Стиль 1 24" xfId="183"/>
    <cellStyle name="Стиль 1 25" xfId="184"/>
    <cellStyle name="Стиль 1 26" xfId="185"/>
    <cellStyle name="Стиль 1 27" xfId="186"/>
    <cellStyle name="Стиль 1 28" xfId="187"/>
    <cellStyle name="Стиль 1 29" xfId="188"/>
    <cellStyle name="Стиль 1 3" xfId="189"/>
    <cellStyle name="Стиль 1 30" xfId="190"/>
    <cellStyle name="Стиль 1 4" xfId="191"/>
    <cellStyle name="Стиль 1 5" xfId="192"/>
    <cellStyle name="Стиль 1 6" xfId="193"/>
    <cellStyle name="Стиль 1 7" xfId="194"/>
    <cellStyle name="Стиль 1 8" xfId="195"/>
    <cellStyle name="Стиль 1 9" xfId="196"/>
    <cellStyle name="Текст предупреждения 2" xfId="197"/>
    <cellStyle name="Финансовый" xfId="1" builtinId="3"/>
    <cellStyle name="Финансовый 2" xfId="198"/>
    <cellStyle name="Хороший 2" xfId="19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95250</xdr:colOff>
          <xdr:row>6</xdr:row>
          <xdr:rowOff>0</xdr:rowOff>
        </xdr:from>
        <xdr:to>
          <xdr:col>7</xdr:col>
          <xdr:colOff>38100</xdr:colOff>
          <xdr:row>6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kgrct.ru/documents/prikazy/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pravo.govvrn.ru/?q=tariv" TargetMode="External"/><Relationship Id="rId7" Type="http://schemas.openxmlformats.org/officeDocument/2006/relationships/hyperlink" Target="http://www.kt.tambov.gov.ru/index.php?option=com_content&amp;view=category&amp;layout=blog&amp;id=60&amp;Itemid=158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://orel-region.ru/index.php?head=6&amp;part=73&amp;unit=9&amp;op=8&amp;in=10" TargetMode="External"/><Relationship Id="rId1" Type="http://schemas.openxmlformats.org/officeDocument/2006/relationships/hyperlink" Target="http://publication.pravo.gov.ru/Document/View/6901201712290042" TargetMode="External"/><Relationship Id="rId6" Type="http://schemas.openxmlformats.org/officeDocument/2006/relationships/hyperlink" Target="http://tarifkursk.ru/index.php/ct-menu-item-65/postanovleniya/ct-menu-item-85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tarif32.ru/index.php/elektroenergiya" TargetMode="External"/><Relationship Id="rId15" Type="http://schemas.openxmlformats.org/officeDocument/2006/relationships/image" Target="../media/image1.emf"/><Relationship Id="rId10" Type="http://schemas.openxmlformats.org/officeDocument/2006/relationships/hyperlink" Target="http://www.yarregion.ru/depts/dtert/tmpPages/prikaz.aspx" TargetMode="External"/><Relationship Id="rId4" Type="http://schemas.openxmlformats.org/officeDocument/2006/relationships/hyperlink" Target="http://rek.admin-smolensk.ru/docs/post-2017-god/" TargetMode="External"/><Relationship Id="rId9" Type="http://schemas.openxmlformats.org/officeDocument/2006/relationships/hyperlink" Target="http://pravo.adm44.ru/kind.aspx?id=18" TargetMode="External"/><Relationship Id="rId1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yarregion.ru/depts/gaovvolga/docsPrograms/&#1056;&#1077;&#1077;&#1089;&#1090;&#1088;%20&#1086;&#1087;&#1091;&#1073;&#1083;&#1080;&#1082;&#1086;&#1074;&#1072;&#1085;&#1085;&#1099;&#1093;%20&#1076;&#1086;&#1082;&#1091;&#1084;&#1077;&#1085;&#1090;&#1086;&#1074;%20&#1074;%20&#8470;%206.doc" TargetMode="External"/><Relationship Id="rId3" Type="http://schemas.openxmlformats.org/officeDocument/2006/relationships/hyperlink" Target="http://publication.pravo.gov.ru/SignatoryAuthority/region32/iogv" TargetMode="External"/><Relationship Id="rId7" Type="http://schemas.openxmlformats.org/officeDocument/2006/relationships/hyperlink" Target="http://rek.admin-smolensk.ru/docs/post-2017-god/" TargetMode="External"/><Relationship Id="rId2" Type="http://schemas.openxmlformats.org/officeDocument/2006/relationships/hyperlink" Target="http://orel-region.ru/index.php?head=6&amp;part=73&amp;unit=9&amp;op=8&amp;in=10" TargetMode="External"/><Relationship Id="rId1" Type="http://schemas.openxmlformats.org/officeDocument/2006/relationships/hyperlink" Target="http://pravo.govvrn.ru/tariv" TargetMode="External"/><Relationship Id="rId6" Type="http://schemas.openxmlformats.org/officeDocument/2006/relationships/hyperlink" Target="http://publication.pravo.gov.ru/Document/View/6901201712290037?index=0&amp;rangeSize=1" TargetMode="External"/><Relationship Id="rId5" Type="http://schemas.openxmlformats.org/officeDocument/2006/relationships/hyperlink" Target="http://publication.pravo.gov.ru/Document/View/6901201712290039?index=0&amp;rangeSize=1" TargetMode="External"/><Relationship Id="rId4" Type="http://schemas.openxmlformats.org/officeDocument/2006/relationships/hyperlink" Target="http://pravo.adm44.ru/kind.aspx?id=18" TargetMode="External"/><Relationship Id="rId9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85"/>
  <sheetViews>
    <sheetView topLeftCell="A184" zoomScale="70" zoomScaleNormal="70" zoomScaleSheetLayoutView="80" workbookViewId="0">
      <selection activeCell="F194" sqref="F194"/>
    </sheetView>
  </sheetViews>
  <sheetFormatPr defaultColWidth="9.140625" defaultRowHeight="12.75" x14ac:dyDescent="0.2"/>
  <cols>
    <col min="1" max="1" width="28.42578125" style="1" customWidth="1"/>
    <col min="2" max="2" width="14.28515625" style="5" customWidth="1"/>
    <col min="3" max="3" width="15.85546875" style="5" customWidth="1"/>
    <col min="4" max="4" width="22.7109375" style="5" customWidth="1"/>
    <col min="5" max="5" width="14.85546875" style="2" customWidth="1"/>
    <col min="6" max="6" width="92.85546875" style="6" customWidth="1"/>
    <col min="7" max="7" width="41.85546875" style="4" customWidth="1"/>
    <col min="8" max="8" width="28.28515625" style="4" customWidth="1"/>
    <col min="9" max="9" width="24.28515625" style="4" customWidth="1"/>
    <col min="10" max="10" width="5.28515625" style="5" customWidth="1"/>
    <col min="11" max="11" width="18.85546875" style="5" customWidth="1"/>
    <col min="12" max="13" width="12" style="5" bestFit="1" customWidth="1"/>
    <col min="14" max="16384" width="9.140625" style="5"/>
  </cols>
  <sheetData>
    <row r="1" spans="1:9" ht="18.75" x14ac:dyDescent="0.3">
      <c r="A1" s="11" t="s">
        <v>7</v>
      </c>
      <c r="F1" s="3"/>
    </row>
    <row r="2" spans="1:9" x14ac:dyDescent="0.2">
      <c r="I2" s="12" t="s">
        <v>10</v>
      </c>
    </row>
    <row r="3" spans="1:9" ht="19.5" thickBot="1" x14ac:dyDescent="0.35">
      <c r="A3" s="286" t="s">
        <v>101</v>
      </c>
      <c r="B3" s="286"/>
      <c r="C3" s="286"/>
      <c r="D3" s="286"/>
      <c r="E3" s="286"/>
      <c r="F3" s="286"/>
      <c r="G3" s="287"/>
      <c r="H3" s="287"/>
      <c r="I3" s="287"/>
    </row>
    <row r="4" spans="1:9" s="7" customFormat="1" ht="15.75" customHeight="1" x14ac:dyDescent="0.25">
      <c r="A4" s="226" t="s">
        <v>5</v>
      </c>
      <c r="B4" s="288" t="s">
        <v>4</v>
      </c>
      <c r="C4" s="288" t="s">
        <v>9</v>
      </c>
      <c r="D4" s="297" t="s">
        <v>60</v>
      </c>
      <c r="E4" s="288" t="s">
        <v>8</v>
      </c>
      <c r="F4" s="297" t="s">
        <v>6</v>
      </c>
      <c r="G4" s="288" t="s">
        <v>0</v>
      </c>
      <c r="H4" s="289"/>
      <c r="I4" s="290" t="s">
        <v>1</v>
      </c>
    </row>
    <row r="5" spans="1:9" s="7" customFormat="1" ht="111.75" customHeight="1" thickBot="1" x14ac:dyDescent="0.3">
      <c r="A5" s="228"/>
      <c r="B5" s="296"/>
      <c r="C5" s="296"/>
      <c r="D5" s="298"/>
      <c r="E5" s="296"/>
      <c r="F5" s="298"/>
      <c r="G5" s="144" t="s">
        <v>2</v>
      </c>
      <c r="H5" s="144" t="s">
        <v>3</v>
      </c>
      <c r="I5" s="291"/>
    </row>
    <row r="6" spans="1:9" ht="21" thickBot="1" x14ac:dyDescent="0.35">
      <c r="A6" s="292" t="s">
        <v>11</v>
      </c>
      <c r="B6" s="293"/>
      <c r="C6" s="293"/>
      <c r="D6" s="293"/>
      <c r="E6" s="293"/>
      <c r="F6" s="293"/>
      <c r="G6" s="294"/>
      <c r="H6" s="294"/>
      <c r="I6" s="295"/>
    </row>
    <row r="7" spans="1:9" ht="15" customHeight="1" x14ac:dyDescent="0.2">
      <c r="A7" s="274" t="s">
        <v>12</v>
      </c>
      <c r="B7" s="220" t="s">
        <v>110</v>
      </c>
      <c r="C7" s="268">
        <v>43097</v>
      </c>
      <c r="D7" s="235" t="s">
        <v>130</v>
      </c>
      <c r="E7" s="265" t="s">
        <v>102</v>
      </c>
      <c r="F7" s="52" t="s">
        <v>29</v>
      </c>
      <c r="G7" s="63"/>
      <c r="H7" s="63"/>
      <c r="I7" s="64"/>
    </row>
    <row r="8" spans="1:9" x14ac:dyDescent="0.2">
      <c r="A8" s="275"/>
      <c r="B8" s="221"/>
      <c r="C8" s="269"/>
      <c r="D8" s="236"/>
      <c r="E8" s="266"/>
      <c r="F8" s="53" t="s">
        <v>13</v>
      </c>
      <c r="G8" s="54">
        <v>1223508.9099999999</v>
      </c>
      <c r="H8" s="54">
        <v>77.33</v>
      </c>
      <c r="I8" s="55">
        <v>1795.64</v>
      </c>
    </row>
    <row r="9" spans="1:9" x14ac:dyDescent="0.2">
      <c r="A9" s="275"/>
      <c r="B9" s="221"/>
      <c r="C9" s="269"/>
      <c r="D9" s="236"/>
      <c r="E9" s="266"/>
      <c r="F9" s="53" t="s">
        <v>14</v>
      </c>
      <c r="G9" s="54">
        <v>1467558.06</v>
      </c>
      <c r="H9" s="54">
        <v>181.36</v>
      </c>
      <c r="I9" s="55">
        <v>2240.59</v>
      </c>
    </row>
    <row r="10" spans="1:9" x14ac:dyDescent="0.2">
      <c r="A10" s="275"/>
      <c r="B10" s="221"/>
      <c r="C10" s="269"/>
      <c r="D10" s="236"/>
      <c r="E10" s="266"/>
      <c r="F10" s="53" t="s">
        <v>15</v>
      </c>
      <c r="G10" s="54">
        <v>1032047.19</v>
      </c>
      <c r="H10" s="54">
        <v>312.06</v>
      </c>
      <c r="I10" s="55">
        <v>1863.06</v>
      </c>
    </row>
    <row r="11" spans="1:9" x14ac:dyDescent="0.2">
      <c r="A11" s="275"/>
      <c r="B11" s="221"/>
      <c r="C11" s="269"/>
      <c r="D11" s="236"/>
      <c r="E11" s="266"/>
      <c r="F11" s="53" t="s">
        <v>16</v>
      </c>
      <c r="G11" s="54">
        <v>1115657.03</v>
      </c>
      <c r="H11" s="54">
        <v>566.17999999999995</v>
      </c>
      <c r="I11" s="55">
        <v>2664.89</v>
      </c>
    </row>
    <row r="12" spans="1:9" ht="15" customHeight="1" x14ac:dyDescent="0.2">
      <c r="A12" s="275"/>
      <c r="B12" s="221"/>
      <c r="C12" s="269"/>
      <c r="D12" s="236"/>
      <c r="E12" s="266"/>
      <c r="F12" s="56" t="s">
        <v>30</v>
      </c>
      <c r="G12" s="54"/>
      <c r="H12" s="54"/>
      <c r="I12" s="55"/>
    </row>
    <row r="13" spans="1:9" ht="15" x14ac:dyDescent="0.25">
      <c r="A13" s="275"/>
      <c r="B13" s="221"/>
      <c r="C13" s="269"/>
      <c r="D13" s="236"/>
      <c r="E13" s="266"/>
      <c r="F13" s="57" t="s">
        <v>31</v>
      </c>
      <c r="G13" s="54"/>
      <c r="H13" s="54"/>
      <c r="I13" s="58">
        <v>1642.56</v>
      </c>
    </row>
    <row r="14" spans="1:9" ht="25.5" x14ac:dyDescent="0.25">
      <c r="A14" s="275"/>
      <c r="B14" s="221"/>
      <c r="C14" s="269"/>
      <c r="D14" s="236"/>
      <c r="E14" s="266"/>
      <c r="F14" s="57" t="s">
        <v>61</v>
      </c>
      <c r="G14" s="54"/>
      <c r="H14" s="54"/>
      <c r="I14" s="58">
        <v>693.41</v>
      </c>
    </row>
    <row r="15" spans="1:9" ht="15" x14ac:dyDescent="0.25">
      <c r="A15" s="275"/>
      <c r="B15" s="221"/>
      <c r="C15" s="269"/>
      <c r="D15" s="236"/>
      <c r="E15" s="266"/>
      <c r="F15" s="57" t="s">
        <v>62</v>
      </c>
      <c r="G15" s="54"/>
      <c r="H15" s="54"/>
      <c r="I15" s="58">
        <f>I14</f>
        <v>693.41</v>
      </c>
    </row>
    <row r="16" spans="1:9" ht="15" x14ac:dyDescent="0.25">
      <c r="A16" s="275"/>
      <c r="B16" s="221"/>
      <c r="C16" s="269"/>
      <c r="D16" s="236"/>
      <c r="E16" s="267"/>
      <c r="F16" s="57" t="s">
        <v>63</v>
      </c>
      <c r="G16" s="59"/>
      <c r="H16" s="59"/>
      <c r="I16" s="58">
        <f>I15</f>
        <v>693.41</v>
      </c>
    </row>
    <row r="17" spans="1:9" ht="25.5" x14ac:dyDescent="0.25">
      <c r="A17" s="275"/>
      <c r="B17" s="221"/>
      <c r="C17" s="269"/>
      <c r="D17" s="236"/>
      <c r="E17" s="267"/>
      <c r="F17" s="57" t="s">
        <v>64</v>
      </c>
      <c r="G17" s="59"/>
      <c r="H17" s="59"/>
      <c r="I17" s="58">
        <v>854.43</v>
      </c>
    </row>
    <row r="18" spans="1:9" ht="18.75" customHeight="1" x14ac:dyDescent="0.25">
      <c r="A18" s="275"/>
      <c r="B18" s="221"/>
      <c r="C18" s="269"/>
      <c r="D18" s="236"/>
      <c r="E18" s="267"/>
      <c r="F18" s="57" t="s">
        <v>66</v>
      </c>
      <c r="G18" s="59"/>
      <c r="H18" s="59"/>
      <c r="I18" s="58">
        <f>I16</f>
        <v>693.41</v>
      </c>
    </row>
    <row r="19" spans="1:9" ht="26.25" thickBot="1" x14ac:dyDescent="0.3">
      <c r="A19" s="275"/>
      <c r="B19" s="221"/>
      <c r="C19" s="269"/>
      <c r="D19" s="236"/>
      <c r="E19" s="267"/>
      <c r="F19" s="60" t="s">
        <v>65</v>
      </c>
      <c r="G19" s="61"/>
      <c r="H19" s="61"/>
      <c r="I19" s="62">
        <f>I17</f>
        <v>854.43</v>
      </c>
    </row>
    <row r="20" spans="1:9" x14ac:dyDescent="0.2">
      <c r="A20" s="275"/>
      <c r="B20" s="221"/>
      <c r="C20" s="269"/>
      <c r="D20" s="236"/>
      <c r="E20" s="265" t="s">
        <v>103</v>
      </c>
      <c r="F20" s="52" t="s">
        <v>29</v>
      </c>
      <c r="G20" s="63"/>
      <c r="H20" s="63"/>
      <c r="I20" s="64"/>
    </row>
    <row r="21" spans="1:9" x14ac:dyDescent="0.2">
      <c r="A21" s="275"/>
      <c r="B21" s="221"/>
      <c r="C21" s="269"/>
      <c r="D21" s="236"/>
      <c r="E21" s="266"/>
      <c r="F21" s="53" t="s">
        <v>13</v>
      </c>
      <c r="G21" s="54">
        <v>1258990.67</v>
      </c>
      <c r="H21" s="54">
        <v>85.06</v>
      </c>
      <c r="I21" s="55">
        <v>1850.4</v>
      </c>
    </row>
    <row r="22" spans="1:9" x14ac:dyDescent="0.2">
      <c r="A22" s="275"/>
      <c r="B22" s="221"/>
      <c r="C22" s="269"/>
      <c r="D22" s="236"/>
      <c r="E22" s="266"/>
      <c r="F22" s="53" t="s">
        <v>14</v>
      </c>
      <c r="G22" s="54">
        <v>1510117.24</v>
      </c>
      <c r="H22" s="54">
        <v>199.5</v>
      </c>
      <c r="I22" s="55">
        <v>2308.92</v>
      </c>
    </row>
    <row r="23" spans="1:9" x14ac:dyDescent="0.2">
      <c r="A23" s="275"/>
      <c r="B23" s="221"/>
      <c r="C23" s="269"/>
      <c r="D23" s="236"/>
      <c r="E23" s="266"/>
      <c r="F23" s="53" t="s">
        <v>15</v>
      </c>
      <c r="G23" s="54">
        <v>1061976.56</v>
      </c>
      <c r="H23" s="54">
        <v>343.27</v>
      </c>
      <c r="I23" s="55">
        <v>1919.88</v>
      </c>
    </row>
    <row r="24" spans="1:9" x14ac:dyDescent="0.2">
      <c r="A24" s="275"/>
      <c r="B24" s="221"/>
      <c r="C24" s="269"/>
      <c r="D24" s="236"/>
      <c r="E24" s="266"/>
      <c r="F24" s="53" t="s">
        <v>16</v>
      </c>
      <c r="G24" s="54">
        <v>1148011.08</v>
      </c>
      <c r="H24" s="54">
        <v>622.79999999999995</v>
      </c>
      <c r="I24" s="55">
        <v>2746.17</v>
      </c>
    </row>
    <row r="25" spans="1:9" x14ac:dyDescent="0.2">
      <c r="A25" s="275"/>
      <c r="B25" s="221"/>
      <c r="C25" s="269"/>
      <c r="D25" s="236"/>
      <c r="E25" s="266"/>
      <c r="F25" s="56" t="s">
        <v>30</v>
      </c>
      <c r="G25" s="54"/>
      <c r="H25" s="54"/>
      <c r="I25" s="55"/>
    </row>
    <row r="26" spans="1:9" ht="15" x14ac:dyDescent="0.25">
      <c r="A26" s="275"/>
      <c r="B26" s="221"/>
      <c r="C26" s="269"/>
      <c r="D26" s="236"/>
      <c r="E26" s="266"/>
      <c r="F26" s="57" t="s">
        <v>31</v>
      </c>
      <c r="G26" s="54"/>
      <c r="H26" s="54"/>
      <c r="I26" s="58">
        <v>1127.32</v>
      </c>
    </row>
    <row r="27" spans="1:9" ht="25.5" x14ac:dyDescent="0.25">
      <c r="A27" s="275"/>
      <c r="B27" s="221"/>
      <c r="C27" s="269"/>
      <c r="D27" s="236"/>
      <c r="E27" s="266"/>
      <c r="F27" s="57" t="s">
        <v>61</v>
      </c>
      <c r="G27" s="54"/>
      <c r="H27" s="54"/>
      <c r="I27" s="58">
        <v>685.08</v>
      </c>
    </row>
    <row r="28" spans="1:9" ht="15" x14ac:dyDescent="0.25">
      <c r="A28" s="275"/>
      <c r="B28" s="221"/>
      <c r="C28" s="269"/>
      <c r="D28" s="236"/>
      <c r="E28" s="266"/>
      <c r="F28" s="57" t="s">
        <v>62</v>
      </c>
      <c r="G28" s="54"/>
      <c r="H28" s="54"/>
      <c r="I28" s="58">
        <f>I27</f>
        <v>685.08</v>
      </c>
    </row>
    <row r="29" spans="1:9" ht="19.5" customHeight="1" x14ac:dyDescent="0.25">
      <c r="A29" s="275"/>
      <c r="B29" s="221"/>
      <c r="C29" s="269"/>
      <c r="D29" s="236"/>
      <c r="E29" s="266"/>
      <c r="F29" s="57" t="s">
        <v>63</v>
      </c>
      <c r="G29" s="54"/>
      <c r="H29" s="54"/>
      <c r="I29" s="58">
        <f>I28</f>
        <v>685.08</v>
      </c>
    </row>
    <row r="30" spans="1:9" ht="25.5" x14ac:dyDescent="0.25">
      <c r="A30" s="275"/>
      <c r="B30" s="221"/>
      <c r="C30" s="269"/>
      <c r="D30" s="236"/>
      <c r="E30" s="266"/>
      <c r="F30" s="57" t="s">
        <v>64</v>
      </c>
      <c r="G30" s="54"/>
      <c r="H30" s="54"/>
      <c r="I30" s="58">
        <v>685.08</v>
      </c>
    </row>
    <row r="31" spans="1:9" ht="21" customHeight="1" x14ac:dyDescent="0.25">
      <c r="A31" s="279"/>
      <c r="B31" s="221"/>
      <c r="C31" s="270"/>
      <c r="D31" s="278"/>
      <c r="E31" s="267"/>
      <c r="F31" s="57" t="s">
        <v>66</v>
      </c>
      <c r="G31" s="54"/>
      <c r="H31" s="54"/>
      <c r="I31" s="58">
        <f>I30</f>
        <v>685.08</v>
      </c>
    </row>
    <row r="32" spans="1:9" ht="26.25" thickBot="1" x14ac:dyDescent="0.3">
      <c r="A32" s="276"/>
      <c r="B32" s="222"/>
      <c r="C32" s="271"/>
      <c r="D32" s="237"/>
      <c r="E32" s="277"/>
      <c r="F32" s="65" t="s">
        <v>65</v>
      </c>
      <c r="G32" s="66"/>
      <c r="H32" s="66"/>
      <c r="I32" s="67">
        <f>I30</f>
        <v>685.08</v>
      </c>
    </row>
    <row r="33" spans="1:9" ht="12.75" customHeight="1" x14ac:dyDescent="0.2">
      <c r="A33" s="272" t="s">
        <v>17</v>
      </c>
      <c r="B33" s="220" t="s">
        <v>111</v>
      </c>
      <c r="C33" s="259">
        <v>43095</v>
      </c>
      <c r="D33" s="258" t="s">
        <v>127</v>
      </c>
      <c r="E33" s="283">
        <v>43101</v>
      </c>
      <c r="F33" s="68" t="s">
        <v>29</v>
      </c>
      <c r="G33" s="63"/>
      <c r="H33" s="63"/>
      <c r="I33" s="64"/>
    </row>
    <row r="34" spans="1:9" ht="15" customHeight="1" x14ac:dyDescent="0.2">
      <c r="A34" s="273"/>
      <c r="B34" s="221"/>
      <c r="C34" s="260"/>
      <c r="D34" s="247"/>
      <c r="E34" s="284"/>
      <c r="F34" s="69" t="s">
        <v>13</v>
      </c>
      <c r="G34" s="70">
        <v>1260506.8400000001</v>
      </c>
      <c r="H34" s="70">
        <v>17.45</v>
      </c>
      <c r="I34" s="71">
        <v>1914.74</v>
      </c>
    </row>
    <row r="35" spans="1:9" ht="15" customHeight="1" x14ac:dyDescent="0.2">
      <c r="A35" s="273"/>
      <c r="B35" s="221"/>
      <c r="C35" s="260"/>
      <c r="D35" s="247"/>
      <c r="E35" s="284"/>
      <c r="F35" s="69" t="s">
        <v>18</v>
      </c>
      <c r="G35" s="70">
        <v>1402441.89</v>
      </c>
      <c r="H35" s="70">
        <v>132.43</v>
      </c>
      <c r="I35" s="71">
        <v>2243.39</v>
      </c>
    </row>
    <row r="36" spans="1:9" ht="15" customHeight="1" x14ac:dyDescent="0.2">
      <c r="A36" s="273"/>
      <c r="B36" s="221"/>
      <c r="C36" s="260"/>
      <c r="D36" s="247"/>
      <c r="E36" s="284"/>
      <c r="F36" s="69" t="s">
        <v>19</v>
      </c>
      <c r="G36" s="70">
        <v>1497909.55</v>
      </c>
      <c r="H36" s="70">
        <v>216.43</v>
      </c>
      <c r="I36" s="71">
        <v>2898.66</v>
      </c>
    </row>
    <row r="37" spans="1:9" ht="15" customHeight="1" x14ac:dyDescent="0.2">
      <c r="A37" s="273"/>
      <c r="B37" s="221"/>
      <c r="C37" s="260"/>
      <c r="D37" s="247"/>
      <c r="E37" s="284"/>
      <c r="F37" s="69" t="s">
        <v>20</v>
      </c>
      <c r="G37" s="70">
        <v>1797444.98</v>
      </c>
      <c r="H37" s="70">
        <v>871.85</v>
      </c>
      <c r="I37" s="71">
        <v>4273.17</v>
      </c>
    </row>
    <row r="38" spans="1:9" ht="15.75" customHeight="1" x14ac:dyDescent="0.2">
      <c r="A38" s="273"/>
      <c r="B38" s="221"/>
      <c r="C38" s="260"/>
      <c r="D38" s="247"/>
      <c r="E38" s="284"/>
      <c r="F38" s="72" t="s">
        <v>32</v>
      </c>
      <c r="G38" s="54"/>
      <c r="H38" s="54"/>
      <c r="I38" s="73"/>
    </row>
    <row r="39" spans="1:9" ht="28.5" customHeight="1" x14ac:dyDescent="0.2">
      <c r="A39" s="273"/>
      <c r="B39" s="221"/>
      <c r="C39" s="260"/>
      <c r="D39" s="247"/>
      <c r="E39" s="284"/>
      <c r="F39" s="74" t="s">
        <v>31</v>
      </c>
      <c r="G39" s="54"/>
      <c r="H39" s="54"/>
      <c r="I39" s="73">
        <v>1567.36</v>
      </c>
    </row>
    <row r="40" spans="1:9" ht="28.5" customHeight="1" x14ac:dyDescent="0.2">
      <c r="A40" s="273"/>
      <c r="B40" s="221"/>
      <c r="C40" s="260"/>
      <c r="D40" s="247"/>
      <c r="E40" s="284"/>
      <c r="F40" s="75" t="s">
        <v>61</v>
      </c>
      <c r="G40" s="59"/>
      <c r="H40" s="59"/>
      <c r="I40" s="76">
        <v>694.48</v>
      </c>
    </row>
    <row r="41" spans="1:9" ht="18" customHeight="1" x14ac:dyDescent="0.2">
      <c r="A41" s="273"/>
      <c r="B41" s="221"/>
      <c r="C41" s="260"/>
      <c r="D41" s="247"/>
      <c r="E41" s="284"/>
      <c r="F41" s="75" t="s">
        <v>62</v>
      </c>
      <c r="G41" s="59"/>
      <c r="H41" s="59"/>
      <c r="I41" s="76">
        <f>I40</f>
        <v>694.48</v>
      </c>
    </row>
    <row r="42" spans="1:9" ht="21" customHeight="1" x14ac:dyDescent="0.2">
      <c r="A42" s="273"/>
      <c r="B42" s="221"/>
      <c r="C42" s="260"/>
      <c r="D42" s="247"/>
      <c r="E42" s="284"/>
      <c r="F42" s="75" t="s">
        <v>63</v>
      </c>
      <c r="G42" s="59"/>
      <c r="H42" s="59"/>
      <c r="I42" s="76">
        <v>1135.1600000000001</v>
      </c>
    </row>
    <row r="43" spans="1:9" ht="28.5" customHeight="1" x14ac:dyDescent="0.2">
      <c r="A43" s="273"/>
      <c r="B43" s="221"/>
      <c r="C43" s="260"/>
      <c r="D43" s="247"/>
      <c r="E43" s="284"/>
      <c r="F43" s="75" t="s">
        <v>64</v>
      </c>
      <c r="G43" s="59"/>
      <c r="H43" s="59"/>
      <c r="I43" s="76">
        <f>I42</f>
        <v>1135.1600000000001</v>
      </c>
    </row>
    <row r="44" spans="1:9" ht="15.75" customHeight="1" x14ac:dyDescent="0.2">
      <c r="A44" s="273"/>
      <c r="B44" s="221"/>
      <c r="C44" s="260"/>
      <c r="D44" s="247"/>
      <c r="E44" s="284"/>
      <c r="F44" s="75" t="s">
        <v>66</v>
      </c>
      <c r="G44" s="59"/>
      <c r="H44" s="59"/>
      <c r="I44" s="76">
        <f>I43</f>
        <v>1135.1600000000001</v>
      </c>
    </row>
    <row r="45" spans="1:9" ht="28.5" customHeight="1" thickBot="1" x14ac:dyDescent="0.25">
      <c r="A45" s="273"/>
      <c r="B45" s="221"/>
      <c r="C45" s="260"/>
      <c r="D45" s="247"/>
      <c r="E45" s="285"/>
      <c r="F45" s="77" t="s">
        <v>65</v>
      </c>
      <c r="G45" s="61"/>
      <c r="H45" s="61"/>
      <c r="I45" s="78">
        <f>I44</f>
        <v>1135.1600000000001</v>
      </c>
    </row>
    <row r="46" spans="1:9" ht="15.75" customHeight="1" x14ac:dyDescent="0.2">
      <c r="A46" s="273"/>
      <c r="B46" s="221"/>
      <c r="C46" s="260"/>
      <c r="D46" s="247"/>
      <c r="E46" s="143"/>
      <c r="F46" s="318" t="s">
        <v>29</v>
      </c>
      <c r="G46" s="79"/>
      <c r="H46" s="79"/>
      <c r="I46" s="80"/>
    </row>
    <row r="47" spans="1:9" ht="5.25" customHeight="1" x14ac:dyDescent="0.2">
      <c r="A47" s="273"/>
      <c r="B47" s="221"/>
      <c r="C47" s="260"/>
      <c r="D47" s="247"/>
      <c r="E47" s="143"/>
      <c r="F47" s="319"/>
      <c r="G47" s="79"/>
      <c r="H47" s="79"/>
      <c r="I47" s="80"/>
    </row>
    <row r="48" spans="1:9" ht="15" hidden="1" customHeight="1" x14ac:dyDescent="0.2">
      <c r="A48" s="273"/>
      <c r="B48" s="221"/>
      <c r="C48" s="260"/>
      <c r="D48" s="247"/>
      <c r="E48" s="284">
        <v>43282</v>
      </c>
      <c r="F48" s="320"/>
      <c r="G48" s="81"/>
      <c r="H48" s="81"/>
      <c r="I48" s="82"/>
    </row>
    <row r="49" spans="1:9" ht="15" customHeight="1" x14ac:dyDescent="0.2">
      <c r="A49" s="273"/>
      <c r="B49" s="221"/>
      <c r="C49" s="260"/>
      <c r="D49" s="247"/>
      <c r="E49" s="284"/>
      <c r="F49" s="69" t="s">
        <v>13</v>
      </c>
      <c r="G49" s="70">
        <v>1285716.98</v>
      </c>
      <c r="H49" s="70">
        <v>21.46</v>
      </c>
      <c r="I49" s="71">
        <v>1916.15</v>
      </c>
    </row>
    <row r="50" spans="1:9" ht="15" customHeight="1" x14ac:dyDescent="0.2">
      <c r="A50" s="273"/>
      <c r="B50" s="221"/>
      <c r="C50" s="260"/>
      <c r="D50" s="247"/>
      <c r="E50" s="284"/>
      <c r="F50" s="69" t="s">
        <v>18</v>
      </c>
      <c r="G50" s="70">
        <v>1430490.73</v>
      </c>
      <c r="H50" s="70">
        <v>162.88999999999999</v>
      </c>
      <c r="I50" s="71">
        <v>2282.14</v>
      </c>
    </row>
    <row r="51" spans="1:9" ht="15" customHeight="1" x14ac:dyDescent="0.2">
      <c r="A51" s="273"/>
      <c r="B51" s="221"/>
      <c r="C51" s="260"/>
      <c r="D51" s="247"/>
      <c r="E51" s="284"/>
      <c r="F51" s="69" t="s">
        <v>19</v>
      </c>
      <c r="G51" s="70">
        <v>1527867.74</v>
      </c>
      <c r="H51" s="70">
        <v>266.20999999999998</v>
      </c>
      <c r="I51" s="71">
        <v>2962.45</v>
      </c>
    </row>
    <row r="52" spans="1:9" ht="15" customHeight="1" x14ac:dyDescent="0.2">
      <c r="A52" s="273"/>
      <c r="B52" s="221"/>
      <c r="C52" s="260"/>
      <c r="D52" s="247"/>
      <c r="E52" s="284"/>
      <c r="F52" s="69" t="s">
        <v>20</v>
      </c>
      <c r="G52" s="70">
        <v>1833344</v>
      </c>
      <c r="H52" s="70">
        <v>1072.3800000000001</v>
      </c>
      <c r="I52" s="71">
        <v>4336.03</v>
      </c>
    </row>
    <row r="53" spans="1:9" ht="15" customHeight="1" x14ac:dyDescent="0.2">
      <c r="A53" s="273"/>
      <c r="B53" s="221"/>
      <c r="C53" s="260"/>
      <c r="D53" s="247"/>
      <c r="E53" s="284"/>
      <c r="F53" s="83" t="s">
        <v>32</v>
      </c>
      <c r="G53" s="84"/>
      <c r="H53" s="84"/>
      <c r="I53" s="85"/>
    </row>
    <row r="54" spans="1:9" ht="31.5" customHeight="1" x14ac:dyDescent="0.2">
      <c r="A54" s="273"/>
      <c r="B54" s="221"/>
      <c r="C54" s="260"/>
      <c r="D54" s="247"/>
      <c r="E54" s="284"/>
      <c r="F54" s="75" t="s">
        <v>31</v>
      </c>
      <c r="G54" s="84"/>
      <c r="H54" s="84"/>
      <c r="I54" s="85">
        <v>1629.1</v>
      </c>
    </row>
    <row r="55" spans="1:9" ht="31.5" customHeight="1" x14ac:dyDescent="0.2">
      <c r="A55" s="273"/>
      <c r="B55" s="221"/>
      <c r="C55" s="260"/>
      <c r="D55" s="247"/>
      <c r="E55" s="284"/>
      <c r="F55" s="75" t="s">
        <v>61</v>
      </c>
      <c r="G55" s="84"/>
      <c r="H55" s="84"/>
      <c r="I55" s="85">
        <v>713.84</v>
      </c>
    </row>
    <row r="56" spans="1:9" ht="31.5" customHeight="1" x14ac:dyDescent="0.2">
      <c r="A56" s="273"/>
      <c r="B56" s="221"/>
      <c r="C56" s="260"/>
      <c r="D56" s="247"/>
      <c r="E56" s="284"/>
      <c r="F56" s="75" t="s">
        <v>62</v>
      </c>
      <c r="G56" s="84"/>
      <c r="H56" s="84"/>
      <c r="I56" s="85">
        <f>I55</f>
        <v>713.84</v>
      </c>
    </row>
    <row r="57" spans="1:9" ht="31.5" customHeight="1" x14ac:dyDescent="0.2">
      <c r="A57" s="273"/>
      <c r="B57" s="221"/>
      <c r="C57" s="260"/>
      <c r="D57" s="247"/>
      <c r="E57" s="284"/>
      <c r="F57" s="75" t="s">
        <v>63</v>
      </c>
      <c r="G57" s="84"/>
      <c r="H57" s="84"/>
      <c r="I57" s="85">
        <v>1171.47</v>
      </c>
    </row>
    <row r="58" spans="1:9" ht="31.5" customHeight="1" x14ac:dyDescent="0.2">
      <c r="A58" s="273"/>
      <c r="B58" s="221"/>
      <c r="C58" s="260"/>
      <c r="D58" s="247"/>
      <c r="E58" s="284"/>
      <c r="F58" s="75" t="s">
        <v>64</v>
      </c>
      <c r="G58" s="84"/>
      <c r="H58" s="84"/>
      <c r="I58" s="85">
        <f>I57</f>
        <v>1171.47</v>
      </c>
    </row>
    <row r="59" spans="1:9" ht="31.5" customHeight="1" x14ac:dyDescent="0.2">
      <c r="A59" s="273"/>
      <c r="B59" s="221"/>
      <c r="C59" s="260"/>
      <c r="D59" s="247"/>
      <c r="E59" s="284"/>
      <c r="F59" s="75" t="s">
        <v>66</v>
      </c>
      <c r="G59" s="84"/>
      <c r="H59" s="84"/>
      <c r="I59" s="85">
        <f>I58</f>
        <v>1171.47</v>
      </c>
    </row>
    <row r="60" spans="1:9" ht="31.5" customHeight="1" thickBot="1" x14ac:dyDescent="0.25">
      <c r="A60" s="273"/>
      <c r="B60" s="221"/>
      <c r="C60" s="260"/>
      <c r="D60" s="247"/>
      <c r="E60" s="284"/>
      <c r="F60" s="75" t="s">
        <v>65</v>
      </c>
      <c r="G60" s="84"/>
      <c r="H60" s="84"/>
      <c r="I60" s="85">
        <f>I59</f>
        <v>1171.47</v>
      </c>
    </row>
    <row r="61" spans="1:9" ht="12.75" customHeight="1" x14ac:dyDescent="0.2">
      <c r="A61" s="274" t="s">
        <v>21</v>
      </c>
      <c r="B61" s="220" t="s">
        <v>112</v>
      </c>
      <c r="C61" s="259">
        <v>43097</v>
      </c>
      <c r="D61" s="258" t="s">
        <v>124</v>
      </c>
      <c r="E61" s="280">
        <v>43101</v>
      </c>
      <c r="F61" s="68" t="s">
        <v>29</v>
      </c>
      <c r="G61" s="63"/>
      <c r="H61" s="63"/>
      <c r="I61" s="64"/>
    </row>
    <row r="62" spans="1:9" ht="12.75" customHeight="1" x14ac:dyDescent="0.2">
      <c r="A62" s="275"/>
      <c r="B62" s="221"/>
      <c r="C62" s="260"/>
      <c r="D62" s="324"/>
      <c r="E62" s="281"/>
      <c r="F62" s="69" t="s">
        <v>13</v>
      </c>
      <c r="G62" s="54">
        <v>705864.81</v>
      </c>
      <c r="H62" s="54">
        <v>85.57</v>
      </c>
      <c r="I62" s="55">
        <v>1387.09</v>
      </c>
    </row>
    <row r="63" spans="1:9" ht="12.75" customHeight="1" x14ac:dyDescent="0.2">
      <c r="A63" s="275"/>
      <c r="B63" s="221"/>
      <c r="C63" s="260"/>
      <c r="D63" s="324"/>
      <c r="E63" s="281"/>
      <c r="F63" s="69" t="s">
        <v>18</v>
      </c>
      <c r="G63" s="54">
        <v>1147476.95</v>
      </c>
      <c r="H63" s="54">
        <v>150.41</v>
      </c>
      <c r="I63" s="55">
        <v>2030.88</v>
      </c>
    </row>
    <row r="64" spans="1:9" ht="12.75" customHeight="1" x14ac:dyDescent="0.2">
      <c r="A64" s="275"/>
      <c r="B64" s="221"/>
      <c r="C64" s="260"/>
      <c r="D64" s="324"/>
      <c r="E64" s="281"/>
      <c r="F64" s="69" t="s">
        <v>19</v>
      </c>
      <c r="G64" s="54">
        <v>1375853.72</v>
      </c>
      <c r="H64" s="54">
        <v>293.87</v>
      </c>
      <c r="I64" s="55">
        <v>2565.36</v>
      </c>
    </row>
    <row r="65" spans="1:10" ht="12.75" customHeight="1" x14ac:dyDescent="0.2">
      <c r="A65" s="275"/>
      <c r="B65" s="221"/>
      <c r="C65" s="260"/>
      <c r="D65" s="324"/>
      <c r="E65" s="281"/>
      <c r="F65" s="69" t="s">
        <v>20</v>
      </c>
      <c r="G65" s="54">
        <v>1226283.3</v>
      </c>
      <c r="H65" s="54">
        <v>809.6</v>
      </c>
      <c r="I65" s="55">
        <v>3748.61</v>
      </c>
    </row>
    <row r="66" spans="1:10" ht="12.75" customHeight="1" x14ac:dyDescent="0.2">
      <c r="A66" s="275"/>
      <c r="B66" s="221"/>
      <c r="C66" s="260"/>
      <c r="D66" s="324"/>
      <c r="E66" s="281"/>
      <c r="F66" s="72" t="s">
        <v>33</v>
      </c>
      <c r="G66" s="54"/>
      <c r="H66" s="54"/>
      <c r="I66" s="55"/>
      <c r="J66" s="13"/>
    </row>
    <row r="67" spans="1:10" x14ac:dyDescent="0.2">
      <c r="A67" s="275"/>
      <c r="B67" s="221"/>
      <c r="C67" s="260"/>
      <c r="D67" s="324"/>
      <c r="E67" s="281"/>
      <c r="F67" s="74" t="s">
        <v>31</v>
      </c>
      <c r="G67" s="54"/>
      <c r="H67" s="54"/>
      <c r="I67" s="55">
        <v>1488.38</v>
      </c>
      <c r="J67" s="13"/>
    </row>
    <row r="68" spans="1:10" ht="25.5" x14ac:dyDescent="0.2">
      <c r="A68" s="275"/>
      <c r="B68" s="221"/>
      <c r="C68" s="260"/>
      <c r="D68" s="324"/>
      <c r="E68" s="281"/>
      <c r="F68" s="74" t="s">
        <v>34</v>
      </c>
      <c r="G68" s="54"/>
      <c r="H68" s="54"/>
      <c r="I68" s="55">
        <v>590.07000000000005</v>
      </c>
      <c r="J68" s="13"/>
    </row>
    <row r="69" spans="1:10" ht="12.75" customHeight="1" x14ac:dyDescent="0.2">
      <c r="A69" s="275"/>
      <c r="B69" s="221"/>
      <c r="C69" s="260"/>
      <c r="D69" s="324"/>
      <c r="E69" s="281"/>
      <c r="F69" s="74" t="s">
        <v>35</v>
      </c>
      <c r="G69" s="54"/>
      <c r="H69" s="54"/>
      <c r="I69" s="55">
        <f>I68</f>
        <v>590.07000000000005</v>
      </c>
      <c r="J69" s="13"/>
    </row>
    <row r="70" spans="1:10" ht="12.75" customHeight="1" x14ac:dyDescent="0.2">
      <c r="A70" s="275"/>
      <c r="B70" s="221"/>
      <c r="C70" s="260"/>
      <c r="D70" s="324"/>
      <c r="E70" s="281"/>
      <c r="F70" s="74" t="s">
        <v>36</v>
      </c>
      <c r="G70" s="54"/>
      <c r="H70" s="54"/>
      <c r="I70" s="55">
        <f>I69</f>
        <v>590.07000000000005</v>
      </c>
    </row>
    <row r="71" spans="1:10" ht="62.25" customHeight="1" thickBot="1" x14ac:dyDescent="0.25">
      <c r="A71" s="275"/>
      <c r="B71" s="221"/>
      <c r="C71" s="260"/>
      <c r="D71" s="324"/>
      <c r="E71" s="282"/>
      <c r="F71" s="77" t="s">
        <v>67</v>
      </c>
      <c r="G71" s="61"/>
      <c r="H71" s="61"/>
      <c r="I71" s="55">
        <v>1488.38</v>
      </c>
    </row>
    <row r="72" spans="1:10" ht="12.75" customHeight="1" x14ac:dyDescent="0.2">
      <c r="A72" s="275"/>
      <c r="B72" s="221"/>
      <c r="C72" s="260"/>
      <c r="D72" s="324"/>
      <c r="E72" s="280">
        <v>43282</v>
      </c>
      <c r="F72" s="68" t="s">
        <v>29</v>
      </c>
      <c r="G72" s="63"/>
      <c r="H72" s="63"/>
      <c r="I72" s="64"/>
    </row>
    <row r="73" spans="1:10" ht="15" customHeight="1" x14ac:dyDescent="0.2">
      <c r="A73" s="275"/>
      <c r="B73" s="221"/>
      <c r="C73" s="260"/>
      <c r="D73" s="324"/>
      <c r="E73" s="281"/>
      <c r="F73" s="69" t="s">
        <v>13</v>
      </c>
      <c r="G73" s="54">
        <v>727040.75</v>
      </c>
      <c r="H73" s="54">
        <v>94.13</v>
      </c>
      <c r="I73" s="55">
        <v>1425.93</v>
      </c>
    </row>
    <row r="74" spans="1:10" ht="15" customHeight="1" x14ac:dyDescent="0.2">
      <c r="A74" s="275"/>
      <c r="B74" s="221"/>
      <c r="C74" s="260"/>
      <c r="D74" s="324"/>
      <c r="E74" s="281"/>
      <c r="F74" s="69" t="s">
        <v>18</v>
      </c>
      <c r="G74" s="54">
        <v>1181901.26</v>
      </c>
      <c r="H74" s="54">
        <v>165.45</v>
      </c>
      <c r="I74" s="55">
        <v>2087.7399999999998</v>
      </c>
    </row>
    <row r="75" spans="1:10" ht="15" customHeight="1" x14ac:dyDescent="0.2">
      <c r="A75" s="275"/>
      <c r="B75" s="221"/>
      <c r="C75" s="260"/>
      <c r="D75" s="324"/>
      <c r="E75" s="281"/>
      <c r="F75" s="69" t="s">
        <v>19</v>
      </c>
      <c r="G75" s="54">
        <v>1417129.33</v>
      </c>
      <c r="H75" s="54">
        <v>323.26</v>
      </c>
      <c r="I75" s="55">
        <v>2634.62</v>
      </c>
    </row>
    <row r="76" spans="1:10" ht="15" customHeight="1" x14ac:dyDescent="0.2">
      <c r="A76" s="275"/>
      <c r="B76" s="221"/>
      <c r="C76" s="260"/>
      <c r="D76" s="324"/>
      <c r="E76" s="281"/>
      <c r="F76" s="69" t="s">
        <v>20</v>
      </c>
      <c r="G76" s="54">
        <v>1261845.52</v>
      </c>
      <c r="H76" s="54">
        <v>890.56</v>
      </c>
      <c r="I76" s="55">
        <v>3842.33</v>
      </c>
    </row>
    <row r="77" spans="1:10" ht="15" customHeight="1" x14ac:dyDescent="0.2">
      <c r="A77" s="275"/>
      <c r="B77" s="221"/>
      <c r="C77" s="260"/>
      <c r="D77" s="324"/>
      <c r="E77" s="281"/>
      <c r="F77" s="72" t="s">
        <v>33</v>
      </c>
      <c r="G77" s="54"/>
      <c r="H77" s="54"/>
      <c r="I77" s="55"/>
    </row>
    <row r="78" spans="1:10" x14ac:dyDescent="0.2">
      <c r="A78" s="275"/>
      <c r="B78" s="221"/>
      <c r="C78" s="260"/>
      <c r="D78" s="324"/>
      <c r="E78" s="281"/>
      <c r="F78" s="74" t="s">
        <v>31</v>
      </c>
      <c r="G78" s="54"/>
      <c r="H78" s="54"/>
      <c r="I78" s="55">
        <v>1523.85</v>
      </c>
    </row>
    <row r="79" spans="1:10" ht="25.5" x14ac:dyDescent="0.2">
      <c r="A79" s="275"/>
      <c r="B79" s="221"/>
      <c r="C79" s="260"/>
      <c r="D79" s="324"/>
      <c r="E79" s="281"/>
      <c r="F79" s="74" t="s">
        <v>34</v>
      </c>
      <c r="G79" s="54"/>
      <c r="H79" s="54"/>
      <c r="I79" s="55">
        <v>591.65</v>
      </c>
    </row>
    <row r="80" spans="1:10" ht="15" customHeight="1" x14ac:dyDescent="0.2">
      <c r="A80" s="275"/>
      <c r="B80" s="221"/>
      <c r="C80" s="260"/>
      <c r="D80" s="324"/>
      <c r="E80" s="281"/>
      <c r="F80" s="74" t="s">
        <v>35</v>
      </c>
      <c r="G80" s="54"/>
      <c r="H80" s="54"/>
      <c r="I80" s="55">
        <f>I79</f>
        <v>591.65</v>
      </c>
    </row>
    <row r="81" spans="1:9" ht="15" customHeight="1" x14ac:dyDescent="0.2">
      <c r="A81" s="275"/>
      <c r="B81" s="221"/>
      <c r="C81" s="260"/>
      <c r="D81" s="324"/>
      <c r="E81" s="281"/>
      <c r="F81" s="74" t="s">
        <v>36</v>
      </c>
      <c r="G81" s="54"/>
      <c r="H81" s="54"/>
      <c r="I81" s="55">
        <f>I79</f>
        <v>591.65</v>
      </c>
    </row>
    <row r="82" spans="1:9" ht="58.5" customHeight="1" thickBot="1" x14ac:dyDescent="0.25">
      <c r="A82" s="276"/>
      <c r="B82" s="222"/>
      <c r="C82" s="261"/>
      <c r="D82" s="325"/>
      <c r="E82" s="282"/>
      <c r="F82" s="77" t="s">
        <v>67</v>
      </c>
      <c r="G82" s="61"/>
      <c r="H82" s="61"/>
      <c r="I82" s="86">
        <v>1523.85</v>
      </c>
    </row>
    <row r="83" spans="1:9" ht="21" customHeight="1" x14ac:dyDescent="0.2">
      <c r="A83" s="272" t="s">
        <v>52</v>
      </c>
      <c r="B83" s="254" t="s">
        <v>113</v>
      </c>
      <c r="C83" s="259">
        <v>43096</v>
      </c>
      <c r="D83" s="321" t="s">
        <v>256</v>
      </c>
      <c r="E83" s="283">
        <v>43101</v>
      </c>
      <c r="F83" s="68" t="s">
        <v>29</v>
      </c>
      <c r="G83" s="63"/>
      <c r="H83" s="63"/>
      <c r="I83" s="64"/>
    </row>
    <row r="84" spans="1:9" x14ac:dyDescent="0.2">
      <c r="A84" s="273"/>
      <c r="B84" s="255"/>
      <c r="C84" s="260"/>
      <c r="D84" s="322"/>
      <c r="E84" s="284"/>
      <c r="F84" s="74" t="s">
        <v>13</v>
      </c>
      <c r="G84" s="54">
        <v>1032068.15</v>
      </c>
      <c r="H84" s="54">
        <v>64.94</v>
      </c>
      <c r="I84" s="55">
        <v>1802.82</v>
      </c>
    </row>
    <row r="85" spans="1:9" ht="13.5" customHeight="1" x14ac:dyDescent="0.2">
      <c r="A85" s="273"/>
      <c r="B85" s="255"/>
      <c r="C85" s="260"/>
      <c r="D85" s="322"/>
      <c r="E85" s="284"/>
      <c r="F85" s="74" t="s">
        <v>22</v>
      </c>
      <c r="G85" s="54">
        <v>1572209.2</v>
      </c>
      <c r="H85" s="54">
        <v>152.32</v>
      </c>
      <c r="I85" s="55">
        <v>2654.17</v>
      </c>
    </row>
    <row r="86" spans="1:9" ht="15" customHeight="1" x14ac:dyDescent="0.2">
      <c r="A86" s="273"/>
      <c r="B86" s="255"/>
      <c r="C86" s="260"/>
      <c r="D86" s="322"/>
      <c r="E86" s="284"/>
      <c r="F86" s="74" t="s">
        <v>15</v>
      </c>
      <c r="G86" s="54">
        <v>1597545.22</v>
      </c>
      <c r="H86" s="54">
        <v>266.77999999999997</v>
      </c>
      <c r="I86" s="55">
        <v>2755.51</v>
      </c>
    </row>
    <row r="87" spans="1:9" x14ac:dyDescent="0.2">
      <c r="A87" s="273"/>
      <c r="B87" s="255"/>
      <c r="C87" s="260"/>
      <c r="D87" s="322"/>
      <c r="E87" s="284"/>
      <c r="F87" s="74" t="s">
        <v>20</v>
      </c>
      <c r="G87" s="54">
        <v>1615236.32</v>
      </c>
      <c r="H87" s="54">
        <v>732.72</v>
      </c>
      <c r="I87" s="55">
        <v>3253.36</v>
      </c>
    </row>
    <row r="88" spans="1:9" x14ac:dyDescent="0.2">
      <c r="A88" s="273"/>
      <c r="B88" s="255"/>
      <c r="C88" s="260"/>
      <c r="D88" s="322"/>
      <c r="E88" s="284"/>
      <c r="F88" s="87" t="s">
        <v>37</v>
      </c>
      <c r="G88" s="54"/>
      <c r="H88" s="54"/>
      <c r="I88" s="55"/>
    </row>
    <row r="89" spans="1:9" ht="15" customHeight="1" x14ac:dyDescent="0.2">
      <c r="A89" s="273"/>
      <c r="B89" s="255"/>
      <c r="C89" s="260"/>
      <c r="D89" s="322"/>
      <c r="E89" s="250"/>
      <c r="F89" s="74" t="s">
        <v>41</v>
      </c>
      <c r="G89" s="54"/>
      <c r="H89" s="54"/>
      <c r="I89" s="55">
        <v>1913.21</v>
      </c>
    </row>
    <row r="90" spans="1:9" ht="15" customHeight="1" x14ac:dyDescent="0.2">
      <c r="A90" s="273"/>
      <c r="B90" s="255"/>
      <c r="C90" s="260"/>
      <c r="D90" s="322"/>
      <c r="E90" s="250"/>
      <c r="F90" s="74" t="s">
        <v>38</v>
      </c>
      <c r="G90" s="54"/>
      <c r="H90" s="54"/>
      <c r="I90" s="55">
        <v>853.89</v>
      </c>
    </row>
    <row r="91" spans="1:9" ht="15" customHeight="1" x14ac:dyDescent="0.2">
      <c r="A91" s="273"/>
      <c r="B91" s="255"/>
      <c r="C91" s="260"/>
      <c r="D91" s="322"/>
      <c r="E91" s="250"/>
      <c r="F91" s="74" t="s">
        <v>39</v>
      </c>
      <c r="G91" s="54"/>
      <c r="H91" s="54"/>
      <c r="I91" s="55">
        <v>853.89</v>
      </c>
    </row>
    <row r="92" spans="1:9" ht="15" customHeight="1" x14ac:dyDescent="0.2">
      <c r="A92" s="273"/>
      <c r="B92" s="255"/>
      <c r="C92" s="260"/>
      <c r="D92" s="322"/>
      <c r="E92" s="250"/>
      <c r="F92" s="74" t="s">
        <v>120</v>
      </c>
      <c r="G92" s="54"/>
      <c r="H92" s="54"/>
      <c r="I92" s="55">
        <v>853.89</v>
      </c>
    </row>
    <row r="93" spans="1:9" ht="15.75" customHeight="1" thickBot="1" x14ac:dyDescent="0.25">
      <c r="A93" s="273"/>
      <c r="B93" s="255"/>
      <c r="C93" s="260"/>
      <c r="D93" s="322"/>
      <c r="E93" s="250"/>
      <c r="F93" s="75" t="s">
        <v>121</v>
      </c>
      <c r="G93" s="59"/>
      <c r="H93" s="59"/>
      <c r="I93" s="88">
        <v>1913.21</v>
      </c>
    </row>
    <row r="94" spans="1:9" ht="15" customHeight="1" x14ac:dyDescent="0.2">
      <c r="A94" s="273"/>
      <c r="B94" s="255"/>
      <c r="C94" s="260"/>
      <c r="D94" s="322"/>
      <c r="E94" s="283">
        <v>43282</v>
      </c>
      <c r="F94" s="68" t="s">
        <v>29</v>
      </c>
      <c r="G94" s="63"/>
      <c r="H94" s="63"/>
      <c r="I94" s="64"/>
    </row>
    <row r="95" spans="1:9" x14ac:dyDescent="0.2">
      <c r="A95" s="273"/>
      <c r="B95" s="255"/>
      <c r="C95" s="260"/>
      <c r="D95" s="322"/>
      <c r="E95" s="284"/>
      <c r="F95" s="74" t="s">
        <v>13</v>
      </c>
      <c r="G95" s="54">
        <v>1052709.51</v>
      </c>
      <c r="H95" s="54">
        <v>70.790000000000006</v>
      </c>
      <c r="I95" s="55">
        <v>1837.09</v>
      </c>
    </row>
    <row r="96" spans="1:9" x14ac:dyDescent="0.2">
      <c r="A96" s="273"/>
      <c r="B96" s="255"/>
      <c r="C96" s="260"/>
      <c r="D96" s="322"/>
      <c r="E96" s="284"/>
      <c r="F96" s="74" t="s">
        <v>22</v>
      </c>
      <c r="G96" s="54">
        <v>1586359.08</v>
      </c>
      <c r="H96" s="54">
        <v>167.35</v>
      </c>
      <c r="I96" s="55">
        <v>2720.49</v>
      </c>
    </row>
    <row r="97" spans="1:9" ht="15" customHeight="1" x14ac:dyDescent="0.2">
      <c r="A97" s="273"/>
      <c r="B97" s="255"/>
      <c r="C97" s="260"/>
      <c r="D97" s="322"/>
      <c r="E97" s="284"/>
      <c r="F97" s="74" t="s">
        <v>15</v>
      </c>
      <c r="G97" s="54">
        <v>1611124.35</v>
      </c>
      <c r="H97" s="54">
        <v>290.5</v>
      </c>
      <c r="I97" s="55">
        <v>2821.16</v>
      </c>
    </row>
    <row r="98" spans="1:9" x14ac:dyDescent="0.2">
      <c r="A98" s="273"/>
      <c r="B98" s="255"/>
      <c r="C98" s="260"/>
      <c r="D98" s="322"/>
      <c r="E98" s="284"/>
      <c r="F98" s="74" t="s">
        <v>20</v>
      </c>
      <c r="G98" s="54">
        <v>1629934.97</v>
      </c>
      <c r="H98" s="54">
        <v>807.38</v>
      </c>
      <c r="I98" s="55">
        <v>3253.31</v>
      </c>
    </row>
    <row r="99" spans="1:9" x14ac:dyDescent="0.2">
      <c r="A99" s="273"/>
      <c r="B99" s="255"/>
      <c r="C99" s="260"/>
      <c r="D99" s="322"/>
      <c r="E99" s="284"/>
      <c r="F99" s="87" t="s">
        <v>37</v>
      </c>
      <c r="G99" s="54"/>
      <c r="H99" s="54"/>
      <c r="I99" s="55"/>
    </row>
    <row r="100" spans="1:9" ht="15" customHeight="1" x14ac:dyDescent="0.2">
      <c r="A100" s="273"/>
      <c r="B100" s="255"/>
      <c r="C100" s="260"/>
      <c r="D100" s="322"/>
      <c r="E100" s="250"/>
      <c r="F100" s="69" t="s">
        <v>41</v>
      </c>
      <c r="G100" s="54"/>
      <c r="H100" s="54"/>
      <c r="I100" s="55">
        <v>1968.3</v>
      </c>
    </row>
    <row r="101" spans="1:9" ht="15" customHeight="1" x14ac:dyDescent="0.2">
      <c r="A101" s="273"/>
      <c r="B101" s="255"/>
      <c r="C101" s="260"/>
      <c r="D101" s="322"/>
      <c r="E101" s="250"/>
      <c r="F101" s="74" t="s">
        <v>38</v>
      </c>
      <c r="G101" s="54"/>
      <c r="H101" s="54"/>
      <c r="I101" s="55">
        <v>866.6</v>
      </c>
    </row>
    <row r="102" spans="1:9" ht="15" customHeight="1" x14ac:dyDescent="0.2">
      <c r="A102" s="273"/>
      <c r="B102" s="255"/>
      <c r="C102" s="260"/>
      <c r="D102" s="322"/>
      <c r="E102" s="250"/>
      <c r="F102" s="74" t="s">
        <v>39</v>
      </c>
      <c r="G102" s="54"/>
      <c r="H102" s="54"/>
      <c r="I102" s="55">
        <v>866.6</v>
      </c>
    </row>
    <row r="103" spans="1:9" ht="15" customHeight="1" x14ac:dyDescent="0.2">
      <c r="A103" s="273"/>
      <c r="B103" s="255"/>
      <c r="C103" s="260"/>
      <c r="D103" s="322"/>
      <c r="E103" s="250"/>
      <c r="F103" s="74" t="s">
        <v>120</v>
      </c>
      <c r="G103" s="54"/>
      <c r="H103" s="54"/>
      <c r="I103" s="55">
        <v>866.6</v>
      </c>
    </row>
    <row r="104" spans="1:9" ht="15.75" customHeight="1" thickBot="1" x14ac:dyDescent="0.25">
      <c r="A104" s="317"/>
      <c r="B104" s="329"/>
      <c r="C104" s="261"/>
      <c r="D104" s="323"/>
      <c r="E104" s="251"/>
      <c r="F104" s="77" t="s">
        <v>121</v>
      </c>
      <c r="G104" s="61"/>
      <c r="H104" s="61"/>
      <c r="I104" s="86">
        <v>1968.3</v>
      </c>
    </row>
    <row r="105" spans="1:9" ht="15" customHeight="1" x14ac:dyDescent="0.2">
      <c r="A105" s="211" t="s">
        <v>53</v>
      </c>
      <c r="B105" s="214" t="s">
        <v>114</v>
      </c>
      <c r="C105" s="217" t="s">
        <v>115</v>
      </c>
      <c r="D105" s="305" t="s">
        <v>128</v>
      </c>
      <c r="E105" s="326" t="s">
        <v>102</v>
      </c>
      <c r="F105" s="68" t="s">
        <v>29</v>
      </c>
      <c r="G105" s="63"/>
      <c r="H105" s="63"/>
      <c r="I105" s="64"/>
    </row>
    <row r="106" spans="1:9" x14ac:dyDescent="0.2">
      <c r="A106" s="212"/>
      <c r="B106" s="215"/>
      <c r="C106" s="218"/>
      <c r="D106" s="330"/>
      <c r="E106" s="327"/>
      <c r="F106" s="89" t="s">
        <v>13</v>
      </c>
      <c r="G106" s="90">
        <v>910890.96</v>
      </c>
      <c r="H106" s="90">
        <v>79.31</v>
      </c>
      <c r="I106" s="91">
        <v>1404.99</v>
      </c>
    </row>
    <row r="107" spans="1:9" x14ac:dyDescent="0.2">
      <c r="A107" s="212"/>
      <c r="B107" s="215"/>
      <c r="C107" s="218"/>
      <c r="D107" s="330"/>
      <c r="E107" s="327"/>
      <c r="F107" s="89" t="s">
        <v>18</v>
      </c>
      <c r="G107" s="90">
        <v>1824597.48</v>
      </c>
      <c r="H107" s="90">
        <v>205.44</v>
      </c>
      <c r="I107" s="91">
        <v>2735.29</v>
      </c>
    </row>
    <row r="108" spans="1:9" x14ac:dyDescent="0.2">
      <c r="A108" s="212"/>
      <c r="B108" s="215"/>
      <c r="C108" s="218"/>
      <c r="D108" s="330"/>
      <c r="E108" s="327"/>
      <c r="F108" s="89" t="s">
        <v>19</v>
      </c>
      <c r="G108" s="90">
        <v>1960059.91</v>
      </c>
      <c r="H108" s="90">
        <v>349.02</v>
      </c>
      <c r="I108" s="91">
        <v>3496.39</v>
      </c>
    </row>
    <row r="109" spans="1:9" x14ac:dyDescent="0.2">
      <c r="A109" s="212"/>
      <c r="B109" s="215"/>
      <c r="C109" s="218"/>
      <c r="D109" s="330"/>
      <c r="E109" s="327"/>
      <c r="F109" s="92" t="s">
        <v>20</v>
      </c>
      <c r="G109" s="90">
        <v>2517430.21</v>
      </c>
      <c r="H109" s="90">
        <v>929.44</v>
      </c>
      <c r="I109" s="91">
        <v>4441.0600000000004</v>
      </c>
    </row>
    <row r="110" spans="1:9" x14ac:dyDescent="0.2">
      <c r="A110" s="212"/>
      <c r="B110" s="215"/>
      <c r="C110" s="218"/>
      <c r="D110" s="330"/>
      <c r="E110" s="327"/>
      <c r="F110" s="72" t="s">
        <v>37</v>
      </c>
      <c r="G110" s="93"/>
      <c r="H110" s="93"/>
      <c r="I110" s="94"/>
    </row>
    <row r="111" spans="1:9" x14ac:dyDescent="0.2">
      <c r="A111" s="212"/>
      <c r="B111" s="215"/>
      <c r="C111" s="218"/>
      <c r="D111" s="330"/>
      <c r="E111" s="327"/>
      <c r="F111" s="74" t="s">
        <v>41</v>
      </c>
      <c r="G111" s="93"/>
      <c r="H111" s="93"/>
      <c r="I111" s="95">
        <v>1724.76</v>
      </c>
    </row>
    <row r="112" spans="1:9" ht="25.5" x14ac:dyDescent="0.2">
      <c r="A112" s="212"/>
      <c r="B112" s="215"/>
      <c r="C112" s="218"/>
      <c r="D112" s="330"/>
      <c r="E112" s="327"/>
      <c r="F112" s="74" t="s">
        <v>38</v>
      </c>
      <c r="G112" s="93"/>
      <c r="H112" s="93"/>
      <c r="I112" s="95">
        <v>807.44</v>
      </c>
    </row>
    <row r="113" spans="1:10" x14ac:dyDescent="0.2">
      <c r="A113" s="212"/>
      <c r="B113" s="215"/>
      <c r="C113" s="218"/>
      <c r="D113" s="330"/>
      <c r="E113" s="327"/>
      <c r="F113" s="74" t="s">
        <v>39</v>
      </c>
      <c r="G113" s="93"/>
      <c r="H113" s="93"/>
      <c r="I113" s="95">
        <f>I112</f>
        <v>807.44</v>
      </c>
    </row>
    <row r="114" spans="1:10" ht="51" x14ac:dyDescent="0.2">
      <c r="A114" s="212"/>
      <c r="B114" s="215"/>
      <c r="C114" s="218"/>
      <c r="D114" s="330"/>
      <c r="E114" s="327"/>
      <c r="F114" s="74" t="s">
        <v>40</v>
      </c>
      <c r="G114" s="93"/>
      <c r="H114" s="93"/>
      <c r="I114" s="95">
        <v>1724.76</v>
      </c>
    </row>
    <row r="115" spans="1:10" ht="24.75" customHeight="1" thickBot="1" x14ac:dyDescent="0.25">
      <c r="A115" s="212"/>
      <c r="B115" s="215"/>
      <c r="C115" s="218"/>
      <c r="D115" s="330"/>
      <c r="E115" s="328"/>
      <c r="F115" s="96" t="s">
        <v>68</v>
      </c>
      <c r="G115" s="97"/>
      <c r="H115" s="97"/>
      <c r="I115" s="98">
        <v>807.44</v>
      </c>
    </row>
    <row r="116" spans="1:10" ht="15" customHeight="1" x14ac:dyDescent="0.2">
      <c r="A116" s="212"/>
      <c r="B116" s="215"/>
      <c r="C116" s="218"/>
      <c r="D116" s="330"/>
      <c r="E116" s="326" t="s">
        <v>103</v>
      </c>
      <c r="F116" s="68" t="s">
        <v>29</v>
      </c>
      <c r="G116" s="99"/>
      <c r="H116" s="99"/>
      <c r="I116" s="100"/>
    </row>
    <row r="117" spans="1:10" x14ac:dyDescent="0.2">
      <c r="A117" s="212"/>
      <c r="B117" s="215"/>
      <c r="C117" s="218"/>
      <c r="D117" s="330"/>
      <c r="E117" s="327"/>
      <c r="F117" s="89" t="s">
        <v>13</v>
      </c>
      <c r="G117" s="90">
        <v>936389.8</v>
      </c>
      <c r="H117" s="90">
        <v>87.24</v>
      </c>
      <c r="I117" s="91">
        <v>1449.95</v>
      </c>
    </row>
    <row r="118" spans="1:10" x14ac:dyDescent="0.2">
      <c r="A118" s="212"/>
      <c r="B118" s="215"/>
      <c r="C118" s="218"/>
      <c r="D118" s="330"/>
      <c r="E118" s="327"/>
      <c r="F118" s="89" t="s">
        <v>18</v>
      </c>
      <c r="G118" s="90">
        <v>1875465.78</v>
      </c>
      <c r="H118" s="90">
        <v>217.77</v>
      </c>
      <c r="I118" s="91">
        <v>2822.82</v>
      </c>
    </row>
    <row r="119" spans="1:10" x14ac:dyDescent="0.2">
      <c r="A119" s="212"/>
      <c r="B119" s="215"/>
      <c r="C119" s="218"/>
      <c r="D119" s="330"/>
      <c r="E119" s="327"/>
      <c r="F119" s="89" t="s">
        <v>19</v>
      </c>
      <c r="G119" s="90">
        <v>2018868.46</v>
      </c>
      <c r="H119" s="90">
        <v>359.49</v>
      </c>
      <c r="I119" s="91">
        <v>3608.27</v>
      </c>
    </row>
    <row r="120" spans="1:10" x14ac:dyDescent="0.2">
      <c r="A120" s="212"/>
      <c r="B120" s="215"/>
      <c r="C120" s="218"/>
      <c r="D120" s="330"/>
      <c r="E120" s="327"/>
      <c r="F120" s="92" t="s">
        <v>20</v>
      </c>
      <c r="G120" s="90">
        <v>2592951.6</v>
      </c>
      <c r="H120" s="90">
        <v>957.32</v>
      </c>
      <c r="I120" s="91">
        <v>4583.17</v>
      </c>
    </row>
    <row r="121" spans="1:10" x14ac:dyDescent="0.2">
      <c r="A121" s="212"/>
      <c r="B121" s="215"/>
      <c r="C121" s="218"/>
      <c r="D121" s="330"/>
      <c r="E121" s="327"/>
      <c r="F121" s="72" t="s">
        <v>37</v>
      </c>
      <c r="G121" s="93"/>
      <c r="H121" s="93"/>
      <c r="I121" s="94"/>
    </row>
    <row r="122" spans="1:10" x14ac:dyDescent="0.2">
      <c r="A122" s="212"/>
      <c r="B122" s="215"/>
      <c r="C122" s="218"/>
      <c r="D122" s="330"/>
      <c r="E122" s="327"/>
      <c r="F122" s="74" t="s">
        <v>41</v>
      </c>
      <c r="G122" s="93"/>
      <c r="H122" s="93"/>
      <c r="I122" s="95">
        <v>1761.77</v>
      </c>
    </row>
    <row r="123" spans="1:10" ht="25.5" x14ac:dyDescent="0.2">
      <c r="A123" s="212"/>
      <c r="B123" s="215"/>
      <c r="C123" s="218"/>
      <c r="D123" s="330"/>
      <c r="E123" s="327"/>
      <c r="F123" s="74" t="s">
        <v>38</v>
      </c>
      <c r="G123" s="93"/>
      <c r="H123" s="93"/>
      <c r="I123" s="95">
        <v>842.43</v>
      </c>
    </row>
    <row r="124" spans="1:10" x14ac:dyDescent="0.2">
      <c r="A124" s="212"/>
      <c r="B124" s="215"/>
      <c r="C124" s="218"/>
      <c r="D124" s="330"/>
      <c r="E124" s="327"/>
      <c r="F124" s="74" t="s">
        <v>39</v>
      </c>
      <c r="G124" s="93"/>
      <c r="H124" s="93"/>
      <c r="I124" s="95">
        <f>I123</f>
        <v>842.43</v>
      </c>
    </row>
    <row r="125" spans="1:10" ht="51" x14ac:dyDescent="0.2">
      <c r="A125" s="212"/>
      <c r="B125" s="215"/>
      <c r="C125" s="218"/>
      <c r="D125" s="330"/>
      <c r="E125" s="327"/>
      <c r="F125" s="74" t="s">
        <v>40</v>
      </c>
      <c r="G125" s="93"/>
      <c r="H125" s="93"/>
      <c r="I125" s="95">
        <v>1761.77</v>
      </c>
    </row>
    <row r="126" spans="1:10" ht="13.5" thickBot="1" x14ac:dyDescent="0.25">
      <c r="A126" s="213"/>
      <c r="B126" s="216"/>
      <c r="C126" s="219"/>
      <c r="D126" s="331"/>
      <c r="E126" s="328"/>
      <c r="F126" s="96" t="s">
        <v>69</v>
      </c>
      <c r="G126" s="97"/>
      <c r="H126" s="97"/>
      <c r="I126" s="98">
        <v>842.43</v>
      </c>
    </row>
    <row r="127" spans="1:10" ht="25.5" customHeight="1" x14ac:dyDescent="0.2">
      <c r="A127" s="243" t="s">
        <v>54</v>
      </c>
      <c r="B127" s="220" t="s">
        <v>116</v>
      </c>
      <c r="C127" s="223">
        <v>43096</v>
      </c>
      <c r="D127" s="246" t="s">
        <v>125</v>
      </c>
      <c r="E127" s="249" t="str">
        <f>E105</f>
        <v>с 01.01.2018</v>
      </c>
      <c r="F127" s="68" t="s">
        <v>29</v>
      </c>
      <c r="G127" s="101"/>
      <c r="H127" s="101"/>
      <c r="I127" s="102"/>
      <c r="J127" s="8"/>
    </row>
    <row r="128" spans="1:10" ht="15" customHeight="1" x14ac:dyDescent="0.2">
      <c r="A128" s="244"/>
      <c r="B128" s="221"/>
      <c r="C128" s="224"/>
      <c r="D128" s="247"/>
      <c r="E128" s="250"/>
      <c r="F128" s="69" t="s">
        <v>13</v>
      </c>
      <c r="G128" s="103">
        <v>973983.1</v>
      </c>
      <c r="H128" s="103">
        <v>83.31</v>
      </c>
      <c r="I128" s="73">
        <v>1544.96</v>
      </c>
      <c r="J128" s="8"/>
    </row>
    <row r="129" spans="1:10" ht="15" customHeight="1" x14ac:dyDescent="0.2">
      <c r="A129" s="244"/>
      <c r="B129" s="221"/>
      <c r="C129" s="224"/>
      <c r="D129" s="247"/>
      <c r="E129" s="250"/>
      <c r="F129" s="69" t="s">
        <v>23</v>
      </c>
      <c r="G129" s="103">
        <v>1576690.77</v>
      </c>
      <c r="H129" s="103">
        <v>301.19</v>
      </c>
      <c r="I129" s="73">
        <v>2755.93</v>
      </c>
      <c r="J129" s="8"/>
    </row>
    <row r="130" spans="1:10" ht="15" customHeight="1" x14ac:dyDescent="0.2">
      <c r="A130" s="244"/>
      <c r="B130" s="221"/>
      <c r="C130" s="224"/>
      <c r="D130" s="247"/>
      <c r="E130" s="250"/>
      <c r="F130" s="69" t="s">
        <v>24</v>
      </c>
      <c r="G130" s="103">
        <v>1595793.14</v>
      </c>
      <c r="H130" s="103">
        <v>385.15</v>
      </c>
      <c r="I130" s="73">
        <v>2933.74</v>
      </c>
      <c r="J130" s="8"/>
    </row>
    <row r="131" spans="1:10" ht="15" customHeight="1" x14ac:dyDescent="0.2">
      <c r="A131" s="244"/>
      <c r="B131" s="221"/>
      <c r="C131" s="224"/>
      <c r="D131" s="247"/>
      <c r="E131" s="250"/>
      <c r="F131" s="69" t="s">
        <v>20</v>
      </c>
      <c r="G131" s="103">
        <v>2107531.52</v>
      </c>
      <c r="H131" s="103">
        <v>856.58</v>
      </c>
      <c r="I131" s="73">
        <v>4063.26</v>
      </c>
      <c r="J131" s="8"/>
    </row>
    <row r="132" spans="1:10" ht="15" customHeight="1" x14ac:dyDescent="0.2">
      <c r="A132" s="244"/>
      <c r="B132" s="221"/>
      <c r="C132" s="224"/>
      <c r="D132" s="247"/>
      <c r="E132" s="250"/>
      <c r="F132" s="72" t="s">
        <v>37</v>
      </c>
      <c r="G132" s="104"/>
      <c r="H132" s="104"/>
      <c r="I132" s="105"/>
      <c r="J132" s="9"/>
    </row>
    <row r="133" spans="1:10" x14ac:dyDescent="0.2">
      <c r="A133" s="244"/>
      <c r="B133" s="221"/>
      <c r="C133" s="224"/>
      <c r="D133" s="247"/>
      <c r="E133" s="250"/>
      <c r="F133" s="74" t="s">
        <v>41</v>
      </c>
      <c r="G133" s="104"/>
      <c r="H133" s="104"/>
      <c r="I133" s="73">
        <v>1312.19</v>
      </c>
      <c r="J133" s="9"/>
    </row>
    <row r="134" spans="1:10" ht="25.5" x14ac:dyDescent="0.2">
      <c r="A134" s="244"/>
      <c r="B134" s="221"/>
      <c r="C134" s="224"/>
      <c r="D134" s="247"/>
      <c r="E134" s="250"/>
      <c r="F134" s="74" t="s">
        <v>38</v>
      </c>
      <c r="G134" s="104"/>
      <c r="H134" s="104"/>
      <c r="I134" s="73">
        <v>445.23</v>
      </c>
      <c r="J134" s="9"/>
    </row>
    <row r="135" spans="1:10" ht="15" customHeight="1" x14ac:dyDescent="0.2">
      <c r="A135" s="244"/>
      <c r="B135" s="221"/>
      <c r="C135" s="224"/>
      <c r="D135" s="247"/>
      <c r="E135" s="250"/>
      <c r="F135" s="74" t="s">
        <v>39</v>
      </c>
      <c r="G135" s="104"/>
      <c r="H135" s="104"/>
      <c r="I135" s="73">
        <v>445.23</v>
      </c>
      <c r="J135" s="9"/>
    </row>
    <row r="136" spans="1:10" ht="46.5" customHeight="1" x14ac:dyDescent="0.2">
      <c r="A136" s="244"/>
      <c r="B136" s="221"/>
      <c r="C136" s="224"/>
      <c r="D136" s="247"/>
      <c r="E136" s="250"/>
      <c r="F136" s="74" t="s">
        <v>70</v>
      </c>
      <c r="G136" s="104"/>
      <c r="H136" s="104"/>
      <c r="I136" s="73">
        <f>I135</f>
        <v>445.23</v>
      </c>
      <c r="J136" s="9"/>
    </row>
    <row r="137" spans="1:10" ht="45.75" customHeight="1" thickBot="1" x14ac:dyDescent="0.25">
      <c r="A137" s="244"/>
      <c r="B137" s="221"/>
      <c r="C137" s="224"/>
      <c r="D137" s="247"/>
      <c r="E137" s="251"/>
      <c r="F137" s="106" t="str">
        <f>F148</f>
        <v>2.5. Юр. лица, приобретающие электрическую энергию (мощность) в целях потребления осужденными в помещениях для их содержания; Содержащиеся за счет прихожан религиозные организации;  Приобретающие электрическую энергию (мощность) для использования в принадлежащих им хозяйственных постройках (погреба, сараи, гаражи)</v>
      </c>
      <c r="G137" s="107"/>
      <c r="H137" s="107"/>
      <c r="I137" s="80">
        <v>1312.19</v>
      </c>
      <c r="J137" s="9"/>
    </row>
    <row r="138" spans="1:10" ht="25.5" customHeight="1" x14ac:dyDescent="0.2">
      <c r="A138" s="244"/>
      <c r="B138" s="221"/>
      <c r="C138" s="224"/>
      <c r="D138" s="247"/>
      <c r="E138" s="249" t="str">
        <f>E116</f>
        <v>с 01.07.2018</v>
      </c>
      <c r="F138" s="68" t="s">
        <v>29</v>
      </c>
      <c r="G138" s="101"/>
      <c r="H138" s="101"/>
      <c r="I138" s="102"/>
      <c r="J138" s="8"/>
    </row>
    <row r="139" spans="1:10" x14ac:dyDescent="0.2">
      <c r="A139" s="244"/>
      <c r="B139" s="221"/>
      <c r="C139" s="224"/>
      <c r="D139" s="247"/>
      <c r="E139" s="250"/>
      <c r="F139" s="69" t="s">
        <v>13</v>
      </c>
      <c r="G139" s="103">
        <v>1002964.62</v>
      </c>
      <c r="H139" s="103">
        <v>94.97</v>
      </c>
      <c r="I139" s="73">
        <v>1581.36</v>
      </c>
      <c r="J139" s="8"/>
    </row>
    <row r="140" spans="1:10" x14ac:dyDescent="0.2">
      <c r="A140" s="244"/>
      <c r="B140" s="221"/>
      <c r="C140" s="224"/>
      <c r="D140" s="247"/>
      <c r="E140" s="250"/>
      <c r="F140" s="69" t="s">
        <v>23</v>
      </c>
      <c r="G140" s="103">
        <v>1623046.37</v>
      </c>
      <c r="H140" s="103">
        <v>343.18</v>
      </c>
      <c r="I140" s="73">
        <v>2813.13</v>
      </c>
      <c r="J140" s="8"/>
    </row>
    <row r="141" spans="1:10" x14ac:dyDescent="0.2">
      <c r="A141" s="244"/>
      <c r="B141" s="221"/>
      <c r="C141" s="224"/>
      <c r="D141" s="247"/>
      <c r="E141" s="250"/>
      <c r="F141" s="69" t="s">
        <v>24</v>
      </c>
      <c r="G141" s="103">
        <v>1642812.79</v>
      </c>
      <c r="H141" s="103">
        <v>439.03</v>
      </c>
      <c r="I141" s="73">
        <v>3012.49</v>
      </c>
      <c r="J141" s="8"/>
    </row>
    <row r="142" spans="1:10" x14ac:dyDescent="0.2">
      <c r="A142" s="244"/>
      <c r="B142" s="221"/>
      <c r="C142" s="224"/>
      <c r="D142" s="247"/>
      <c r="E142" s="250"/>
      <c r="F142" s="69" t="s">
        <v>20</v>
      </c>
      <c r="G142" s="103">
        <v>2165984.9500000002</v>
      </c>
      <c r="H142" s="103">
        <v>975.82</v>
      </c>
      <c r="I142" s="73">
        <v>4185.17</v>
      </c>
      <c r="J142" s="8"/>
    </row>
    <row r="143" spans="1:10" x14ac:dyDescent="0.2">
      <c r="A143" s="244"/>
      <c r="B143" s="221"/>
      <c r="C143" s="224"/>
      <c r="D143" s="247"/>
      <c r="E143" s="250"/>
      <c r="F143" s="72" t="s">
        <v>37</v>
      </c>
      <c r="G143" s="108"/>
      <c r="H143" s="108"/>
      <c r="I143" s="109"/>
      <c r="J143" s="8"/>
    </row>
    <row r="144" spans="1:10" x14ac:dyDescent="0.2">
      <c r="A144" s="244"/>
      <c r="B144" s="221"/>
      <c r="C144" s="224"/>
      <c r="D144" s="247"/>
      <c r="E144" s="250"/>
      <c r="F144" s="74" t="s">
        <v>41</v>
      </c>
      <c r="G144" s="108"/>
      <c r="H144" s="108"/>
      <c r="I144" s="73">
        <v>1342.02</v>
      </c>
      <c r="J144" s="8"/>
    </row>
    <row r="145" spans="1:10" ht="25.5" x14ac:dyDescent="0.2">
      <c r="A145" s="244"/>
      <c r="B145" s="221"/>
      <c r="C145" s="224"/>
      <c r="D145" s="247"/>
      <c r="E145" s="250"/>
      <c r="F145" s="74" t="s">
        <v>38</v>
      </c>
      <c r="G145" s="93"/>
      <c r="H145" s="93"/>
      <c r="I145" s="73">
        <v>452.9</v>
      </c>
      <c r="J145" s="8"/>
    </row>
    <row r="146" spans="1:10" x14ac:dyDescent="0.2">
      <c r="A146" s="244"/>
      <c r="B146" s="221"/>
      <c r="C146" s="224"/>
      <c r="D146" s="247"/>
      <c r="E146" s="250"/>
      <c r="F146" s="74" t="s">
        <v>39</v>
      </c>
      <c r="G146" s="93"/>
      <c r="H146" s="93"/>
      <c r="I146" s="73">
        <v>452.9</v>
      </c>
      <c r="J146" s="8"/>
    </row>
    <row r="147" spans="1:10" x14ac:dyDescent="0.2">
      <c r="A147" s="244"/>
      <c r="B147" s="221"/>
      <c r="C147" s="224"/>
      <c r="D147" s="247"/>
      <c r="E147" s="250"/>
      <c r="F147" s="110" t="s">
        <v>73</v>
      </c>
      <c r="G147" s="111"/>
      <c r="H147" s="111"/>
      <c r="I147" s="76">
        <f>I146</f>
        <v>452.9</v>
      </c>
      <c r="J147" s="8"/>
    </row>
    <row r="148" spans="1:10" ht="51.75" thickBot="1" x14ac:dyDescent="0.25">
      <c r="A148" s="245"/>
      <c r="B148" s="222"/>
      <c r="C148" s="225"/>
      <c r="D148" s="248"/>
      <c r="E148" s="251"/>
      <c r="F148" s="77" t="s">
        <v>67</v>
      </c>
      <c r="G148" s="97"/>
      <c r="H148" s="97"/>
      <c r="I148" s="78">
        <v>1342.02</v>
      </c>
      <c r="J148" s="10"/>
    </row>
    <row r="149" spans="1:10" ht="15.75" customHeight="1" x14ac:dyDescent="0.2">
      <c r="A149" s="252" t="s">
        <v>55</v>
      </c>
      <c r="B149" s="254" t="s">
        <v>117</v>
      </c>
      <c r="C149" s="256">
        <v>43098</v>
      </c>
      <c r="D149" s="258" t="s">
        <v>123</v>
      </c>
      <c r="E149" s="238" t="s">
        <v>102</v>
      </c>
      <c r="F149" s="68" t="s">
        <v>29</v>
      </c>
      <c r="G149" s="112"/>
      <c r="H149" s="112"/>
      <c r="I149" s="113"/>
      <c r="J149" s="10"/>
    </row>
    <row r="150" spans="1:10" ht="15" customHeight="1" x14ac:dyDescent="0.2">
      <c r="A150" s="253"/>
      <c r="B150" s="255"/>
      <c r="C150" s="257"/>
      <c r="D150" s="247"/>
      <c r="E150" s="239"/>
      <c r="F150" s="114" t="s">
        <v>13</v>
      </c>
      <c r="G150" s="115">
        <v>961348.36</v>
      </c>
      <c r="H150" s="115">
        <v>163</v>
      </c>
      <c r="I150" s="116">
        <v>1878.07</v>
      </c>
    </row>
    <row r="151" spans="1:10" ht="15" customHeight="1" x14ac:dyDescent="0.2">
      <c r="A151" s="253"/>
      <c r="B151" s="255"/>
      <c r="C151" s="257"/>
      <c r="D151" s="247"/>
      <c r="E151" s="239"/>
      <c r="F151" s="114" t="s">
        <v>14</v>
      </c>
      <c r="G151" s="115">
        <v>966876.1</v>
      </c>
      <c r="H151" s="115">
        <v>330.37</v>
      </c>
      <c r="I151" s="116">
        <v>2197.65</v>
      </c>
    </row>
    <row r="152" spans="1:10" ht="15" customHeight="1" x14ac:dyDescent="0.2">
      <c r="A152" s="253"/>
      <c r="B152" s="255"/>
      <c r="C152" s="257"/>
      <c r="D152" s="247"/>
      <c r="E152" s="239"/>
      <c r="F152" s="114" t="s">
        <v>42</v>
      </c>
      <c r="G152" s="115">
        <v>1168177.6499999999</v>
      </c>
      <c r="H152" s="115">
        <v>504.25</v>
      </c>
      <c r="I152" s="116">
        <v>2957.9</v>
      </c>
    </row>
    <row r="153" spans="1:10" ht="15" customHeight="1" x14ac:dyDescent="0.2">
      <c r="A153" s="253"/>
      <c r="B153" s="255"/>
      <c r="C153" s="257"/>
      <c r="D153" s="247"/>
      <c r="E153" s="239"/>
      <c r="F153" s="114" t="s">
        <v>16</v>
      </c>
      <c r="G153" s="115">
        <v>1345188.18</v>
      </c>
      <c r="H153" s="115">
        <v>583.48</v>
      </c>
      <c r="I153" s="116">
        <v>3606.53</v>
      </c>
    </row>
    <row r="154" spans="1:10" ht="15" customHeight="1" x14ac:dyDescent="0.2">
      <c r="A154" s="253"/>
      <c r="B154" s="255"/>
      <c r="C154" s="257"/>
      <c r="D154" s="247"/>
      <c r="E154" s="239"/>
      <c r="F154" s="72" t="s">
        <v>37</v>
      </c>
      <c r="G154" s="117"/>
      <c r="H154" s="117"/>
      <c r="I154" s="118"/>
    </row>
    <row r="155" spans="1:10" ht="15" customHeight="1" x14ac:dyDescent="0.2">
      <c r="A155" s="253"/>
      <c r="B155" s="255"/>
      <c r="C155" s="257"/>
      <c r="D155" s="247"/>
      <c r="E155" s="239"/>
      <c r="F155" s="119" t="s">
        <v>44</v>
      </c>
      <c r="G155" s="120"/>
      <c r="H155" s="120"/>
      <c r="I155" s="116"/>
    </row>
    <row r="156" spans="1:10" ht="25.5" x14ac:dyDescent="0.2">
      <c r="A156" s="253"/>
      <c r="B156" s="255"/>
      <c r="C156" s="257"/>
      <c r="D156" s="247"/>
      <c r="E156" s="239"/>
      <c r="F156" s="114" t="s">
        <v>45</v>
      </c>
      <c r="G156" s="120"/>
      <c r="H156" s="120"/>
      <c r="I156" s="116">
        <v>1684.87</v>
      </c>
    </row>
    <row r="157" spans="1:10" ht="25.5" x14ac:dyDescent="0.2">
      <c r="A157" s="253"/>
      <c r="B157" s="255"/>
      <c r="C157" s="257"/>
      <c r="D157" s="247"/>
      <c r="E157" s="239"/>
      <c r="F157" s="74" t="s">
        <v>46</v>
      </c>
      <c r="G157" s="120"/>
      <c r="H157" s="120"/>
      <c r="I157" s="116">
        <v>767.64</v>
      </c>
    </row>
    <row r="158" spans="1:10" ht="15" customHeight="1" x14ac:dyDescent="0.2">
      <c r="A158" s="253"/>
      <c r="B158" s="255"/>
      <c r="C158" s="257"/>
      <c r="D158" s="247"/>
      <c r="E158" s="239"/>
      <c r="F158" s="74" t="s">
        <v>47</v>
      </c>
      <c r="G158" s="120"/>
      <c r="H158" s="120"/>
      <c r="I158" s="116">
        <v>746.5</v>
      </c>
    </row>
    <row r="159" spans="1:10" ht="63.75" x14ac:dyDescent="0.2">
      <c r="A159" s="253"/>
      <c r="B159" s="255"/>
      <c r="C159" s="257"/>
      <c r="D159" s="247"/>
      <c r="E159" s="239"/>
      <c r="F159" s="74" t="s">
        <v>71</v>
      </c>
      <c r="G159" s="120"/>
      <c r="H159" s="120"/>
      <c r="I159" s="116">
        <v>1669.82</v>
      </c>
    </row>
    <row r="160" spans="1:10" ht="15" customHeight="1" x14ac:dyDescent="0.2">
      <c r="A160" s="253"/>
      <c r="B160" s="255"/>
      <c r="C160" s="257"/>
      <c r="D160" s="247"/>
      <c r="E160" s="239"/>
      <c r="F160" s="119" t="s">
        <v>48</v>
      </c>
      <c r="G160" s="120"/>
      <c r="H160" s="120"/>
      <c r="I160" s="116"/>
    </row>
    <row r="161" spans="1:9" ht="25.5" x14ac:dyDescent="0.2">
      <c r="A161" s="253"/>
      <c r="B161" s="255"/>
      <c r="C161" s="257"/>
      <c r="D161" s="247"/>
      <c r="E161" s="239"/>
      <c r="F161" s="114" t="s">
        <v>45</v>
      </c>
      <c r="G161" s="120"/>
      <c r="H161" s="120"/>
      <c r="I161" s="116">
        <v>2633.78</v>
      </c>
    </row>
    <row r="162" spans="1:9" ht="25.5" x14ac:dyDescent="0.2">
      <c r="A162" s="253"/>
      <c r="B162" s="255"/>
      <c r="C162" s="257"/>
      <c r="D162" s="247"/>
      <c r="E162" s="239"/>
      <c r="F162" s="74" t="s">
        <v>46</v>
      </c>
      <c r="G162" s="120"/>
      <c r="H162" s="120"/>
      <c r="I162" s="116">
        <v>1384.73</v>
      </c>
    </row>
    <row r="163" spans="1:9" ht="15" customHeight="1" x14ac:dyDescent="0.2">
      <c r="A163" s="253"/>
      <c r="B163" s="255"/>
      <c r="C163" s="257"/>
      <c r="D163" s="247"/>
      <c r="E163" s="239"/>
      <c r="F163" s="74" t="s">
        <v>47</v>
      </c>
      <c r="G163" s="120"/>
      <c r="H163" s="120"/>
      <c r="I163" s="116">
        <v>1398.3</v>
      </c>
    </row>
    <row r="164" spans="1:9" ht="64.5" thickBot="1" x14ac:dyDescent="0.25">
      <c r="A164" s="253"/>
      <c r="B164" s="255"/>
      <c r="C164" s="257"/>
      <c r="D164" s="247"/>
      <c r="E164" s="239"/>
      <c r="F164" s="74" t="s">
        <v>71</v>
      </c>
      <c r="G164" s="120"/>
      <c r="H164" s="120"/>
      <c r="I164" s="116">
        <v>2602.02</v>
      </c>
    </row>
    <row r="165" spans="1:9" ht="15" customHeight="1" x14ac:dyDescent="0.2">
      <c r="A165" s="253"/>
      <c r="B165" s="255"/>
      <c r="C165" s="257"/>
      <c r="D165" s="247"/>
      <c r="E165" s="238" t="s">
        <v>103</v>
      </c>
      <c r="F165" s="68" t="str">
        <f>F149</f>
        <v xml:space="preserve">1. Прочие потребители, в т.ч. </v>
      </c>
      <c r="G165" s="121"/>
      <c r="H165" s="121"/>
      <c r="I165" s="122"/>
    </row>
    <row r="166" spans="1:9" ht="15" customHeight="1" x14ac:dyDescent="0.2">
      <c r="A166" s="253"/>
      <c r="B166" s="255"/>
      <c r="C166" s="257"/>
      <c r="D166" s="247"/>
      <c r="E166" s="239"/>
      <c r="F166" s="114" t="s">
        <v>43</v>
      </c>
      <c r="G166" s="115">
        <v>990188.81</v>
      </c>
      <c r="H166" s="115">
        <v>179.3</v>
      </c>
      <c r="I166" s="116">
        <v>1915.63</v>
      </c>
    </row>
    <row r="167" spans="1:9" ht="15" customHeight="1" x14ac:dyDescent="0.2">
      <c r="A167" s="253"/>
      <c r="B167" s="255"/>
      <c r="C167" s="257"/>
      <c r="D167" s="247"/>
      <c r="E167" s="239"/>
      <c r="F167" s="114" t="s">
        <v>22</v>
      </c>
      <c r="G167" s="115">
        <v>995882.38</v>
      </c>
      <c r="H167" s="115">
        <v>363.41</v>
      </c>
      <c r="I167" s="116">
        <v>2241.6</v>
      </c>
    </row>
    <row r="168" spans="1:9" ht="15" customHeight="1" x14ac:dyDescent="0.2">
      <c r="A168" s="253"/>
      <c r="B168" s="255"/>
      <c r="C168" s="257"/>
      <c r="D168" s="247"/>
      <c r="E168" s="239"/>
      <c r="F168" s="114" t="s">
        <v>42</v>
      </c>
      <c r="G168" s="115">
        <v>1203222.98</v>
      </c>
      <c r="H168" s="115">
        <v>554.67999999999995</v>
      </c>
      <c r="I168" s="116">
        <v>3017.06</v>
      </c>
    </row>
    <row r="169" spans="1:9" ht="15" customHeight="1" x14ac:dyDescent="0.2">
      <c r="A169" s="253"/>
      <c r="B169" s="255"/>
      <c r="C169" s="257"/>
      <c r="D169" s="247"/>
      <c r="E169" s="239"/>
      <c r="F169" s="114" t="s">
        <v>16</v>
      </c>
      <c r="G169" s="115">
        <v>1385543.83</v>
      </c>
      <c r="H169" s="115">
        <v>641.83000000000004</v>
      </c>
      <c r="I169" s="116">
        <v>3678.66</v>
      </c>
    </row>
    <row r="170" spans="1:9" ht="15" customHeight="1" x14ac:dyDescent="0.2">
      <c r="A170" s="253"/>
      <c r="B170" s="255"/>
      <c r="C170" s="257"/>
      <c r="D170" s="247"/>
      <c r="E170" s="239"/>
      <c r="F170" s="72" t="str">
        <f>F154</f>
        <v>2. Население и приравненные к нему категории потребителей</v>
      </c>
      <c r="G170" s="117"/>
      <c r="H170" s="117"/>
      <c r="I170" s="118"/>
    </row>
    <row r="171" spans="1:9" ht="15" customHeight="1" x14ac:dyDescent="0.2">
      <c r="A171" s="253"/>
      <c r="B171" s="255"/>
      <c r="C171" s="257"/>
      <c r="D171" s="247"/>
      <c r="E171" s="239"/>
      <c r="F171" s="119" t="s">
        <v>44</v>
      </c>
      <c r="G171" s="117"/>
      <c r="H171" s="117"/>
      <c r="I171" s="118"/>
    </row>
    <row r="172" spans="1:9" ht="25.5" x14ac:dyDescent="0.2">
      <c r="A172" s="253"/>
      <c r="B172" s="255"/>
      <c r="C172" s="257"/>
      <c r="D172" s="247"/>
      <c r="E172" s="239"/>
      <c r="F172" s="114" t="s">
        <v>45</v>
      </c>
      <c r="G172" s="117"/>
      <c r="H172" s="117"/>
      <c r="I172" s="116">
        <v>1783.43</v>
      </c>
    </row>
    <row r="173" spans="1:9" ht="25.5" x14ac:dyDescent="0.2">
      <c r="A173" s="253"/>
      <c r="B173" s="255"/>
      <c r="C173" s="257"/>
      <c r="D173" s="247"/>
      <c r="E173" s="239"/>
      <c r="F173" s="74" t="s">
        <v>46</v>
      </c>
      <c r="G173" s="117"/>
      <c r="H173" s="117"/>
      <c r="I173" s="116">
        <v>843.95</v>
      </c>
    </row>
    <row r="174" spans="1:9" ht="15" customHeight="1" x14ac:dyDescent="0.2">
      <c r="A174" s="253"/>
      <c r="B174" s="255"/>
      <c r="C174" s="257"/>
      <c r="D174" s="247"/>
      <c r="E174" s="239"/>
      <c r="F174" s="74" t="s">
        <v>47</v>
      </c>
      <c r="G174" s="117"/>
      <c r="H174" s="117"/>
      <c r="I174" s="116">
        <v>809.87</v>
      </c>
    </row>
    <row r="175" spans="1:9" ht="84" customHeight="1" x14ac:dyDescent="0.2">
      <c r="A175" s="253"/>
      <c r="B175" s="255"/>
      <c r="C175" s="257"/>
      <c r="D175" s="247"/>
      <c r="E175" s="239"/>
      <c r="F175" s="74" t="s">
        <v>71</v>
      </c>
      <c r="G175" s="117"/>
      <c r="H175" s="117"/>
      <c r="I175" s="116">
        <v>1758.2</v>
      </c>
    </row>
    <row r="176" spans="1:9" ht="15" customHeight="1" x14ac:dyDescent="0.2">
      <c r="A176" s="253"/>
      <c r="B176" s="255"/>
      <c r="C176" s="257"/>
      <c r="D176" s="247"/>
      <c r="E176" s="239"/>
      <c r="F176" s="119" t="s">
        <v>48</v>
      </c>
      <c r="G176" s="117"/>
      <c r="H176" s="117"/>
      <c r="I176" s="118"/>
    </row>
    <row r="177" spans="1:9" ht="25.5" x14ac:dyDescent="0.2">
      <c r="A177" s="253"/>
      <c r="B177" s="255"/>
      <c r="C177" s="257"/>
      <c r="D177" s="247"/>
      <c r="E177" s="239"/>
      <c r="F177" s="114" t="s">
        <v>45</v>
      </c>
      <c r="G177" s="117"/>
      <c r="H177" s="117"/>
      <c r="I177" s="116">
        <v>2775.99</v>
      </c>
    </row>
    <row r="178" spans="1:9" ht="25.5" x14ac:dyDescent="0.2">
      <c r="A178" s="253"/>
      <c r="B178" s="255"/>
      <c r="C178" s="257"/>
      <c r="D178" s="247"/>
      <c r="E178" s="239"/>
      <c r="F178" s="74" t="s">
        <v>46</v>
      </c>
      <c r="G178" s="117"/>
      <c r="H178" s="117"/>
      <c r="I178" s="116">
        <v>1545.99</v>
      </c>
    </row>
    <row r="179" spans="1:9" ht="15" customHeight="1" x14ac:dyDescent="0.2">
      <c r="A179" s="253"/>
      <c r="B179" s="255"/>
      <c r="C179" s="257"/>
      <c r="D179" s="247"/>
      <c r="E179" s="239"/>
      <c r="F179" s="74" t="s">
        <v>47</v>
      </c>
      <c r="G179" s="117"/>
      <c r="H179" s="117"/>
      <c r="I179" s="116">
        <v>1521.83</v>
      </c>
    </row>
    <row r="180" spans="1:9" ht="64.5" thickBot="1" x14ac:dyDescent="0.25">
      <c r="A180" s="253"/>
      <c r="B180" s="255"/>
      <c r="C180" s="257"/>
      <c r="D180" s="247"/>
      <c r="E180" s="239"/>
      <c r="F180" s="74" t="s">
        <v>71</v>
      </c>
      <c r="G180" s="117"/>
      <c r="H180" s="117"/>
      <c r="I180" s="116">
        <v>2775.15</v>
      </c>
    </row>
    <row r="181" spans="1:9" ht="30" customHeight="1" x14ac:dyDescent="0.2">
      <c r="A181" s="243" t="s">
        <v>56</v>
      </c>
      <c r="B181" s="220" t="s">
        <v>332</v>
      </c>
      <c r="C181" s="259">
        <v>43097</v>
      </c>
      <c r="D181" s="262" t="s">
        <v>126</v>
      </c>
      <c r="E181" s="242" t="s">
        <v>105</v>
      </c>
      <c r="F181" s="68" t="str">
        <f>F165</f>
        <v xml:space="preserve">1. Прочие потребители, в т.ч. </v>
      </c>
      <c r="G181" s="63"/>
      <c r="H181" s="63"/>
      <c r="I181" s="64"/>
    </row>
    <row r="182" spans="1:9" ht="15.75" x14ac:dyDescent="0.25">
      <c r="A182" s="244"/>
      <c r="B182" s="221"/>
      <c r="C182" s="260"/>
      <c r="D182" s="263"/>
      <c r="E182" s="239"/>
      <c r="F182" s="89" t="s">
        <v>13</v>
      </c>
      <c r="G182" s="123">
        <v>1002035.21</v>
      </c>
      <c r="H182" s="123">
        <v>106.7</v>
      </c>
      <c r="I182" s="145">
        <v>1736.62</v>
      </c>
    </row>
    <row r="183" spans="1:9" x14ac:dyDescent="0.2">
      <c r="A183" s="244"/>
      <c r="B183" s="221"/>
      <c r="C183" s="260"/>
      <c r="D183" s="263"/>
      <c r="E183" s="239"/>
      <c r="F183" s="89" t="s">
        <v>22</v>
      </c>
      <c r="G183" s="123">
        <v>1906062.3</v>
      </c>
      <c r="H183" s="123">
        <v>242.53</v>
      </c>
      <c r="I183" s="124">
        <v>3240.14</v>
      </c>
    </row>
    <row r="184" spans="1:9" ht="15.75" x14ac:dyDescent="0.25">
      <c r="A184" s="244"/>
      <c r="B184" s="221"/>
      <c r="C184" s="260"/>
      <c r="D184" s="263"/>
      <c r="E184" s="239"/>
      <c r="F184" s="89" t="s">
        <v>15</v>
      </c>
      <c r="G184" s="123">
        <v>1812582.02</v>
      </c>
      <c r="H184" s="146">
        <v>311.54000000000002</v>
      </c>
      <c r="I184" s="145">
        <v>3289.94</v>
      </c>
    </row>
    <row r="185" spans="1:9" ht="15.75" x14ac:dyDescent="0.25">
      <c r="A185" s="244"/>
      <c r="B185" s="221"/>
      <c r="C185" s="260"/>
      <c r="D185" s="263"/>
      <c r="E185" s="239"/>
      <c r="F185" s="89" t="s">
        <v>20</v>
      </c>
      <c r="G185" s="123">
        <v>1818138.05</v>
      </c>
      <c r="H185" s="147">
        <v>687.79</v>
      </c>
      <c r="I185" s="124">
        <v>4077.88</v>
      </c>
    </row>
    <row r="186" spans="1:9" x14ac:dyDescent="0.2">
      <c r="A186" s="244"/>
      <c r="B186" s="221"/>
      <c r="C186" s="260"/>
      <c r="D186" s="263"/>
      <c r="E186" s="239"/>
      <c r="F186" s="72" t="s">
        <v>37</v>
      </c>
      <c r="G186" s="54"/>
      <c r="H186" s="54"/>
      <c r="I186" s="125"/>
    </row>
    <row r="187" spans="1:9" x14ac:dyDescent="0.2">
      <c r="A187" s="244"/>
      <c r="B187" s="221"/>
      <c r="C187" s="260"/>
      <c r="D187" s="263"/>
      <c r="E187" s="239"/>
      <c r="F187" s="74" t="s">
        <v>41</v>
      </c>
      <c r="G187" s="54"/>
      <c r="H187" s="54"/>
      <c r="I187" s="124">
        <v>1471.37</v>
      </c>
    </row>
    <row r="188" spans="1:9" ht="25.5" x14ac:dyDescent="0.2">
      <c r="A188" s="244"/>
      <c r="B188" s="221"/>
      <c r="C188" s="260"/>
      <c r="D188" s="263"/>
      <c r="E188" s="239"/>
      <c r="F188" s="74" t="s">
        <v>38</v>
      </c>
      <c r="G188" s="54"/>
      <c r="H188" s="54"/>
      <c r="I188" s="124">
        <v>443.53</v>
      </c>
    </row>
    <row r="189" spans="1:9" x14ac:dyDescent="0.2">
      <c r="A189" s="244"/>
      <c r="B189" s="221"/>
      <c r="C189" s="260"/>
      <c r="D189" s="263"/>
      <c r="E189" s="239"/>
      <c r="F189" s="74" t="s">
        <v>39</v>
      </c>
      <c r="G189" s="54"/>
      <c r="H189" s="54"/>
      <c r="I189" s="124">
        <v>573.85</v>
      </c>
    </row>
    <row r="190" spans="1:9" x14ac:dyDescent="0.2">
      <c r="A190" s="244"/>
      <c r="B190" s="221"/>
      <c r="C190" s="260"/>
      <c r="D190" s="263"/>
      <c r="E190" s="239"/>
      <c r="F190" s="74" t="s">
        <v>26</v>
      </c>
      <c r="G190" s="54"/>
      <c r="H190" s="54"/>
      <c r="I190" s="124">
        <v>595.54</v>
      </c>
    </row>
    <row r="191" spans="1:9" ht="25.5" x14ac:dyDescent="0.2">
      <c r="A191" s="244"/>
      <c r="B191" s="221"/>
      <c r="C191" s="260"/>
      <c r="D191" s="263"/>
      <c r="E191" s="239"/>
      <c r="F191" s="74" t="s">
        <v>49</v>
      </c>
      <c r="G191" s="54"/>
      <c r="H191" s="54"/>
      <c r="I191" s="124">
        <v>1479.73</v>
      </c>
    </row>
    <row r="192" spans="1:9" x14ac:dyDescent="0.2">
      <c r="A192" s="244"/>
      <c r="B192" s="221"/>
      <c r="C192" s="260"/>
      <c r="D192" s="263"/>
      <c r="E192" s="239"/>
      <c r="F192" s="74" t="s">
        <v>72</v>
      </c>
      <c r="G192" s="54"/>
      <c r="H192" s="54"/>
      <c r="I192" s="124">
        <v>1508.2</v>
      </c>
    </row>
    <row r="193" spans="1:13" ht="26.25" thickBot="1" x14ac:dyDescent="0.25">
      <c r="A193" s="244"/>
      <c r="B193" s="221"/>
      <c r="C193" s="260"/>
      <c r="D193" s="263"/>
      <c r="E193" s="239"/>
      <c r="F193" s="75" t="s">
        <v>50</v>
      </c>
      <c r="G193" s="59"/>
      <c r="H193" s="59"/>
      <c r="I193" s="199">
        <v>1520.58</v>
      </c>
    </row>
    <row r="194" spans="1:13" x14ac:dyDescent="0.2">
      <c r="A194" s="244"/>
      <c r="B194" s="221"/>
      <c r="C194" s="260"/>
      <c r="D194" s="263"/>
      <c r="E194" s="226" t="s">
        <v>334</v>
      </c>
      <c r="F194" s="200" t="s">
        <v>29</v>
      </c>
      <c r="G194" s="63"/>
      <c r="H194" s="63"/>
      <c r="I194" s="201"/>
    </row>
    <row r="195" spans="1:13" x14ac:dyDescent="0.2">
      <c r="A195" s="244"/>
      <c r="B195" s="221"/>
      <c r="C195" s="260"/>
      <c r="D195" s="263"/>
      <c r="E195" s="227"/>
      <c r="F195" s="74" t="s">
        <v>13</v>
      </c>
      <c r="G195" s="54">
        <v>1031087.09</v>
      </c>
      <c r="H195" s="54">
        <v>130.16999999999999</v>
      </c>
      <c r="I195" s="124">
        <v>1742.84</v>
      </c>
    </row>
    <row r="196" spans="1:13" x14ac:dyDescent="0.2">
      <c r="A196" s="244"/>
      <c r="B196" s="221"/>
      <c r="C196" s="260"/>
      <c r="D196" s="263"/>
      <c r="E196" s="227"/>
      <c r="F196" s="74" t="s">
        <v>22</v>
      </c>
      <c r="G196" s="54">
        <v>1961337.76</v>
      </c>
      <c r="H196" s="54">
        <v>295.89</v>
      </c>
      <c r="I196" s="124">
        <v>3261.79</v>
      </c>
    </row>
    <row r="197" spans="1:13" x14ac:dyDescent="0.2">
      <c r="A197" s="244"/>
      <c r="B197" s="221"/>
      <c r="C197" s="260"/>
      <c r="D197" s="263"/>
      <c r="E197" s="227"/>
      <c r="F197" s="74" t="s">
        <v>15</v>
      </c>
      <c r="G197" s="54">
        <v>1865145.62</v>
      </c>
      <c r="H197" s="54">
        <v>380.08</v>
      </c>
      <c r="I197" s="124">
        <v>3326.97</v>
      </c>
    </row>
    <row r="198" spans="1:13" x14ac:dyDescent="0.2">
      <c r="A198" s="244"/>
      <c r="B198" s="221"/>
      <c r="C198" s="260"/>
      <c r="D198" s="263"/>
      <c r="E198" s="227"/>
      <c r="F198" s="74" t="s">
        <v>20</v>
      </c>
      <c r="G198" s="54">
        <v>1870863.7</v>
      </c>
      <c r="H198" s="54">
        <v>805.2</v>
      </c>
      <c r="I198" s="124">
        <v>4159.4399999999996</v>
      </c>
    </row>
    <row r="199" spans="1:13" x14ac:dyDescent="0.2">
      <c r="A199" s="244"/>
      <c r="B199" s="221"/>
      <c r="C199" s="260"/>
      <c r="D199" s="263"/>
      <c r="E199" s="227"/>
      <c r="F199" s="74" t="s">
        <v>37</v>
      </c>
      <c r="G199" s="54"/>
      <c r="H199" s="54"/>
      <c r="I199" s="124"/>
    </row>
    <row r="200" spans="1:13" x14ac:dyDescent="0.2">
      <c r="A200" s="244"/>
      <c r="B200" s="221"/>
      <c r="C200" s="260"/>
      <c r="D200" s="263"/>
      <c r="E200" s="227"/>
      <c r="F200" s="74" t="s">
        <v>41</v>
      </c>
      <c r="G200" s="54"/>
      <c r="H200" s="54"/>
      <c r="I200" s="124">
        <v>1570.81</v>
      </c>
    </row>
    <row r="201" spans="1:13" ht="25.5" x14ac:dyDescent="0.2">
      <c r="A201" s="244"/>
      <c r="B201" s="221"/>
      <c r="C201" s="260"/>
      <c r="D201" s="263"/>
      <c r="E201" s="227"/>
      <c r="F201" s="74" t="s">
        <v>38</v>
      </c>
      <c r="G201" s="54"/>
      <c r="H201" s="54"/>
      <c r="I201" s="124">
        <v>474.72</v>
      </c>
    </row>
    <row r="202" spans="1:13" x14ac:dyDescent="0.2">
      <c r="A202" s="244"/>
      <c r="B202" s="221"/>
      <c r="C202" s="260"/>
      <c r="D202" s="263"/>
      <c r="E202" s="227"/>
      <c r="F202" s="74" t="s">
        <v>39</v>
      </c>
      <c r="G202" s="54"/>
      <c r="H202" s="54"/>
      <c r="I202" s="124">
        <v>551.29</v>
      </c>
    </row>
    <row r="203" spans="1:13" x14ac:dyDescent="0.2">
      <c r="A203" s="244"/>
      <c r="B203" s="221"/>
      <c r="C203" s="260"/>
      <c r="D203" s="263"/>
      <c r="E203" s="227"/>
      <c r="F203" s="74" t="s">
        <v>26</v>
      </c>
      <c r="G203" s="54"/>
      <c r="H203" s="54"/>
      <c r="I203" s="124">
        <v>636.12</v>
      </c>
    </row>
    <row r="204" spans="1:13" ht="25.5" x14ac:dyDescent="0.2">
      <c r="A204" s="244"/>
      <c r="B204" s="221"/>
      <c r="C204" s="260"/>
      <c r="D204" s="263"/>
      <c r="E204" s="227"/>
      <c r="F204" s="74" t="s">
        <v>49</v>
      </c>
      <c r="G204" s="54"/>
      <c r="H204" s="54"/>
      <c r="I204" s="124">
        <v>1561.59</v>
      </c>
    </row>
    <row r="205" spans="1:13" x14ac:dyDescent="0.2">
      <c r="A205" s="244"/>
      <c r="B205" s="221"/>
      <c r="C205" s="260"/>
      <c r="D205" s="263"/>
      <c r="E205" s="227"/>
      <c r="F205" s="74" t="s">
        <v>72</v>
      </c>
      <c r="G205" s="54"/>
      <c r="H205" s="54"/>
      <c r="I205" s="124">
        <v>1580.26</v>
      </c>
    </row>
    <row r="206" spans="1:13" ht="26.25" thickBot="1" x14ac:dyDescent="0.25">
      <c r="A206" s="244"/>
      <c r="B206" s="221"/>
      <c r="C206" s="260"/>
      <c r="D206" s="263"/>
      <c r="E206" s="228"/>
      <c r="F206" s="77" t="s">
        <v>50</v>
      </c>
      <c r="G206" s="61"/>
      <c r="H206" s="61"/>
      <c r="I206" s="202">
        <v>1598.11</v>
      </c>
    </row>
    <row r="207" spans="1:13" ht="30" customHeight="1" x14ac:dyDescent="0.2">
      <c r="A207" s="244"/>
      <c r="B207" s="221"/>
      <c r="C207" s="260"/>
      <c r="D207" s="263"/>
      <c r="E207" s="240" t="s">
        <v>335</v>
      </c>
      <c r="F207" s="196" t="s">
        <v>29</v>
      </c>
      <c r="G207" s="81"/>
      <c r="H207" s="81"/>
      <c r="I207" s="82"/>
      <c r="K207" s="191"/>
    </row>
    <row r="208" spans="1:13" x14ac:dyDescent="0.2">
      <c r="A208" s="244"/>
      <c r="B208" s="221"/>
      <c r="C208" s="260"/>
      <c r="D208" s="263"/>
      <c r="E208" s="239"/>
      <c r="F208" s="89" t="s">
        <v>13</v>
      </c>
      <c r="G208" s="123">
        <v>1039307.84</v>
      </c>
      <c r="H208" s="123">
        <v>130.16999999999999</v>
      </c>
      <c r="I208" s="124">
        <v>1755.7</v>
      </c>
      <c r="K208" s="195"/>
      <c r="L208" s="195"/>
      <c r="M208" s="195"/>
    </row>
    <row r="209" spans="1:13" x14ac:dyDescent="0.2">
      <c r="A209" s="244"/>
      <c r="B209" s="221"/>
      <c r="C209" s="260"/>
      <c r="D209" s="263"/>
      <c r="E209" s="239"/>
      <c r="F209" s="89" t="s">
        <v>22</v>
      </c>
      <c r="G209" s="123">
        <v>1961337.76</v>
      </c>
      <c r="H209" s="123">
        <v>295.89</v>
      </c>
      <c r="I209" s="124">
        <v>3261.79</v>
      </c>
      <c r="K209" s="195"/>
      <c r="L209" s="195"/>
      <c r="M209" s="195"/>
    </row>
    <row r="210" spans="1:13" x14ac:dyDescent="0.2">
      <c r="A210" s="244"/>
      <c r="B210" s="221"/>
      <c r="C210" s="260"/>
      <c r="D210" s="263"/>
      <c r="E210" s="239"/>
      <c r="F210" s="89" t="s">
        <v>15</v>
      </c>
      <c r="G210" s="123">
        <v>1865145.62</v>
      </c>
      <c r="H210" s="123">
        <v>380.08</v>
      </c>
      <c r="I210" s="124">
        <v>3326.97</v>
      </c>
      <c r="K210" s="195"/>
      <c r="L210" s="195"/>
      <c r="M210" s="195"/>
    </row>
    <row r="211" spans="1:13" x14ac:dyDescent="0.2">
      <c r="A211" s="244"/>
      <c r="B211" s="221"/>
      <c r="C211" s="260"/>
      <c r="D211" s="263"/>
      <c r="E211" s="239"/>
      <c r="F211" s="89" t="s">
        <v>20</v>
      </c>
      <c r="G211" s="123">
        <v>1870863.7</v>
      </c>
      <c r="H211" s="123">
        <v>805.2</v>
      </c>
      <c r="I211" s="124">
        <v>4159.4399999999996</v>
      </c>
      <c r="K211" s="195"/>
      <c r="L211" s="195"/>
      <c r="M211" s="195"/>
    </row>
    <row r="212" spans="1:13" x14ac:dyDescent="0.2">
      <c r="A212" s="244"/>
      <c r="B212" s="221"/>
      <c r="C212" s="260"/>
      <c r="D212" s="263"/>
      <c r="E212" s="239"/>
      <c r="F212" s="72" t="str">
        <f t="shared" ref="F212:F219" si="0">F186</f>
        <v>2. Население и приравненные к нему категории потребителей</v>
      </c>
      <c r="G212" s="123"/>
      <c r="H212" s="123"/>
      <c r="I212" s="124"/>
      <c r="K212" s="195"/>
      <c r="L212" s="195"/>
      <c r="M212" s="195"/>
    </row>
    <row r="213" spans="1:13" ht="31.5" customHeight="1" x14ac:dyDescent="0.2">
      <c r="A213" s="244"/>
      <c r="B213" s="221"/>
      <c r="C213" s="260"/>
      <c r="D213" s="263"/>
      <c r="E213" s="239"/>
      <c r="F213" s="74" t="str">
        <f t="shared" si="0"/>
        <v>2.1. население и приравненные к нему категории потребителей, за исключением указанного в пунктах 2.2 и 2.3:</v>
      </c>
      <c r="G213" s="126"/>
      <c r="H213" s="54"/>
      <c r="I213" s="124">
        <v>1570.81</v>
      </c>
      <c r="K213" s="195"/>
      <c r="L213" s="195"/>
      <c r="M213" s="195"/>
    </row>
    <row r="214" spans="1:13" ht="25.5" x14ac:dyDescent="0.2">
      <c r="A214" s="244"/>
      <c r="B214" s="221"/>
      <c r="C214" s="260"/>
      <c r="D214" s="263"/>
      <c r="E214" s="239"/>
      <c r="F214" s="74" t="str">
        <f t="shared" si="0"/>
        <v>2.2. население, проживающее в городских населенных пунктах в домах, оборудованных в установленном порядке стационарными электроплитами и (или) электроотопительными установками и приравненные к ним</v>
      </c>
      <c r="G214" s="126"/>
      <c r="H214" s="54"/>
      <c r="I214" s="124">
        <v>474.72</v>
      </c>
      <c r="K214" s="195"/>
      <c r="L214" s="195"/>
      <c r="M214" s="195"/>
    </row>
    <row r="215" spans="1:13" x14ac:dyDescent="0.2">
      <c r="A215" s="244"/>
      <c r="B215" s="221"/>
      <c r="C215" s="260"/>
      <c r="D215" s="263"/>
      <c r="E215" s="239"/>
      <c r="F215" s="74" t="str">
        <f t="shared" si="0"/>
        <v>2.3. население, проживающее в сельских населенных пунктах и приравненные к ним</v>
      </c>
      <c r="G215" s="126"/>
      <c r="H215" s="54"/>
      <c r="I215" s="124">
        <v>551.29</v>
      </c>
      <c r="K215" s="195"/>
      <c r="L215" s="195"/>
      <c r="M215" s="195"/>
    </row>
    <row r="216" spans="1:13" x14ac:dyDescent="0.2">
      <c r="A216" s="244"/>
      <c r="B216" s="221"/>
      <c r="C216" s="260"/>
      <c r="D216" s="263"/>
      <c r="E216" s="239"/>
      <c r="F216" s="74" t="str">
        <f t="shared" si="0"/>
        <v>2.4. Садоводческие, огороднические или дачные некоммерческие объединения граждан</v>
      </c>
      <c r="G216" s="126"/>
      <c r="H216" s="54"/>
      <c r="I216" s="124">
        <v>636.12</v>
      </c>
      <c r="K216" s="195"/>
      <c r="L216" s="195"/>
      <c r="M216" s="195"/>
    </row>
    <row r="217" spans="1:13" ht="25.5" x14ac:dyDescent="0.2">
      <c r="A217" s="244"/>
      <c r="B217" s="221"/>
      <c r="C217" s="260"/>
      <c r="D217" s="263"/>
      <c r="E217" s="239"/>
      <c r="F217" s="74" t="str">
        <f t="shared" si="0"/>
        <v>2.5.  Юр. лица, приобретающие электрическую энергию (мощность) в целях потребления осужденными в помещениях для их содержания;</v>
      </c>
      <c r="G217" s="126"/>
      <c r="H217" s="54"/>
      <c r="I217" s="124">
        <v>1561.59</v>
      </c>
      <c r="K217" s="195"/>
      <c r="L217" s="195"/>
      <c r="M217" s="195"/>
    </row>
    <row r="218" spans="1:13" ht="21.75" customHeight="1" x14ac:dyDescent="0.2">
      <c r="A218" s="244"/>
      <c r="B218" s="221"/>
      <c r="C218" s="260"/>
      <c r="D218" s="263"/>
      <c r="E218" s="239"/>
      <c r="F218" s="74" t="str">
        <f t="shared" si="0"/>
        <v xml:space="preserve">2.6. Содержащиеся за счет прихожан религиозные организации; </v>
      </c>
      <c r="G218" s="126"/>
      <c r="H218" s="54"/>
      <c r="I218" s="124">
        <v>1580.26</v>
      </c>
      <c r="K218" s="195"/>
      <c r="L218" s="195"/>
      <c r="M218" s="195"/>
    </row>
    <row r="219" spans="1:13" ht="26.25" thickBot="1" x14ac:dyDescent="0.25">
      <c r="A219" s="245"/>
      <c r="B219" s="222"/>
      <c r="C219" s="261"/>
      <c r="D219" s="264"/>
      <c r="E219" s="241"/>
      <c r="F219" s="77" t="str">
        <f t="shared" si="0"/>
        <v>2.7. Приобретающие электрическую энергию (мощность) для использования в принадлежащих им хозяйственных постройках (погреба, сараи, гаражи)</v>
      </c>
      <c r="G219" s="127"/>
      <c r="H219" s="61"/>
      <c r="I219" s="124">
        <v>1598.11</v>
      </c>
      <c r="K219" s="195"/>
      <c r="L219" s="195"/>
      <c r="M219" s="195"/>
    </row>
    <row r="220" spans="1:13" ht="12.75" customHeight="1" x14ac:dyDescent="0.2">
      <c r="A220" s="229" t="s">
        <v>59</v>
      </c>
      <c r="B220" s="232" t="s">
        <v>118</v>
      </c>
      <c r="C220" s="223">
        <v>43096</v>
      </c>
      <c r="D220" s="235" t="s">
        <v>129</v>
      </c>
      <c r="E220" s="226" t="s">
        <v>102</v>
      </c>
      <c r="F220" s="68" t="s">
        <v>25</v>
      </c>
      <c r="G220" s="128"/>
      <c r="H220" s="128"/>
      <c r="I220" s="129"/>
    </row>
    <row r="221" spans="1:13" x14ac:dyDescent="0.2">
      <c r="A221" s="230"/>
      <c r="B221" s="233"/>
      <c r="C221" s="224"/>
      <c r="D221" s="236"/>
      <c r="E221" s="227"/>
      <c r="F221" s="89" t="s">
        <v>13</v>
      </c>
      <c r="G221" s="130">
        <v>1390564.55</v>
      </c>
      <c r="H221" s="130">
        <v>73.77</v>
      </c>
      <c r="I221" s="131">
        <v>2318.02</v>
      </c>
    </row>
    <row r="222" spans="1:13" x14ac:dyDescent="0.2">
      <c r="A222" s="230"/>
      <c r="B222" s="233"/>
      <c r="C222" s="224"/>
      <c r="D222" s="236"/>
      <c r="E222" s="227"/>
      <c r="F222" s="89" t="s">
        <v>22</v>
      </c>
      <c r="G222" s="130">
        <v>1406602.31</v>
      </c>
      <c r="H222" s="130">
        <v>201.27</v>
      </c>
      <c r="I222" s="131">
        <v>2473.83</v>
      </c>
    </row>
    <row r="223" spans="1:13" x14ac:dyDescent="0.2">
      <c r="A223" s="230"/>
      <c r="B223" s="233"/>
      <c r="C223" s="224"/>
      <c r="D223" s="236"/>
      <c r="E223" s="227"/>
      <c r="F223" s="89" t="s">
        <v>15</v>
      </c>
      <c r="G223" s="130">
        <v>1439989.51</v>
      </c>
      <c r="H223" s="130">
        <v>291.06</v>
      </c>
      <c r="I223" s="131">
        <v>2613.63</v>
      </c>
    </row>
    <row r="224" spans="1:13" x14ac:dyDescent="0.2">
      <c r="A224" s="230"/>
      <c r="B224" s="233"/>
      <c r="C224" s="224"/>
      <c r="D224" s="236"/>
      <c r="E224" s="227"/>
      <c r="F224" s="92" t="s">
        <v>20</v>
      </c>
      <c r="G224" s="130">
        <v>1464802.23</v>
      </c>
      <c r="H224" s="130">
        <v>650.53</v>
      </c>
      <c r="I224" s="131">
        <v>3125.84</v>
      </c>
    </row>
    <row r="225" spans="1:9" x14ac:dyDescent="0.2">
      <c r="A225" s="230"/>
      <c r="B225" s="233"/>
      <c r="C225" s="224"/>
      <c r="D225" s="236"/>
      <c r="E225" s="227"/>
      <c r="F225" s="72" t="s">
        <v>37</v>
      </c>
      <c r="G225" s="104"/>
      <c r="H225" s="104"/>
      <c r="I225" s="105"/>
    </row>
    <row r="226" spans="1:9" x14ac:dyDescent="0.2">
      <c r="A226" s="230"/>
      <c r="B226" s="233"/>
      <c r="C226" s="224"/>
      <c r="D226" s="236"/>
      <c r="E226" s="227"/>
      <c r="F226" s="74" t="s">
        <v>41</v>
      </c>
      <c r="G226" s="104"/>
      <c r="H226" s="104"/>
      <c r="I226" s="131">
        <v>1610.31</v>
      </c>
    </row>
    <row r="227" spans="1:9" ht="25.5" x14ac:dyDescent="0.2">
      <c r="A227" s="230"/>
      <c r="B227" s="233"/>
      <c r="C227" s="224"/>
      <c r="D227" s="236"/>
      <c r="E227" s="227"/>
      <c r="F227" s="74" t="s">
        <v>38</v>
      </c>
      <c r="G227" s="104"/>
      <c r="H227" s="104"/>
      <c r="I227" s="131">
        <v>922.52</v>
      </c>
    </row>
    <row r="228" spans="1:9" ht="26.25" customHeight="1" x14ac:dyDescent="0.2">
      <c r="A228" s="230"/>
      <c r="B228" s="233"/>
      <c r="C228" s="224"/>
      <c r="D228" s="236"/>
      <c r="E228" s="227"/>
      <c r="F228" s="74" t="s">
        <v>39</v>
      </c>
      <c r="G228" s="104"/>
      <c r="H228" s="104"/>
      <c r="I228" s="131">
        <v>707.14</v>
      </c>
    </row>
    <row r="229" spans="1:9" ht="70.5" customHeight="1" thickBot="1" x14ac:dyDescent="0.25">
      <c r="A229" s="230"/>
      <c r="B229" s="233"/>
      <c r="C229" s="224"/>
      <c r="D229" s="236"/>
      <c r="E229" s="228"/>
      <c r="F229" s="77" t="s">
        <v>70</v>
      </c>
      <c r="G229" s="132"/>
      <c r="H229" s="132"/>
      <c r="I229" s="133">
        <v>1610.31</v>
      </c>
    </row>
    <row r="230" spans="1:9" x14ac:dyDescent="0.2">
      <c r="A230" s="230"/>
      <c r="B230" s="233"/>
      <c r="C230" s="224"/>
      <c r="D230" s="236"/>
      <c r="E230" s="226" t="s">
        <v>106</v>
      </c>
      <c r="F230" s="68" t="s">
        <v>25</v>
      </c>
      <c r="G230" s="128"/>
      <c r="H230" s="128"/>
      <c r="I230" s="129"/>
    </row>
    <row r="231" spans="1:9" x14ac:dyDescent="0.2">
      <c r="A231" s="230"/>
      <c r="B231" s="233"/>
      <c r="C231" s="224"/>
      <c r="D231" s="236"/>
      <c r="E231" s="227"/>
      <c r="F231" s="89" t="s">
        <v>13</v>
      </c>
      <c r="G231" s="130">
        <v>1430890.92</v>
      </c>
      <c r="H231" s="130">
        <v>77.459999999999994</v>
      </c>
      <c r="I231" s="131">
        <v>2318.7600000000002</v>
      </c>
    </row>
    <row r="232" spans="1:9" x14ac:dyDescent="0.2">
      <c r="A232" s="230"/>
      <c r="B232" s="233"/>
      <c r="C232" s="224"/>
      <c r="D232" s="236"/>
      <c r="E232" s="227"/>
      <c r="F232" s="89" t="s">
        <v>22</v>
      </c>
      <c r="G232" s="130">
        <v>1445987.17</v>
      </c>
      <c r="H232" s="130">
        <v>211.33</v>
      </c>
      <c r="I232" s="131">
        <v>2547.06</v>
      </c>
    </row>
    <row r="233" spans="1:9" x14ac:dyDescent="0.2">
      <c r="A233" s="230"/>
      <c r="B233" s="233"/>
      <c r="C233" s="224"/>
      <c r="D233" s="236"/>
      <c r="E233" s="227"/>
      <c r="F233" s="89" t="s">
        <v>15</v>
      </c>
      <c r="G233" s="130">
        <v>1480309.22</v>
      </c>
      <c r="H233" s="130">
        <v>305.61</v>
      </c>
      <c r="I233" s="131">
        <v>2690.99</v>
      </c>
    </row>
    <row r="234" spans="1:9" x14ac:dyDescent="0.2">
      <c r="A234" s="230"/>
      <c r="B234" s="233"/>
      <c r="C234" s="224"/>
      <c r="D234" s="236"/>
      <c r="E234" s="227"/>
      <c r="F234" s="92" t="s">
        <v>20</v>
      </c>
      <c r="G234" s="130">
        <v>1501422.29</v>
      </c>
      <c r="H234" s="130">
        <v>683.06</v>
      </c>
      <c r="I234" s="131">
        <v>3218.36</v>
      </c>
    </row>
    <row r="235" spans="1:9" x14ac:dyDescent="0.2">
      <c r="A235" s="230"/>
      <c r="B235" s="233"/>
      <c r="C235" s="224"/>
      <c r="D235" s="236"/>
      <c r="E235" s="227"/>
      <c r="F235" s="72" t="s">
        <v>37</v>
      </c>
      <c r="G235" s="104"/>
      <c r="H235" s="104"/>
      <c r="I235" s="105"/>
    </row>
    <row r="236" spans="1:9" x14ac:dyDescent="0.2">
      <c r="A236" s="230"/>
      <c r="B236" s="233"/>
      <c r="C236" s="224"/>
      <c r="D236" s="236"/>
      <c r="E236" s="227"/>
      <c r="F236" s="74" t="s">
        <v>41</v>
      </c>
      <c r="G236" s="104"/>
      <c r="H236" s="104"/>
      <c r="I236" s="131">
        <v>1657.74</v>
      </c>
    </row>
    <row r="237" spans="1:9" ht="25.5" x14ac:dyDescent="0.2">
      <c r="A237" s="230"/>
      <c r="B237" s="233"/>
      <c r="C237" s="224"/>
      <c r="D237" s="236"/>
      <c r="E237" s="227"/>
      <c r="F237" s="74" t="s">
        <v>38</v>
      </c>
      <c r="G237" s="104"/>
      <c r="H237" s="104"/>
      <c r="I237" s="131">
        <v>843.85</v>
      </c>
    </row>
    <row r="238" spans="1:9" ht="24.75" customHeight="1" x14ac:dyDescent="0.2">
      <c r="A238" s="230"/>
      <c r="B238" s="233"/>
      <c r="C238" s="224"/>
      <c r="D238" s="236"/>
      <c r="E238" s="227"/>
      <c r="F238" s="74" t="s">
        <v>39</v>
      </c>
      <c r="G238" s="104"/>
      <c r="H238" s="104"/>
      <c r="I238" s="131">
        <v>705.52</v>
      </c>
    </row>
    <row r="239" spans="1:9" ht="64.5" thickBot="1" x14ac:dyDescent="0.25">
      <c r="A239" s="231"/>
      <c r="B239" s="234"/>
      <c r="C239" s="225"/>
      <c r="D239" s="237"/>
      <c r="E239" s="228"/>
      <c r="F239" s="77" t="s">
        <v>70</v>
      </c>
      <c r="G239" s="132"/>
      <c r="H239" s="132"/>
      <c r="I239" s="134">
        <v>1657.4</v>
      </c>
    </row>
    <row r="240" spans="1:9" x14ac:dyDescent="0.2">
      <c r="A240" s="308" t="s">
        <v>57</v>
      </c>
      <c r="B240" s="311" t="s">
        <v>119</v>
      </c>
      <c r="C240" s="223">
        <v>43098</v>
      </c>
      <c r="D240" s="258" t="s">
        <v>122</v>
      </c>
      <c r="E240" s="242" t="s">
        <v>102</v>
      </c>
      <c r="F240" s="68" t="s">
        <v>29</v>
      </c>
      <c r="G240" s="135"/>
      <c r="H240" s="135"/>
      <c r="I240" s="136"/>
    </row>
    <row r="241" spans="1:9" x14ac:dyDescent="0.2">
      <c r="A241" s="309"/>
      <c r="B241" s="312"/>
      <c r="C241" s="314"/>
      <c r="D241" s="247"/>
      <c r="E241" s="240"/>
      <c r="F241" s="89" t="s">
        <v>13</v>
      </c>
      <c r="G241" s="120">
        <v>1097147.57</v>
      </c>
      <c r="H241" s="120">
        <v>206.52</v>
      </c>
      <c r="I241" s="137">
        <v>2068.41</v>
      </c>
    </row>
    <row r="242" spans="1:9" x14ac:dyDescent="0.2">
      <c r="A242" s="309"/>
      <c r="B242" s="312"/>
      <c r="C242" s="314"/>
      <c r="D242" s="247"/>
      <c r="E242" s="240"/>
      <c r="F242" s="89" t="s">
        <v>22</v>
      </c>
      <c r="G242" s="120">
        <v>1211504.1399999999</v>
      </c>
      <c r="H242" s="120">
        <v>355.59</v>
      </c>
      <c r="I242" s="137">
        <v>2467.2199999999998</v>
      </c>
    </row>
    <row r="243" spans="1:9" x14ac:dyDescent="0.2">
      <c r="A243" s="309"/>
      <c r="B243" s="312"/>
      <c r="C243" s="314"/>
      <c r="D243" s="247"/>
      <c r="E243" s="240"/>
      <c r="F243" s="89" t="s">
        <v>15</v>
      </c>
      <c r="G243" s="120">
        <v>1290834.27</v>
      </c>
      <c r="H243" s="120">
        <v>562.95000000000005</v>
      </c>
      <c r="I243" s="137">
        <v>2986.48</v>
      </c>
    </row>
    <row r="244" spans="1:9" x14ac:dyDescent="0.2">
      <c r="A244" s="309"/>
      <c r="B244" s="312"/>
      <c r="C244" s="314"/>
      <c r="D244" s="247"/>
      <c r="E244" s="240"/>
      <c r="F244" s="92" t="s">
        <v>20</v>
      </c>
      <c r="G244" s="120">
        <v>1687566.03</v>
      </c>
      <c r="H244" s="120">
        <v>1075.03</v>
      </c>
      <c r="I244" s="137">
        <v>4256.6000000000004</v>
      </c>
    </row>
    <row r="245" spans="1:9" ht="20.25" customHeight="1" x14ac:dyDescent="0.2">
      <c r="A245" s="309"/>
      <c r="B245" s="312"/>
      <c r="C245" s="314"/>
      <c r="D245" s="247"/>
      <c r="E245" s="240"/>
      <c r="F245" s="72" t="str">
        <f>F212</f>
        <v>2. Население и приравненные к нему категории потребителей</v>
      </c>
      <c r="G245" s="120"/>
      <c r="H245" s="120"/>
      <c r="I245" s="137"/>
    </row>
    <row r="246" spans="1:9" x14ac:dyDescent="0.2">
      <c r="A246" s="309"/>
      <c r="B246" s="312"/>
      <c r="C246" s="314"/>
      <c r="D246" s="247"/>
      <c r="E246" s="240"/>
      <c r="F246" s="74" t="str">
        <f>F213</f>
        <v>2.1. население и приравненные к нему категории потребителей, за исключением указанного в пунктах 2.2 и 2.3:</v>
      </c>
      <c r="G246" s="120"/>
      <c r="H246" s="120"/>
      <c r="I246" s="137">
        <v>2063.2600000000002</v>
      </c>
    </row>
    <row r="247" spans="1:9" ht="25.5" x14ac:dyDescent="0.2">
      <c r="A247" s="309"/>
      <c r="B247" s="312"/>
      <c r="C247" s="314"/>
      <c r="D247" s="247"/>
      <c r="E247" s="240"/>
      <c r="F247" s="74" t="str">
        <f>F214</f>
        <v>2.2. население, проживающее в городских населенных пунктах в домах, оборудованных в установленном порядке стационарными электроплитами и (или) электроотопительными установками и приравненные к ним</v>
      </c>
      <c r="G247" s="120"/>
      <c r="H247" s="120"/>
      <c r="I247" s="137">
        <v>1037.83</v>
      </c>
    </row>
    <row r="248" spans="1:9" x14ac:dyDescent="0.2">
      <c r="A248" s="309"/>
      <c r="B248" s="312"/>
      <c r="C248" s="314"/>
      <c r="D248" s="247"/>
      <c r="E248" s="240"/>
      <c r="F248" s="74" t="str">
        <f>F215</f>
        <v>2.3. население, проживающее в сельских населенных пунктах и приравненные к ним</v>
      </c>
      <c r="G248" s="120"/>
      <c r="H248" s="120"/>
      <c r="I248" s="137">
        <v>1037.83</v>
      </c>
    </row>
    <row r="249" spans="1:9" ht="51" customHeight="1" thickBot="1" x14ac:dyDescent="0.25">
      <c r="A249" s="309"/>
      <c r="B249" s="312"/>
      <c r="C249" s="314"/>
      <c r="D249" s="247"/>
      <c r="E249" s="316"/>
      <c r="F249" s="74" t="s">
        <v>70</v>
      </c>
      <c r="G249" s="120"/>
      <c r="H249" s="120"/>
      <c r="I249" s="137">
        <v>2063.2600000000002</v>
      </c>
    </row>
    <row r="250" spans="1:9" ht="29.25" customHeight="1" x14ac:dyDescent="0.2">
      <c r="A250" s="309"/>
      <c r="B250" s="312"/>
      <c r="C250" s="314"/>
      <c r="D250" s="247"/>
      <c r="E250" s="242" t="s">
        <v>106</v>
      </c>
      <c r="F250" s="68" t="str">
        <f>F240</f>
        <v xml:space="preserve">1. Прочие потребители, в т.ч. </v>
      </c>
      <c r="G250" s="138"/>
      <c r="H250" s="138"/>
      <c r="I250" s="139"/>
    </row>
    <row r="251" spans="1:9" ht="23.25" customHeight="1" x14ac:dyDescent="0.2">
      <c r="A251" s="309"/>
      <c r="B251" s="312"/>
      <c r="C251" s="314"/>
      <c r="D251" s="247"/>
      <c r="E251" s="240"/>
      <c r="F251" s="89" t="s">
        <v>13</v>
      </c>
      <c r="G251" s="120">
        <v>1143227.77</v>
      </c>
      <c r="H251" s="120">
        <v>254.02</v>
      </c>
      <c r="I251" s="137">
        <v>2161.4899999999998</v>
      </c>
    </row>
    <row r="252" spans="1:9" x14ac:dyDescent="0.2">
      <c r="A252" s="309"/>
      <c r="B252" s="312"/>
      <c r="C252" s="314"/>
      <c r="D252" s="247"/>
      <c r="E252" s="240"/>
      <c r="F252" s="89" t="s">
        <v>22</v>
      </c>
      <c r="G252" s="120">
        <v>1262387.31</v>
      </c>
      <c r="H252" s="120">
        <v>437.38</v>
      </c>
      <c r="I252" s="137">
        <v>2578.2399999999998</v>
      </c>
    </row>
    <row r="253" spans="1:9" x14ac:dyDescent="0.2">
      <c r="A253" s="309"/>
      <c r="B253" s="312"/>
      <c r="C253" s="314"/>
      <c r="D253" s="247"/>
      <c r="E253" s="240"/>
      <c r="F253" s="89" t="s">
        <v>15</v>
      </c>
      <c r="G253" s="120">
        <v>1345049.31</v>
      </c>
      <c r="H253" s="120">
        <v>692.43399999999997</v>
      </c>
      <c r="I253" s="137">
        <v>3120.87</v>
      </c>
    </row>
    <row r="254" spans="1:9" x14ac:dyDescent="0.2">
      <c r="A254" s="309"/>
      <c r="B254" s="312"/>
      <c r="C254" s="314"/>
      <c r="D254" s="247"/>
      <c r="E254" s="240"/>
      <c r="F254" s="92" t="s">
        <v>20</v>
      </c>
      <c r="G254" s="120">
        <v>1758443.8</v>
      </c>
      <c r="H254" s="120">
        <v>1311.54</v>
      </c>
      <c r="I254" s="137">
        <v>4448.1499999999996</v>
      </c>
    </row>
    <row r="255" spans="1:9" x14ac:dyDescent="0.2">
      <c r="A255" s="309"/>
      <c r="B255" s="312"/>
      <c r="C255" s="314"/>
      <c r="D255" s="247"/>
      <c r="E255" s="240"/>
      <c r="F255" s="72" t="str">
        <f>F245</f>
        <v>2. Население и приравненные к нему категории потребителей</v>
      </c>
      <c r="G255" s="120"/>
      <c r="H255" s="120"/>
      <c r="I255" s="137"/>
    </row>
    <row r="256" spans="1:9" x14ac:dyDescent="0.2">
      <c r="A256" s="309"/>
      <c r="B256" s="312"/>
      <c r="C256" s="314"/>
      <c r="D256" s="247"/>
      <c r="E256" s="240"/>
      <c r="F256" s="74" t="str">
        <f>F246</f>
        <v>2.1. население и приравненные к нему категории потребителей, за исключением указанного в пунктах 2.2 и 2.3:</v>
      </c>
      <c r="G256" s="120"/>
      <c r="H256" s="120"/>
      <c r="I256" s="137">
        <v>2182.3200000000002</v>
      </c>
    </row>
    <row r="257" spans="1:9" ht="25.5" x14ac:dyDescent="0.2">
      <c r="A257" s="309"/>
      <c r="B257" s="312"/>
      <c r="C257" s="314"/>
      <c r="D257" s="247"/>
      <c r="E257" s="240"/>
      <c r="F257" s="74" t="str">
        <f>F247</f>
        <v>2.2. население, проживающее в городских населенных пунктах в домах, оборудованных в установленном порядке стационарными электроплитами и (или) электроотопительными установками и приравненные к ним</v>
      </c>
      <c r="G257" s="120"/>
      <c r="H257" s="120"/>
      <c r="I257" s="137">
        <v>1106.05</v>
      </c>
    </row>
    <row r="258" spans="1:9" x14ac:dyDescent="0.2">
      <c r="A258" s="309"/>
      <c r="B258" s="312"/>
      <c r="C258" s="314"/>
      <c r="D258" s="247"/>
      <c r="E258" s="240"/>
      <c r="F258" s="74" t="str">
        <f>F248</f>
        <v>2.3. население, проживающее в сельских населенных пунктах и приравненные к ним</v>
      </c>
      <c r="G258" s="120"/>
      <c r="H258" s="120"/>
      <c r="I258" s="137">
        <v>1106.05</v>
      </c>
    </row>
    <row r="259" spans="1:9" ht="64.5" thickBot="1" x14ac:dyDescent="0.25">
      <c r="A259" s="310"/>
      <c r="B259" s="313"/>
      <c r="C259" s="315"/>
      <c r="D259" s="248"/>
      <c r="E259" s="316"/>
      <c r="F259" s="77" t="s">
        <v>70</v>
      </c>
      <c r="G259" s="140"/>
      <c r="H259" s="140"/>
      <c r="I259" s="141">
        <v>2182.3200000000002</v>
      </c>
    </row>
    <row r="260" spans="1:9" x14ac:dyDescent="0.2">
      <c r="A260" s="229" t="s">
        <v>58</v>
      </c>
      <c r="B260" s="299" t="s">
        <v>316</v>
      </c>
      <c r="C260" s="302">
        <v>43098</v>
      </c>
      <c r="D260" s="305" t="s">
        <v>317</v>
      </c>
      <c r="E260" s="226" t="s">
        <v>102</v>
      </c>
      <c r="F260" s="68" t="s">
        <v>29</v>
      </c>
      <c r="G260" s="135"/>
      <c r="H260" s="135"/>
      <c r="I260" s="136"/>
    </row>
    <row r="261" spans="1:9" x14ac:dyDescent="0.2">
      <c r="A261" s="230"/>
      <c r="B261" s="300"/>
      <c r="C261" s="303"/>
      <c r="D261" s="306"/>
      <c r="E261" s="227"/>
      <c r="F261" s="89" t="s">
        <v>13</v>
      </c>
      <c r="G261" s="120">
        <v>770924.56</v>
      </c>
      <c r="H261" s="120">
        <v>72.27</v>
      </c>
      <c r="I261" s="137">
        <v>1725.49</v>
      </c>
    </row>
    <row r="262" spans="1:9" x14ac:dyDescent="0.2">
      <c r="A262" s="230"/>
      <c r="B262" s="300"/>
      <c r="C262" s="303"/>
      <c r="D262" s="306"/>
      <c r="E262" s="227"/>
      <c r="F262" s="89" t="s">
        <v>22</v>
      </c>
      <c r="G262" s="120">
        <v>1042368.54</v>
      </c>
      <c r="H262" s="120">
        <v>288.35000000000002</v>
      </c>
      <c r="I262" s="137">
        <v>1831.43</v>
      </c>
    </row>
    <row r="263" spans="1:9" x14ac:dyDescent="0.2">
      <c r="A263" s="230"/>
      <c r="B263" s="300"/>
      <c r="C263" s="303"/>
      <c r="D263" s="306"/>
      <c r="E263" s="227"/>
      <c r="F263" s="89" t="s">
        <v>15</v>
      </c>
      <c r="G263" s="120">
        <v>1164647.68</v>
      </c>
      <c r="H263" s="120">
        <v>327.89</v>
      </c>
      <c r="I263" s="137">
        <v>2163.4</v>
      </c>
    </row>
    <row r="264" spans="1:9" ht="30" customHeight="1" x14ac:dyDescent="0.2">
      <c r="A264" s="230"/>
      <c r="B264" s="300"/>
      <c r="C264" s="303"/>
      <c r="D264" s="306"/>
      <c r="E264" s="227"/>
      <c r="F264" s="92" t="s">
        <v>20</v>
      </c>
      <c r="G264" s="120">
        <v>1807710.22</v>
      </c>
      <c r="H264" s="120">
        <v>876.07</v>
      </c>
      <c r="I264" s="137">
        <v>3832.39</v>
      </c>
    </row>
    <row r="265" spans="1:9" x14ac:dyDescent="0.2">
      <c r="A265" s="230"/>
      <c r="B265" s="300"/>
      <c r="C265" s="303"/>
      <c r="D265" s="306"/>
      <c r="E265" s="227"/>
      <c r="F265" s="72" t="s">
        <v>37</v>
      </c>
      <c r="G265" s="120"/>
      <c r="H265" s="120"/>
      <c r="I265" s="137"/>
    </row>
    <row r="266" spans="1:9" ht="39.75" customHeight="1" x14ac:dyDescent="0.2">
      <c r="A266" s="230"/>
      <c r="B266" s="300"/>
      <c r="C266" s="303"/>
      <c r="D266" s="306"/>
      <c r="E266" s="227"/>
      <c r="F266" s="74" t="s">
        <v>41</v>
      </c>
      <c r="G266" s="120"/>
      <c r="H266" s="120"/>
      <c r="I266" s="137">
        <v>1423.9</v>
      </c>
    </row>
    <row r="267" spans="1:9" ht="25.5" x14ac:dyDescent="0.2">
      <c r="A267" s="230"/>
      <c r="B267" s="300"/>
      <c r="C267" s="303"/>
      <c r="D267" s="306"/>
      <c r="E267" s="227"/>
      <c r="F267" s="74" t="s">
        <v>38</v>
      </c>
      <c r="G267" s="120"/>
      <c r="H267" s="120"/>
      <c r="I267" s="137">
        <v>551.02</v>
      </c>
    </row>
    <row r="268" spans="1:9" x14ac:dyDescent="0.2">
      <c r="A268" s="230"/>
      <c r="B268" s="300"/>
      <c r="C268" s="303"/>
      <c r="D268" s="306"/>
      <c r="E268" s="227"/>
      <c r="F268" s="74" t="s">
        <v>39</v>
      </c>
      <c r="G268" s="120"/>
      <c r="H268" s="120"/>
      <c r="I268" s="137">
        <v>551.02</v>
      </c>
    </row>
    <row r="269" spans="1:9" x14ac:dyDescent="0.2">
      <c r="A269" s="230"/>
      <c r="B269" s="300"/>
      <c r="C269" s="303"/>
      <c r="D269" s="306"/>
      <c r="E269" s="227"/>
      <c r="F269" s="74" t="s">
        <v>26</v>
      </c>
      <c r="G269" s="120"/>
      <c r="H269" s="120"/>
      <c r="I269" s="137">
        <v>551.02</v>
      </c>
    </row>
    <row r="270" spans="1:9" ht="38.25" x14ac:dyDescent="0.2">
      <c r="A270" s="230"/>
      <c r="B270" s="300"/>
      <c r="C270" s="303"/>
      <c r="D270" s="306"/>
      <c r="E270" s="227"/>
      <c r="F270" s="74" t="s">
        <v>27</v>
      </c>
      <c r="G270" s="120"/>
      <c r="H270" s="120"/>
      <c r="I270" s="137">
        <v>1423.9</v>
      </c>
    </row>
    <row r="271" spans="1:9" x14ac:dyDescent="0.2">
      <c r="A271" s="230"/>
      <c r="B271" s="300"/>
      <c r="C271" s="303"/>
      <c r="D271" s="306"/>
      <c r="E271" s="227"/>
      <c r="F271" s="74" t="s">
        <v>28</v>
      </c>
      <c r="G271" s="120"/>
      <c r="H271" s="120"/>
      <c r="I271" s="137">
        <f>I269</f>
        <v>551.02</v>
      </c>
    </row>
    <row r="272" spans="1:9" ht="26.25" thickBot="1" x14ac:dyDescent="0.25">
      <c r="A272" s="230"/>
      <c r="B272" s="300"/>
      <c r="C272" s="303"/>
      <c r="D272" s="306"/>
      <c r="E272" s="228"/>
      <c r="F272" s="77" t="s">
        <v>51</v>
      </c>
      <c r="G272" s="140"/>
      <c r="H272" s="140"/>
      <c r="I272" s="141">
        <v>1423.9</v>
      </c>
    </row>
    <row r="273" spans="1:9" x14ac:dyDescent="0.2">
      <c r="A273" s="230"/>
      <c r="B273" s="300"/>
      <c r="C273" s="303"/>
      <c r="D273" s="306"/>
      <c r="E273" s="226" t="s">
        <v>106</v>
      </c>
      <c r="F273" s="68" t="s">
        <v>25</v>
      </c>
      <c r="G273" s="138"/>
      <c r="H273" s="138"/>
      <c r="I273" s="139"/>
    </row>
    <row r="274" spans="1:9" x14ac:dyDescent="0.2">
      <c r="A274" s="230"/>
      <c r="B274" s="300"/>
      <c r="C274" s="303"/>
      <c r="D274" s="306"/>
      <c r="E274" s="227"/>
      <c r="F274" s="89" t="s">
        <v>13</v>
      </c>
      <c r="G274" s="120">
        <v>786343.05</v>
      </c>
      <c r="H274" s="120">
        <v>75.88</v>
      </c>
      <c r="I274" s="137">
        <v>1760</v>
      </c>
    </row>
    <row r="275" spans="1:9" x14ac:dyDescent="0.2">
      <c r="A275" s="230"/>
      <c r="B275" s="300"/>
      <c r="C275" s="303"/>
      <c r="D275" s="306"/>
      <c r="E275" s="227"/>
      <c r="F275" s="89" t="s">
        <v>22</v>
      </c>
      <c r="G275" s="120">
        <v>1063215.9099999999</v>
      </c>
      <c r="H275" s="120">
        <v>302.77</v>
      </c>
      <c r="I275" s="137">
        <v>1869.89</v>
      </c>
    </row>
    <row r="276" spans="1:9" x14ac:dyDescent="0.2">
      <c r="A276" s="230"/>
      <c r="B276" s="300"/>
      <c r="C276" s="303"/>
      <c r="D276" s="306"/>
      <c r="E276" s="227"/>
      <c r="F276" s="89" t="s">
        <v>15</v>
      </c>
      <c r="G276" s="120">
        <v>1187940.6299999999</v>
      </c>
      <c r="H276" s="120">
        <v>344.28</v>
      </c>
      <c r="I276" s="137">
        <v>2208.83</v>
      </c>
    </row>
    <row r="277" spans="1:9" x14ac:dyDescent="0.2">
      <c r="A277" s="230"/>
      <c r="B277" s="300"/>
      <c r="C277" s="303"/>
      <c r="D277" s="306"/>
      <c r="E277" s="227"/>
      <c r="F277" s="92" t="s">
        <v>20</v>
      </c>
      <c r="G277" s="120">
        <v>1843864.42</v>
      </c>
      <c r="H277" s="120">
        <v>919.87</v>
      </c>
      <c r="I277" s="137">
        <v>3916.7</v>
      </c>
    </row>
    <row r="278" spans="1:9" x14ac:dyDescent="0.2">
      <c r="A278" s="230"/>
      <c r="B278" s="300"/>
      <c r="C278" s="303"/>
      <c r="D278" s="306"/>
      <c r="E278" s="227"/>
      <c r="F278" s="72" t="s">
        <v>37</v>
      </c>
      <c r="G278" s="120"/>
      <c r="H278" s="120"/>
      <c r="I278" s="137"/>
    </row>
    <row r="279" spans="1:9" x14ac:dyDescent="0.2">
      <c r="A279" s="230"/>
      <c r="B279" s="300"/>
      <c r="C279" s="303"/>
      <c r="D279" s="306"/>
      <c r="E279" s="227"/>
      <c r="F279" s="74" t="s">
        <v>41</v>
      </c>
      <c r="G279" s="120"/>
      <c r="H279" s="120"/>
      <c r="I279" s="137">
        <v>1324.69</v>
      </c>
    </row>
    <row r="280" spans="1:9" ht="25.5" x14ac:dyDescent="0.2">
      <c r="A280" s="230"/>
      <c r="B280" s="300"/>
      <c r="C280" s="303"/>
      <c r="D280" s="306"/>
      <c r="E280" s="227"/>
      <c r="F280" s="74" t="s">
        <v>38</v>
      </c>
      <c r="G280" s="120"/>
      <c r="H280" s="120"/>
      <c r="I280" s="137">
        <v>417.91</v>
      </c>
    </row>
    <row r="281" spans="1:9" x14ac:dyDescent="0.2">
      <c r="A281" s="230"/>
      <c r="B281" s="300"/>
      <c r="C281" s="303"/>
      <c r="D281" s="306"/>
      <c r="E281" s="227"/>
      <c r="F281" s="74" t="s">
        <v>39</v>
      </c>
      <c r="G281" s="120"/>
      <c r="H281" s="120"/>
      <c r="I281" s="137">
        <v>417.91</v>
      </c>
    </row>
    <row r="282" spans="1:9" x14ac:dyDescent="0.2">
      <c r="A282" s="230"/>
      <c r="B282" s="300"/>
      <c r="C282" s="303"/>
      <c r="D282" s="306"/>
      <c r="E282" s="227"/>
      <c r="F282" s="74" t="s">
        <v>26</v>
      </c>
      <c r="G282" s="120"/>
      <c r="H282" s="120"/>
      <c r="I282" s="137">
        <v>417.91</v>
      </c>
    </row>
    <row r="283" spans="1:9" ht="38.25" x14ac:dyDescent="0.2">
      <c r="A283" s="230"/>
      <c r="B283" s="300"/>
      <c r="C283" s="303"/>
      <c r="D283" s="306"/>
      <c r="E283" s="227"/>
      <c r="F283" s="74" t="s">
        <v>27</v>
      </c>
      <c r="G283" s="120"/>
      <c r="H283" s="120"/>
      <c r="I283" s="137">
        <v>1324.69</v>
      </c>
    </row>
    <row r="284" spans="1:9" x14ac:dyDescent="0.2">
      <c r="A284" s="230"/>
      <c r="B284" s="300"/>
      <c r="C284" s="303"/>
      <c r="D284" s="306"/>
      <c r="E284" s="227"/>
      <c r="F284" s="74" t="s">
        <v>28</v>
      </c>
      <c r="G284" s="104"/>
      <c r="H284" s="104"/>
      <c r="I284" s="142">
        <f>I282</f>
        <v>417.91</v>
      </c>
    </row>
    <row r="285" spans="1:9" ht="73.5" customHeight="1" thickBot="1" x14ac:dyDescent="0.25">
      <c r="A285" s="231"/>
      <c r="B285" s="301"/>
      <c r="C285" s="304"/>
      <c r="D285" s="307"/>
      <c r="E285" s="228"/>
      <c r="F285" s="77" t="s">
        <v>51</v>
      </c>
      <c r="G285" s="132"/>
      <c r="H285" s="132"/>
      <c r="I285" s="141">
        <v>1324.69</v>
      </c>
    </row>
  </sheetData>
  <mergeCells count="78">
    <mergeCell ref="E116:E126"/>
    <mergeCell ref="E105:E115"/>
    <mergeCell ref="E127:E137"/>
    <mergeCell ref="C83:C104"/>
    <mergeCell ref="B83:B104"/>
    <mergeCell ref="D105:D126"/>
    <mergeCell ref="A83:A104"/>
    <mergeCell ref="F46:F48"/>
    <mergeCell ref="D83:D104"/>
    <mergeCell ref="D61:D82"/>
    <mergeCell ref="D33:D60"/>
    <mergeCell ref="E83:E93"/>
    <mergeCell ref="E94:E104"/>
    <mergeCell ref="E48:E60"/>
    <mergeCell ref="E61:E71"/>
    <mergeCell ref="A240:A259"/>
    <mergeCell ref="B240:B259"/>
    <mergeCell ref="C240:C259"/>
    <mergeCell ref="D240:D259"/>
    <mergeCell ref="E240:E249"/>
    <mergeCell ref="E250:E259"/>
    <mergeCell ref="E260:E272"/>
    <mergeCell ref="A260:A285"/>
    <mergeCell ref="B260:B285"/>
    <mergeCell ref="C260:C285"/>
    <mergeCell ref="D260:D285"/>
    <mergeCell ref="E273:E285"/>
    <mergeCell ref="A3:I3"/>
    <mergeCell ref="G4:H4"/>
    <mergeCell ref="I4:I5"/>
    <mergeCell ref="A6:I6"/>
    <mergeCell ref="A4:A5"/>
    <mergeCell ref="B4:B5"/>
    <mergeCell ref="C4:C5"/>
    <mergeCell ref="F4:F5"/>
    <mergeCell ref="E4:E5"/>
    <mergeCell ref="D4:D5"/>
    <mergeCell ref="E7:E19"/>
    <mergeCell ref="C7:C32"/>
    <mergeCell ref="C61:C82"/>
    <mergeCell ref="A33:A60"/>
    <mergeCell ref="B33:B60"/>
    <mergeCell ref="C33:C60"/>
    <mergeCell ref="A61:A82"/>
    <mergeCell ref="B61:B82"/>
    <mergeCell ref="E20:E32"/>
    <mergeCell ref="D7:D32"/>
    <mergeCell ref="A7:A32"/>
    <mergeCell ref="B7:B32"/>
    <mergeCell ref="E72:E82"/>
    <mergeCell ref="E33:E45"/>
    <mergeCell ref="E165:E180"/>
    <mergeCell ref="E207:E219"/>
    <mergeCell ref="E181:E193"/>
    <mergeCell ref="E149:E164"/>
    <mergeCell ref="A127:A148"/>
    <mergeCell ref="D127:D148"/>
    <mergeCell ref="E138:E148"/>
    <mergeCell ref="A149:A180"/>
    <mergeCell ref="B149:B180"/>
    <mergeCell ref="C149:C180"/>
    <mergeCell ref="D149:D180"/>
    <mergeCell ref="E194:E206"/>
    <mergeCell ref="A181:A219"/>
    <mergeCell ref="B181:B219"/>
    <mergeCell ref="C181:C219"/>
    <mergeCell ref="D181:D219"/>
    <mergeCell ref="E220:E229"/>
    <mergeCell ref="A220:A239"/>
    <mergeCell ref="B220:B239"/>
    <mergeCell ref="C220:C239"/>
    <mergeCell ref="D220:D239"/>
    <mergeCell ref="E230:E239"/>
    <mergeCell ref="A105:A126"/>
    <mergeCell ref="B105:B126"/>
    <mergeCell ref="C105:C126"/>
    <mergeCell ref="B127:B148"/>
    <mergeCell ref="C127:C148"/>
  </mergeCells>
  <hyperlinks>
    <hyperlink ref="D240" r:id="rId1"/>
    <hyperlink ref="D149" r:id="rId2"/>
    <hyperlink ref="D61" r:id="rId3"/>
    <hyperlink ref="D181" r:id="rId4"/>
    <hyperlink ref="D33" r:id="rId5"/>
    <hyperlink ref="D105" r:id="rId6"/>
    <hyperlink ref="D220" r:id="rId7"/>
    <hyperlink ref="D7" r:id="rId8"/>
    <hyperlink ref="D83" r:id="rId9"/>
    <hyperlink ref="D260" r:id="rId10"/>
  </hyperlinks>
  <pageMargins left="0.7" right="0.7" top="0.75" bottom="0.75" header="0.3" footer="0.3"/>
  <pageSetup paperSize="9" scale="50" orientation="landscape" horizontalDpi="300" verticalDpi="300" r:id="rId11"/>
  <drawing r:id="rId12"/>
  <legacyDrawing r:id="rId13"/>
  <oleObjects>
    <mc:AlternateContent xmlns:mc="http://schemas.openxmlformats.org/markup-compatibility/2006">
      <mc:Choice Requires="x14">
        <oleObject progId="Equation.3" shapeId="1026" r:id="rId14">
          <objectPr defaultSize="0" autoPict="0" r:id="rId15">
            <anchor moveWithCells="1" sizeWithCells="1">
              <from>
                <xdr:col>6</xdr:col>
                <xdr:colOff>95250</xdr:colOff>
                <xdr:row>6</xdr:row>
                <xdr:rowOff>0</xdr:rowOff>
              </from>
              <to>
                <xdr:col>7</xdr:col>
                <xdr:colOff>38100</xdr:colOff>
                <xdr:row>6</xdr:row>
                <xdr:rowOff>0</xdr:rowOff>
              </to>
            </anchor>
          </objectPr>
        </oleObject>
      </mc:Choice>
      <mc:Fallback>
        <oleObject progId="Equation.3" shapeId="1026" r:id="rId1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6"/>
  <sheetViews>
    <sheetView tabSelected="1" view="pageBreakPreview" zoomScale="70" zoomScaleNormal="100" zoomScaleSheetLayoutView="70" workbookViewId="0">
      <pane xSplit="5" ySplit="3" topLeftCell="F238" activePane="bottomRight" state="frozen"/>
      <selection pane="topRight" activeCell="E1" sqref="E1"/>
      <selection pane="bottomLeft" activeCell="A5" sqref="A5"/>
      <selection pane="bottomRight" activeCell="F260" sqref="F260"/>
    </sheetView>
  </sheetViews>
  <sheetFormatPr defaultColWidth="9.140625" defaultRowHeight="15" x14ac:dyDescent="0.25"/>
  <cols>
    <col min="1" max="1" width="5" style="20" customWidth="1"/>
    <col min="2" max="2" width="27.7109375" style="33" customWidth="1"/>
    <col min="3" max="3" width="17.28515625" style="20" customWidth="1"/>
    <col min="4" max="4" width="31.5703125" style="32" customWidth="1"/>
    <col min="5" max="5" width="55" style="34" customWidth="1"/>
    <col min="6" max="6" width="29" style="35" bestFit="1" customWidth="1"/>
    <col min="7" max="7" width="28" style="161" customWidth="1"/>
    <col min="8" max="8" width="26.42578125" style="161" customWidth="1"/>
    <col min="9" max="9" width="20.5703125" style="161" customWidth="1"/>
    <col min="10" max="16384" width="9.140625" style="20"/>
  </cols>
  <sheetData>
    <row r="1" spans="1:9" ht="20.25" x14ac:dyDescent="0.3">
      <c r="A1" s="14" t="s">
        <v>104</v>
      </c>
      <c r="B1" s="15"/>
      <c r="C1" s="16"/>
      <c r="D1" s="17"/>
      <c r="E1" s="18"/>
      <c r="F1" s="19"/>
      <c r="G1" s="160"/>
      <c r="H1" s="160"/>
    </row>
    <row r="2" spans="1:9" ht="15.75" x14ac:dyDescent="0.25">
      <c r="A2" s="21" t="s">
        <v>74</v>
      </c>
      <c r="B2" s="15"/>
      <c r="C2" s="16"/>
      <c r="D2" s="17"/>
      <c r="E2" s="18"/>
      <c r="F2" s="19"/>
      <c r="G2" s="160"/>
      <c r="H2" s="160"/>
      <c r="I2" s="160" t="s">
        <v>75</v>
      </c>
    </row>
    <row r="3" spans="1:9" ht="57" x14ac:dyDescent="0.25">
      <c r="A3" s="22" t="s">
        <v>76</v>
      </c>
      <c r="B3" s="23" t="s">
        <v>4</v>
      </c>
      <c r="C3" s="24" t="s">
        <v>77</v>
      </c>
      <c r="D3" s="23" t="s">
        <v>78</v>
      </c>
      <c r="E3" s="24" t="s">
        <v>79</v>
      </c>
      <c r="F3" s="25" t="s">
        <v>80</v>
      </c>
      <c r="G3" s="162" t="s">
        <v>81</v>
      </c>
      <c r="H3" s="162" t="s">
        <v>3</v>
      </c>
      <c r="I3" s="162" t="s">
        <v>1</v>
      </c>
    </row>
    <row r="4" spans="1:9" ht="15.75" thickBot="1" x14ac:dyDescent="0.3">
      <c r="A4" s="426" t="s">
        <v>82</v>
      </c>
      <c r="B4" s="427"/>
      <c r="C4" s="427"/>
      <c r="D4" s="427"/>
      <c r="E4" s="427"/>
      <c r="F4" s="427"/>
      <c r="G4" s="427"/>
      <c r="H4" s="427"/>
      <c r="I4" s="427"/>
    </row>
    <row r="5" spans="1:9" ht="21.75" customHeight="1" x14ac:dyDescent="0.25">
      <c r="A5" s="369">
        <v>1</v>
      </c>
      <c r="B5" s="422" t="s">
        <v>290</v>
      </c>
      <c r="C5" s="344">
        <v>43074</v>
      </c>
      <c r="D5" s="336" t="s">
        <v>298</v>
      </c>
      <c r="E5" s="370" t="s">
        <v>279</v>
      </c>
      <c r="F5" s="36" t="s">
        <v>107</v>
      </c>
      <c r="G5" s="26">
        <v>13928.4</v>
      </c>
      <c r="H5" s="26">
        <v>4.7370000000000001</v>
      </c>
      <c r="I5" s="27">
        <v>24.8</v>
      </c>
    </row>
    <row r="6" spans="1:9" ht="21.75" customHeight="1" x14ac:dyDescent="0.25">
      <c r="A6" s="347"/>
      <c r="B6" s="423"/>
      <c r="C6" s="345"/>
      <c r="D6" s="337"/>
      <c r="E6" s="340"/>
      <c r="F6" s="150" t="s">
        <v>108</v>
      </c>
      <c r="G6" s="28">
        <v>14067.7</v>
      </c>
      <c r="H6" s="28">
        <v>4.9740000000000002</v>
      </c>
      <c r="I6" s="29">
        <v>25.2</v>
      </c>
    </row>
    <row r="7" spans="1:9" ht="21.75" customHeight="1" x14ac:dyDescent="0.25">
      <c r="A7" s="347">
        <f>A5+1</f>
        <v>2</v>
      </c>
      <c r="B7" s="423"/>
      <c r="C7" s="345"/>
      <c r="D7" s="337"/>
      <c r="E7" s="340" t="s">
        <v>280</v>
      </c>
      <c r="F7" s="150" t="s">
        <v>107</v>
      </c>
      <c r="G7" s="28">
        <v>55757</v>
      </c>
      <c r="H7" s="28">
        <v>25.734999999999999</v>
      </c>
      <c r="I7" s="29">
        <v>105.6</v>
      </c>
    </row>
    <row r="8" spans="1:9" ht="21.75" customHeight="1" x14ac:dyDescent="0.25">
      <c r="A8" s="347"/>
      <c r="B8" s="423"/>
      <c r="C8" s="345"/>
      <c r="D8" s="337"/>
      <c r="E8" s="340"/>
      <c r="F8" s="150" t="s">
        <v>108</v>
      </c>
      <c r="G8" s="28">
        <v>43738</v>
      </c>
      <c r="H8" s="28">
        <v>27.001999999999999</v>
      </c>
      <c r="I8" s="29">
        <v>104.9</v>
      </c>
    </row>
    <row r="9" spans="1:9" ht="21.75" customHeight="1" x14ac:dyDescent="0.25">
      <c r="A9" s="347">
        <f>A7+1</f>
        <v>3</v>
      </c>
      <c r="B9" s="423"/>
      <c r="C9" s="345"/>
      <c r="D9" s="337"/>
      <c r="E9" s="340" t="s">
        <v>281</v>
      </c>
      <c r="F9" s="150" t="s">
        <v>107</v>
      </c>
      <c r="G9" s="28">
        <v>44617.3</v>
      </c>
      <c r="H9" s="28">
        <v>19.158000000000001</v>
      </c>
      <c r="I9" s="29">
        <v>196.9</v>
      </c>
    </row>
    <row r="10" spans="1:9" ht="21.75" customHeight="1" x14ac:dyDescent="0.25">
      <c r="A10" s="347"/>
      <c r="B10" s="423"/>
      <c r="C10" s="345"/>
      <c r="D10" s="337"/>
      <c r="E10" s="340"/>
      <c r="F10" s="150" t="s">
        <v>108</v>
      </c>
      <c r="G10" s="28">
        <v>398004.1</v>
      </c>
      <c r="H10" s="28">
        <v>20.116</v>
      </c>
      <c r="I10" s="29">
        <v>1605.8</v>
      </c>
    </row>
    <row r="11" spans="1:9" ht="21.75" customHeight="1" x14ac:dyDescent="0.25">
      <c r="A11" s="347">
        <f>A9+1</f>
        <v>4</v>
      </c>
      <c r="B11" s="423"/>
      <c r="C11" s="345"/>
      <c r="D11" s="337"/>
      <c r="E11" s="340" t="s">
        <v>282</v>
      </c>
      <c r="F11" s="150" t="s">
        <v>107</v>
      </c>
      <c r="G11" s="28">
        <v>140227.875</v>
      </c>
      <c r="H11" s="28">
        <v>81.742999999999995</v>
      </c>
      <c r="I11" s="29">
        <v>363.9</v>
      </c>
    </row>
    <row r="12" spans="1:9" ht="21.75" customHeight="1" x14ac:dyDescent="0.25">
      <c r="A12" s="347"/>
      <c r="B12" s="423"/>
      <c r="C12" s="345"/>
      <c r="D12" s="337"/>
      <c r="E12" s="340"/>
      <c r="F12" s="150" t="s">
        <v>108</v>
      </c>
      <c r="G12" s="28">
        <v>144434.71</v>
      </c>
      <c r="H12" s="28">
        <v>85.83</v>
      </c>
      <c r="I12" s="29">
        <v>374.4</v>
      </c>
    </row>
    <row r="13" spans="1:9" ht="21.75" customHeight="1" x14ac:dyDescent="0.25">
      <c r="A13" s="347">
        <f t="shared" ref="A13" si="0">A11+1</f>
        <v>5</v>
      </c>
      <c r="B13" s="423"/>
      <c r="C13" s="345"/>
      <c r="D13" s="337"/>
      <c r="E13" s="340" t="s">
        <v>283</v>
      </c>
      <c r="F13" s="150" t="s">
        <v>107</v>
      </c>
      <c r="G13" s="28">
        <v>39296.959999999999</v>
      </c>
      <c r="H13" s="28">
        <v>41.048000000000002</v>
      </c>
      <c r="I13" s="29">
        <v>297.2</v>
      </c>
    </row>
    <row r="14" spans="1:9" ht="21.75" customHeight="1" x14ac:dyDescent="0.25">
      <c r="A14" s="347"/>
      <c r="B14" s="423"/>
      <c r="C14" s="345"/>
      <c r="D14" s="337"/>
      <c r="E14" s="340"/>
      <c r="F14" s="150" t="s">
        <v>108</v>
      </c>
      <c r="G14" s="28">
        <v>39296.959999999999</v>
      </c>
      <c r="H14" s="28">
        <v>43.1</v>
      </c>
      <c r="I14" s="29">
        <v>299.3</v>
      </c>
    </row>
    <row r="15" spans="1:9" ht="21.75" customHeight="1" x14ac:dyDescent="0.25">
      <c r="A15" s="347">
        <f t="shared" ref="A15" si="1">A13+1</f>
        <v>6</v>
      </c>
      <c r="B15" s="423"/>
      <c r="C15" s="345"/>
      <c r="D15" s="337"/>
      <c r="E15" s="340" t="s">
        <v>284</v>
      </c>
      <c r="F15" s="150" t="s">
        <v>107</v>
      </c>
      <c r="G15" s="28">
        <v>66404.899999999994</v>
      </c>
      <c r="H15" s="28">
        <v>30.201000000000001</v>
      </c>
      <c r="I15" s="29">
        <v>125.8</v>
      </c>
    </row>
    <row r="16" spans="1:9" ht="21.75" customHeight="1" x14ac:dyDescent="0.25">
      <c r="A16" s="347"/>
      <c r="B16" s="423"/>
      <c r="C16" s="345"/>
      <c r="D16" s="337"/>
      <c r="E16" s="340"/>
      <c r="F16" s="150" t="s">
        <v>108</v>
      </c>
      <c r="G16" s="28">
        <v>68397</v>
      </c>
      <c r="H16" s="28">
        <v>31.106999999999999</v>
      </c>
      <c r="I16" s="29">
        <v>129.6</v>
      </c>
    </row>
    <row r="17" spans="1:9" ht="21.75" customHeight="1" x14ac:dyDescent="0.25">
      <c r="A17" s="347">
        <f t="shared" ref="A17" si="2">A15+1</f>
        <v>7</v>
      </c>
      <c r="B17" s="423"/>
      <c r="C17" s="345"/>
      <c r="D17" s="337"/>
      <c r="E17" s="340" t="s">
        <v>285</v>
      </c>
      <c r="F17" s="150" t="s">
        <v>107</v>
      </c>
      <c r="G17" s="28">
        <v>76268</v>
      </c>
      <c r="H17" s="28">
        <v>38.865000000000002</v>
      </c>
      <c r="I17" s="29">
        <v>180.5</v>
      </c>
    </row>
    <row r="18" spans="1:9" ht="21.75" customHeight="1" x14ac:dyDescent="0.25">
      <c r="A18" s="347"/>
      <c r="B18" s="423"/>
      <c r="C18" s="345"/>
      <c r="D18" s="337"/>
      <c r="E18" s="340"/>
      <c r="F18" s="150" t="s">
        <v>108</v>
      </c>
      <c r="G18" s="28">
        <v>78556</v>
      </c>
      <c r="H18" s="28">
        <v>40.030999999999999</v>
      </c>
      <c r="I18" s="29">
        <v>185.9</v>
      </c>
    </row>
    <row r="19" spans="1:9" ht="21.75" customHeight="1" x14ac:dyDescent="0.25">
      <c r="A19" s="347">
        <f t="shared" ref="A19" si="3">A17+1</f>
        <v>8</v>
      </c>
      <c r="B19" s="423"/>
      <c r="C19" s="345"/>
      <c r="D19" s="337"/>
      <c r="E19" s="340" t="s">
        <v>286</v>
      </c>
      <c r="F19" s="150" t="s">
        <v>107</v>
      </c>
      <c r="G19" s="28">
        <v>24209.1</v>
      </c>
      <c r="H19" s="28">
        <v>1.256</v>
      </c>
      <c r="I19" s="29">
        <v>45.1</v>
      </c>
    </row>
    <row r="20" spans="1:9" ht="21.75" customHeight="1" x14ac:dyDescent="0.25">
      <c r="A20" s="347"/>
      <c r="B20" s="423"/>
      <c r="C20" s="345"/>
      <c r="D20" s="337"/>
      <c r="E20" s="340"/>
      <c r="F20" s="150" t="s">
        <v>108</v>
      </c>
      <c r="G20" s="28">
        <v>24935.4</v>
      </c>
      <c r="H20" s="28">
        <v>1.319</v>
      </c>
      <c r="I20" s="29">
        <v>46.5</v>
      </c>
    </row>
    <row r="21" spans="1:9" ht="21.75" customHeight="1" x14ac:dyDescent="0.25">
      <c r="A21" s="347">
        <f t="shared" ref="A21" si="4">A19+1</f>
        <v>9</v>
      </c>
      <c r="B21" s="423"/>
      <c r="C21" s="345"/>
      <c r="D21" s="337"/>
      <c r="E21" s="340" t="s">
        <v>287</v>
      </c>
      <c r="F21" s="150" t="s">
        <v>107</v>
      </c>
      <c r="G21" s="28">
        <v>239640.1</v>
      </c>
      <c r="H21" s="28">
        <v>38.130000000000003</v>
      </c>
      <c r="I21" s="29">
        <v>755.1</v>
      </c>
    </row>
    <row r="22" spans="1:9" ht="21.75" customHeight="1" x14ac:dyDescent="0.25">
      <c r="A22" s="347"/>
      <c r="B22" s="423"/>
      <c r="C22" s="345"/>
      <c r="D22" s="337"/>
      <c r="E22" s="340"/>
      <c r="F22" s="150" t="s">
        <v>108</v>
      </c>
      <c r="G22" s="28">
        <v>444388.6</v>
      </c>
      <c r="H22" s="28">
        <v>40.036999999999999</v>
      </c>
      <c r="I22" s="29">
        <v>864.9</v>
      </c>
    </row>
    <row r="23" spans="1:9" ht="21.75" customHeight="1" x14ac:dyDescent="0.25">
      <c r="A23" s="347">
        <f t="shared" ref="A23" si="5">A21+1</f>
        <v>10</v>
      </c>
      <c r="B23" s="423"/>
      <c r="C23" s="345"/>
      <c r="D23" s="337"/>
      <c r="E23" s="340" t="s">
        <v>288</v>
      </c>
      <c r="F23" s="150" t="s">
        <v>107</v>
      </c>
      <c r="G23" s="28">
        <v>162019.20000000001</v>
      </c>
      <c r="H23" s="28">
        <v>74.778000000000006</v>
      </c>
      <c r="I23" s="29">
        <v>528.9</v>
      </c>
    </row>
    <row r="24" spans="1:9" ht="21.75" customHeight="1" x14ac:dyDescent="0.25">
      <c r="A24" s="347"/>
      <c r="B24" s="423"/>
      <c r="C24" s="345"/>
      <c r="D24" s="337"/>
      <c r="E24" s="340"/>
      <c r="F24" s="150" t="s">
        <v>108</v>
      </c>
      <c r="G24" s="28">
        <v>90886.399999999994</v>
      </c>
      <c r="H24" s="28">
        <v>15.83</v>
      </c>
      <c r="I24" s="29">
        <v>270.60000000000002</v>
      </c>
    </row>
    <row r="25" spans="1:9" ht="21.75" customHeight="1" x14ac:dyDescent="0.25">
      <c r="A25" s="347">
        <f t="shared" ref="A25" si="6">A23+1</f>
        <v>11</v>
      </c>
      <c r="B25" s="423"/>
      <c r="C25" s="345"/>
      <c r="D25" s="337"/>
      <c r="E25" s="340" t="s">
        <v>289</v>
      </c>
      <c r="F25" s="150" t="s">
        <v>107</v>
      </c>
      <c r="G25" s="28">
        <v>109272.08199999999</v>
      </c>
      <c r="H25" s="28">
        <v>20.754999999999999</v>
      </c>
      <c r="I25" s="29">
        <v>282.2</v>
      </c>
    </row>
    <row r="26" spans="1:9" ht="21.75" customHeight="1" x14ac:dyDescent="0.25">
      <c r="A26" s="347"/>
      <c r="B26" s="424"/>
      <c r="C26" s="425"/>
      <c r="D26" s="338"/>
      <c r="E26" s="340"/>
      <c r="F26" s="150" t="s">
        <v>108</v>
      </c>
      <c r="G26" s="28">
        <v>112550.26300000001</v>
      </c>
      <c r="H26" s="28">
        <v>15.336</v>
      </c>
      <c r="I26" s="29">
        <v>284.60000000000002</v>
      </c>
    </row>
    <row r="27" spans="1:9" ht="21.75" customHeight="1" x14ac:dyDescent="0.25">
      <c r="A27" s="347">
        <f t="shared" ref="A27" si="7">A25+1</f>
        <v>12</v>
      </c>
      <c r="B27" s="418" t="s">
        <v>292</v>
      </c>
      <c r="C27" s="364">
        <v>43095</v>
      </c>
      <c r="D27" s="420" t="s">
        <v>297</v>
      </c>
      <c r="E27" s="340" t="s">
        <v>291</v>
      </c>
      <c r="F27" s="150" t="s">
        <v>107</v>
      </c>
      <c r="G27" s="28">
        <v>79700</v>
      </c>
      <c r="H27" s="28">
        <v>18.806000000000001</v>
      </c>
      <c r="I27" s="29">
        <v>171.7</v>
      </c>
    </row>
    <row r="28" spans="1:9" ht="21.75" customHeight="1" thickBot="1" x14ac:dyDescent="0.3">
      <c r="A28" s="360"/>
      <c r="B28" s="419"/>
      <c r="C28" s="371"/>
      <c r="D28" s="421"/>
      <c r="E28" s="361"/>
      <c r="F28" s="152" t="s">
        <v>108</v>
      </c>
      <c r="G28" s="30">
        <v>79700</v>
      </c>
      <c r="H28" s="30">
        <v>19.745999999999999</v>
      </c>
      <c r="I28" s="31">
        <v>172.7</v>
      </c>
    </row>
    <row r="29" spans="1:9" ht="15.75" thickBot="1" x14ac:dyDescent="0.3">
      <c r="A29" s="366" t="s">
        <v>17</v>
      </c>
      <c r="B29" s="367"/>
      <c r="C29" s="367"/>
      <c r="D29" s="367"/>
      <c r="E29" s="367"/>
      <c r="F29" s="367"/>
      <c r="G29" s="367"/>
      <c r="H29" s="367"/>
      <c r="I29" s="368"/>
    </row>
    <row r="30" spans="1:9" ht="24.75" customHeight="1" x14ac:dyDescent="0.25">
      <c r="A30" s="178" t="s">
        <v>83</v>
      </c>
      <c r="B30" s="422" t="s">
        <v>276</v>
      </c>
      <c r="C30" s="181" t="s">
        <v>170</v>
      </c>
      <c r="D30" s="435" t="s">
        <v>255</v>
      </c>
      <c r="E30" s="179" t="s">
        <v>171</v>
      </c>
      <c r="F30" s="36" t="s">
        <v>109</v>
      </c>
      <c r="G30" s="26">
        <v>8255.01</v>
      </c>
      <c r="H30" s="26">
        <v>219.78</v>
      </c>
      <c r="I30" s="27">
        <v>362.85</v>
      </c>
    </row>
    <row r="31" spans="1:9" ht="21.75" customHeight="1" x14ac:dyDescent="0.25">
      <c r="A31" s="174" t="s">
        <v>84</v>
      </c>
      <c r="B31" s="424"/>
      <c r="C31" s="177" t="s">
        <v>170</v>
      </c>
      <c r="D31" s="436"/>
      <c r="E31" s="173" t="s">
        <v>172</v>
      </c>
      <c r="F31" s="182" t="s">
        <v>109</v>
      </c>
      <c r="G31" s="28">
        <v>26730.25</v>
      </c>
      <c r="H31" s="28">
        <v>46.67</v>
      </c>
      <c r="I31" s="29">
        <v>186.65</v>
      </c>
    </row>
    <row r="32" spans="1:9" ht="33.75" customHeight="1" x14ac:dyDescent="0.25">
      <c r="A32" s="174" t="s">
        <v>85</v>
      </c>
      <c r="B32" s="438" t="s">
        <v>277</v>
      </c>
      <c r="C32" s="177" t="s">
        <v>170</v>
      </c>
      <c r="D32" s="436"/>
      <c r="E32" s="173" t="s">
        <v>173</v>
      </c>
      <c r="F32" s="182" t="s">
        <v>109</v>
      </c>
      <c r="G32" s="28">
        <v>174404.03</v>
      </c>
      <c r="H32" s="28">
        <v>124.59</v>
      </c>
      <c r="I32" s="29">
        <v>473.05</v>
      </c>
    </row>
    <row r="33" spans="1:9" ht="42.75" customHeight="1" x14ac:dyDescent="0.25">
      <c r="A33" s="174" t="s">
        <v>86</v>
      </c>
      <c r="B33" s="423"/>
      <c r="C33" s="177" t="s">
        <v>170</v>
      </c>
      <c r="D33" s="436"/>
      <c r="E33" s="173" t="s">
        <v>174</v>
      </c>
      <c r="F33" s="182" t="s">
        <v>109</v>
      </c>
      <c r="G33" s="28">
        <v>550870.9</v>
      </c>
      <c r="H33" s="28">
        <v>610.29</v>
      </c>
      <c r="I33" s="29">
        <v>1807.35</v>
      </c>
    </row>
    <row r="34" spans="1:9" ht="21.75" customHeight="1" x14ac:dyDescent="0.25">
      <c r="A34" s="174" t="s">
        <v>87</v>
      </c>
      <c r="B34" s="423"/>
      <c r="C34" s="177" t="s">
        <v>170</v>
      </c>
      <c r="D34" s="436"/>
      <c r="E34" s="173" t="s">
        <v>175</v>
      </c>
      <c r="F34" s="182" t="s">
        <v>109</v>
      </c>
      <c r="G34" s="28">
        <v>54561.68</v>
      </c>
      <c r="H34" s="28">
        <v>133.71</v>
      </c>
      <c r="I34" s="29">
        <v>249.73</v>
      </c>
    </row>
    <row r="35" spans="1:9" ht="21.75" customHeight="1" x14ac:dyDescent="0.25">
      <c r="A35" s="174" t="s">
        <v>88</v>
      </c>
      <c r="B35" s="423"/>
      <c r="C35" s="177" t="s">
        <v>170</v>
      </c>
      <c r="D35" s="436"/>
      <c r="E35" s="173" t="s">
        <v>176</v>
      </c>
      <c r="F35" s="182" t="s">
        <v>109</v>
      </c>
      <c r="G35" s="28">
        <v>68572.98</v>
      </c>
      <c r="H35" s="28">
        <v>152.26</v>
      </c>
      <c r="I35" s="29">
        <v>629.19000000000005</v>
      </c>
    </row>
    <row r="36" spans="1:9" ht="21.75" customHeight="1" x14ac:dyDescent="0.25">
      <c r="A36" s="174" t="s">
        <v>89</v>
      </c>
      <c r="B36" s="423"/>
      <c r="C36" s="177" t="s">
        <v>170</v>
      </c>
      <c r="D36" s="436"/>
      <c r="E36" s="173" t="s">
        <v>177</v>
      </c>
      <c r="F36" s="182" t="s">
        <v>109</v>
      </c>
      <c r="G36" s="28">
        <v>85403.19</v>
      </c>
      <c r="H36" s="28">
        <v>132.88</v>
      </c>
      <c r="I36" s="29">
        <v>246.18</v>
      </c>
    </row>
    <row r="37" spans="1:9" ht="21.75" customHeight="1" x14ac:dyDescent="0.25">
      <c r="A37" s="174" t="s">
        <v>90</v>
      </c>
      <c r="B37" s="423"/>
      <c r="C37" s="177" t="s">
        <v>170</v>
      </c>
      <c r="D37" s="436"/>
      <c r="E37" s="173" t="s">
        <v>178</v>
      </c>
      <c r="F37" s="182" t="s">
        <v>109</v>
      </c>
      <c r="G37" s="28">
        <v>16494.02</v>
      </c>
      <c r="H37" s="28">
        <v>96.73</v>
      </c>
      <c r="I37" s="29">
        <v>433.84</v>
      </c>
    </row>
    <row r="38" spans="1:9" ht="21.75" customHeight="1" x14ac:dyDescent="0.25">
      <c r="A38" s="174" t="s">
        <v>91</v>
      </c>
      <c r="B38" s="423"/>
      <c r="C38" s="177" t="s">
        <v>170</v>
      </c>
      <c r="D38" s="436"/>
      <c r="E38" s="173" t="s">
        <v>143</v>
      </c>
      <c r="F38" s="182" t="s">
        <v>109</v>
      </c>
      <c r="G38" s="28">
        <v>465151.83</v>
      </c>
      <c r="H38" s="28">
        <v>238.89</v>
      </c>
      <c r="I38" s="29">
        <v>1412.99</v>
      </c>
    </row>
    <row r="39" spans="1:9" ht="21.75" customHeight="1" x14ac:dyDescent="0.25">
      <c r="A39" s="174" t="s">
        <v>92</v>
      </c>
      <c r="B39" s="424"/>
      <c r="C39" s="177" t="s">
        <v>170</v>
      </c>
      <c r="D39" s="436"/>
      <c r="E39" s="173" t="s">
        <v>179</v>
      </c>
      <c r="F39" s="182" t="s">
        <v>109</v>
      </c>
      <c r="G39" s="28">
        <v>4462.6000000000004</v>
      </c>
      <c r="H39" s="28">
        <v>340.11</v>
      </c>
      <c r="I39" s="29">
        <v>1530.13</v>
      </c>
    </row>
    <row r="40" spans="1:9" ht="21.75" customHeight="1" x14ac:dyDescent="0.25">
      <c r="A40" s="332" t="s">
        <v>93</v>
      </c>
      <c r="B40" s="186" t="s">
        <v>278</v>
      </c>
      <c r="C40" s="177" t="s">
        <v>170</v>
      </c>
      <c r="D40" s="436"/>
      <c r="E40" s="334" t="s">
        <v>180</v>
      </c>
      <c r="F40" s="182" t="s">
        <v>326</v>
      </c>
      <c r="G40" s="28">
        <v>60657.5</v>
      </c>
      <c r="H40" s="28">
        <v>232.45</v>
      </c>
      <c r="I40" s="29">
        <v>1193.67</v>
      </c>
    </row>
    <row r="41" spans="1:9" ht="21.75" customHeight="1" x14ac:dyDescent="0.25">
      <c r="A41" s="339"/>
      <c r="B41" s="188" t="s">
        <v>324</v>
      </c>
      <c r="C41" s="185" t="s">
        <v>325</v>
      </c>
      <c r="D41" s="436"/>
      <c r="E41" s="362"/>
      <c r="F41" s="159" t="s">
        <v>327</v>
      </c>
      <c r="G41" s="163">
        <v>59122.5</v>
      </c>
      <c r="H41" s="163">
        <v>232.45</v>
      </c>
      <c r="I41" s="164">
        <v>1169.3499999999999</v>
      </c>
    </row>
    <row r="42" spans="1:9" ht="21.75" customHeight="1" x14ac:dyDescent="0.25">
      <c r="A42" s="171" t="s">
        <v>94</v>
      </c>
      <c r="B42" s="188" t="s">
        <v>278</v>
      </c>
      <c r="C42" s="184" t="s">
        <v>170</v>
      </c>
      <c r="D42" s="436"/>
      <c r="E42" s="172" t="s">
        <v>181</v>
      </c>
      <c r="F42" s="159" t="s">
        <v>109</v>
      </c>
      <c r="G42" s="163">
        <v>76090.679999999993</v>
      </c>
      <c r="H42" s="163">
        <v>124.58</v>
      </c>
      <c r="I42" s="164">
        <v>799.37</v>
      </c>
    </row>
    <row r="43" spans="1:9" ht="21.75" customHeight="1" x14ac:dyDescent="0.25">
      <c r="A43" s="174">
        <v>13</v>
      </c>
      <c r="B43" s="186" t="s">
        <v>314</v>
      </c>
      <c r="C43" s="177" t="s">
        <v>170</v>
      </c>
      <c r="D43" s="436"/>
      <c r="E43" s="173" t="s">
        <v>315</v>
      </c>
      <c r="F43" s="182" t="s">
        <v>109</v>
      </c>
      <c r="G43" s="28">
        <v>487111.26</v>
      </c>
      <c r="H43" s="28">
        <v>151.19999999999999</v>
      </c>
      <c r="I43" s="29">
        <v>807.36</v>
      </c>
    </row>
    <row r="44" spans="1:9" ht="21.75" customHeight="1" thickBot="1" x14ac:dyDescent="0.3">
      <c r="A44" s="175">
        <v>14</v>
      </c>
      <c r="B44" s="187" t="s">
        <v>320</v>
      </c>
      <c r="C44" s="180" t="s">
        <v>321</v>
      </c>
      <c r="D44" s="437"/>
      <c r="E44" s="176" t="s">
        <v>322</v>
      </c>
      <c r="F44" s="183" t="s">
        <v>323</v>
      </c>
      <c r="G44" s="30">
        <v>87148.87</v>
      </c>
      <c r="H44" s="30">
        <v>198.03</v>
      </c>
      <c r="I44" s="31">
        <v>969.83</v>
      </c>
    </row>
    <row r="45" spans="1:9" ht="15.75" thickBot="1" x14ac:dyDescent="0.3">
      <c r="A45" s="366" t="s">
        <v>21</v>
      </c>
      <c r="B45" s="367"/>
      <c r="C45" s="367"/>
      <c r="D45" s="367"/>
      <c r="E45" s="367"/>
      <c r="F45" s="367"/>
      <c r="G45" s="367"/>
      <c r="H45" s="367"/>
      <c r="I45" s="368"/>
    </row>
    <row r="46" spans="1:9" ht="21.75" customHeight="1" x14ac:dyDescent="0.25">
      <c r="A46" s="412">
        <v>1</v>
      </c>
      <c r="B46" s="439" t="s">
        <v>223</v>
      </c>
      <c r="C46" s="352" t="s">
        <v>138</v>
      </c>
      <c r="D46" s="406" t="s">
        <v>217</v>
      </c>
      <c r="E46" s="415" t="s">
        <v>182</v>
      </c>
      <c r="F46" s="36" t="s">
        <v>107</v>
      </c>
      <c r="G46" s="26">
        <v>115251.81</v>
      </c>
      <c r="H46" s="26">
        <v>188.84</v>
      </c>
      <c r="I46" s="27">
        <v>1899.03</v>
      </c>
    </row>
    <row r="47" spans="1:9" ht="21.75" customHeight="1" x14ac:dyDescent="0.25">
      <c r="A47" s="339"/>
      <c r="B47" s="407"/>
      <c r="C47" s="353"/>
      <c r="D47" s="416"/>
      <c r="E47" s="362"/>
      <c r="F47" s="150" t="s">
        <v>108</v>
      </c>
      <c r="G47" s="28">
        <v>115251.45</v>
      </c>
      <c r="H47" s="28">
        <v>206.78</v>
      </c>
      <c r="I47" s="29">
        <v>1916.97</v>
      </c>
    </row>
    <row r="48" spans="1:9" ht="21.75" customHeight="1" x14ac:dyDescent="0.25">
      <c r="A48" s="332">
        <v>2</v>
      </c>
      <c r="B48" s="407"/>
      <c r="C48" s="353"/>
      <c r="D48" s="416"/>
      <c r="E48" s="334" t="s">
        <v>183</v>
      </c>
      <c r="F48" s="150" t="s">
        <v>107</v>
      </c>
      <c r="G48" s="28">
        <v>77119.100000000006</v>
      </c>
      <c r="H48" s="28">
        <v>167.22</v>
      </c>
      <c r="I48" s="29">
        <v>712.2</v>
      </c>
    </row>
    <row r="49" spans="1:9" ht="21.75" customHeight="1" x14ac:dyDescent="0.25">
      <c r="A49" s="339"/>
      <c r="B49" s="407"/>
      <c r="C49" s="353"/>
      <c r="D49" s="416"/>
      <c r="E49" s="362"/>
      <c r="F49" s="150" t="s">
        <v>108</v>
      </c>
      <c r="G49" s="165">
        <v>81836.009999999995</v>
      </c>
      <c r="H49" s="165">
        <v>183.11</v>
      </c>
      <c r="I49" s="166">
        <v>761.42</v>
      </c>
    </row>
    <row r="50" spans="1:9" ht="21.75" customHeight="1" x14ac:dyDescent="0.25">
      <c r="A50" s="332">
        <v>3</v>
      </c>
      <c r="B50" s="407"/>
      <c r="C50" s="353"/>
      <c r="D50" s="416"/>
      <c r="E50" s="334" t="s">
        <v>184</v>
      </c>
      <c r="F50" s="150" t="s">
        <v>107</v>
      </c>
      <c r="G50" s="165">
        <v>901060.49</v>
      </c>
      <c r="H50" s="165">
        <v>69</v>
      </c>
      <c r="I50" s="166">
        <v>1675.19</v>
      </c>
    </row>
    <row r="51" spans="1:9" ht="21.75" customHeight="1" x14ac:dyDescent="0.25">
      <c r="A51" s="339"/>
      <c r="B51" s="432"/>
      <c r="C51" s="354"/>
      <c r="D51" s="416"/>
      <c r="E51" s="362"/>
      <c r="F51" s="150" t="s">
        <v>108</v>
      </c>
      <c r="G51" s="165">
        <v>926441.2</v>
      </c>
      <c r="H51" s="165">
        <v>75.56</v>
      </c>
      <c r="I51" s="166">
        <v>1726.99</v>
      </c>
    </row>
    <row r="52" spans="1:9" ht="21.75" customHeight="1" x14ac:dyDescent="0.25">
      <c r="A52" s="332">
        <v>4</v>
      </c>
      <c r="B52" s="431" t="s">
        <v>219</v>
      </c>
      <c r="C52" s="433" t="s">
        <v>138</v>
      </c>
      <c r="D52" s="416"/>
      <c r="E52" s="334" t="s">
        <v>185</v>
      </c>
      <c r="F52" s="150" t="s">
        <v>107</v>
      </c>
      <c r="G52" s="165">
        <v>17239.599999999999</v>
      </c>
      <c r="H52" s="165">
        <v>135.9</v>
      </c>
      <c r="I52" s="166">
        <v>837.3</v>
      </c>
    </row>
    <row r="53" spans="1:9" ht="21.75" customHeight="1" x14ac:dyDescent="0.25">
      <c r="A53" s="339"/>
      <c r="B53" s="432"/>
      <c r="C53" s="434"/>
      <c r="D53" s="416"/>
      <c r="E53" s="362"/>
      <c r="F53" s="150" t="s">
        <v>108</v>
      </c>
      <c r="G53" s="165">
        <v>17239.599999999999</v>
      </c>
      <c r="H53" s="165">
        <v>148.81</v>
      </c>
      <c r="I53" s="166">
        <v>850.21</v>
      </c>
    </row>
    <row r="54" spans="1:9" ht="21.75" customHeight="1" x14ac:dyDescent="0.25">
      <c r="A54" s="332">
        <v>5</v>
      </c>
      <c r="B54" s="431" t="s">
        <v>220</v>
      </c>
      <c r="C54" s="433" t="s">
        <v>138</v>
      </c>
      <c r="D54" s="416"/>
      <c r="E54" s="334" t="s">
        <v>186</v>
      </c>
      <c r="F54" s="150" t="s">
        <v>107</v>
      </c>
      <c r="G54" s="165">
        <v>543199</v>
      </c>
      <c r="H54" s="165">
        <v>164.83</v>
      </c>
      <c r="I54" s="166">
        <v>686.51</v>
      </c>
    </row>
    <row r="55" spans="1:9" ht="21.75" customHeight="1" x14ac:dyDescent="0.25">
      <c r="A55" s="339"/>
      <c r="B55" s="432"/>
      <c r="C55" s="434"/>
      <c r="D55" s="416"/>
      <c r="E55" s="362"/>
      <c r="F55" s="150" t="s">
        <v>108</v>
      </c>
      <c r="G55" s="165">
        <v>543199</v>
      </c>
      <c r="H55" s="165">
        <v>180.49</v>
      </c>
      <c r="I55" s="166">
        <v>702.17</v>
      </c>
    </row>
    <row r="56" spans="1:9" ht="21.75" customHeight="1" x14ac:dyDescent="0.25">
      <c r="A56" s="332">
        <v>6</v>
      </c>
      <c r="B56" s="431" t="s">
        <v>221</v>
      </c>
      <c r="C56" s="433" t="s">
        <v>138</v>
      </c>
      <c r="D56" s="416"/>
      <c r="E56" s="334" t="s">
        <v>187</v>
      </c>
      <c r="F56" s="150" t="s">
        <v>107</v>
      </c>
      <c r="G56" s="165">
        <v>29586.87</v>
      </c>
      <c r="H56" s="165">
        <v>192.87</v>
      </c>
      <c r="I56" s="166">
        <v>431.36</v>
      </c>
    </row>
    <row r="57" spans="1:9" ht="21.75" customHeight="1" x14ac:dyDescent="0.25">
      <c r="A57" s="339"/>
      <c r="B57" s="432"/>
      <c r="C57" s="434"/>
      <c r="D57" s="416"/>
      <c r="E57" s="362"/>
      <c r="F57" s="150" t="s">
        <v>108</v>
      </c>
      <c r="G57" s="165">
        <v>27705.58</v>
      </c>
      <c r="H57" s="165">
        <v>211.2</v>
      </c>
      <c r="I57" s="166">
        <v>434.52</v>
      </c>
    </row>
    <row r="58" spans="1:9" ht="21.75" customHeight="1" x14ac:dyDescent="0.25">
      <c r="A58" s="332">
        <v>7</v>
      </c>
      <c r="B58" s="431" t="s">
        <v>222</v>
      </c>
      <c r="C58" s="433" t="s">
        <v>138</v>
      </c>
      <c r="D58" s="416"/>
      <c r="E58" s="334" t="s">
        <v>188</v>
      </c>
      <c r="F58" s="150" t="s">
        <v>107</v>
      </c>
      <c r="G58" s="165">
        <v>52164.09</v>
      </c>
      <c r="H58" s="165">
        <v>105.6</v>
      </c>
      <c r="I58" s="166">
        <v>223.65</v>
      </c>
    </row>
    <row r="59" spans="1:9" ht="21.75" customHeight="1" x14ac:dyDescent="0.25">
      <c r="A59" s="339"/>
      <c r="B59" s="432"/>
      <c r="C59" s="434"/>
      <c r="D59" s="416"/>
      <c r="E59" s="362"/>
      <c r="F59" s="150" t="s">
        <v>108</v>
      </c>
      <c r="G59" s="165">
        <v>50661.09</v>
      </c>
      <c r="H59" s="165">
        <v>115.64</v>
      </c>
      <c r="I59" s="166">
        <v>230.28</v>
      </c>
    </row>
    <row r="60" spans="1:9" ht="21.75" customHeight="1" x14ac:dyDescent="0.25">
      <c r="A60" s="332">
        <v>8</v>
      </c>
      <c r="B60" s="431" t="s">
        <v>218</v>
      </c>
      <c r="C60" s="433" t="s">
        <v>138</v>
      </c>
      <c r="D60" s="416"/>
      <c r="E60" s="334" t="s">
        <v>189</v>
      </c>
      <c r="F60" s="150" t="s">
        <v>107</v>
      </c>
      <c r="G60" s="165">
        <v>210738.76</v>
      </c>
      <c r="H60" s="165">
        <v>426.5</v>
      </c>
      <c r="I60" s="166">
        <v>885.62</v>
      </c>
    </row>
    <row r="61" spans="1:9" ht="21.75" customHeight="1" x14ac:dyDescent="0.25">
      <c r="A61" s="339"/>
      <c r="B61" s="407"/>
      <c r="C61" s="353"/>
      <c r="D61" s="416"/>
      <c r="E61" s="362"/>
      <c r="F61" s="150" t="s">
        <v>108</v>
      </c>
      <c r="G61" s="165">
        <v>199129.61</v>
      </c>
      <c r="H61" s="165">
        <v>467.02</v>
      </c>
      <c r="I61" s="166">
        <v>907.84</v>
      </c>
    </row>
    <row r="62" spans="1:9" ht="21.75" customHeight="1" x14ac:dyDescent="0.25">
      <c r="A62" s="332">
        <v>9</v>
      </c>
      <c r="B62" s="407"/>
      <c r="C62" s="353"/>
      <c r="D62" s="416"/>
      <c r="E62" s="334" t="s">
        <v>190</v>
      </c>
      <c r="F62" s="150" t="s">
        <v>107</v>
      </c>
      <c r="G62" s="165">
        <v>89160.48</v>
      </c>
      <c r="H62" s="165">
        <v>85.47</v>
      </c>
      <c r="I62" s="166">
        <v>232.82</v>
      </c>
    </row>
    <row r="63" spans="1:9" ht="21.75" customHeight="1" x14ac:dyDescent="0.25">
      <c r="A63" s="339"/>
      <c r="B63" s="407"/>
      <c r="C63" s="353"/>
      <c r="D63" s="416"/>
      <c r="E63" s="362"/>
      <c r="F63" s="150" t="s">
        <v>108</v>
      </c>
      <c r="G63" s="165">
        <v>87394.85</v>
      </c>
      <c r="H63" s="165">
        <v>93.59</v>
      </c>
      <c r="I63" s="166">
        <v>240.94</v>
      </c>
    </row>
    <row r="64" spans="1:9" ht="21.75" customHeight="1" x14ac:dyDescent="0.25">
      <c r="A64" s="332">
        <v>10</v>
      </c>
      <c r="B64" s="407"/>
      <c r="C64" s="353"/>
      <c r="D64" s="416"/>
      <c r="E64" s="334" t="s">
        <v>191</v>
      </c>
      <c r="F64" s="150" t="s">
        <v>107</v>
      </c>
      <c r="G64" s="165">
        <v>302379.78000000003</v>
      </c>
      <c r="H64" s="165">
        <v>390.4</v>
      </c>
      <c r="I64" s="166">
        <v>1046.54</v>
      </c>
    </row>
    <row r="65" spans="1:9" ht="21.75" customHeight="1" x14ac:dyDescent="0.25">
      <c r="A65" s="339"/>
      <c r="B65" s="407"/>
      <c r="C65" s="353"/>
      <c r="D65" s="416"/>
      <c r="E65" s="362"/>
      <c r="F65" s="150" t="s">
        <v>108</v>
      </c>
      <c r="G65" s="165">
        <v>301244.26</v>
      </c>
      <c r="H65" s="165">
        <v>427.48</v>
      </c>
      <c r="I65" s="166">
        <v>1081.1600000000001</v>
      </c>
    </row>
    <row r="66" spans="1:9" ht="21.75" customHeight="1" x14ac:dyDescent="0.25">
      <c r="A66" s="332">
        <v>11</v>
      </c>
      <c r="B66" s="407"/>
      <c r="C66" s="353"/>
      <c r="D66" s="416"/>
      <c r="E66" s="334" t="s">
        <v>192</v>
      </c>
      <c r="F66" s="150" t="s">
        <v>107</v>
      </c>
      <c r="G66" s="165">
        <v>293284.3</v>
      </c>
      <c r="H66" s="165">
        <v>438.31</v>
      </c>
      <c r="I66" s="166">
        <v>1089.5899999999999</v>
      </c>
    </row>
    <row r="67" spans="1:9" ht="21.75" customHeight="1" x14ac:dyDescent="0.25">
      <c r="A67" s="339"/>
      <c r="B67" s="407"/>
      <c r="C67" s="353"/>
      <c r="D67" s="416"/>
      <c r="E67" s="362"/>
      <c r="F67" s="150" t="s">
        <v>108</v>
      </c>
      <c r="G67" s="165">
        <v>288240.61</v>
      </c>
      <c r="H67" s="165">
        <v>479.96</v>
      </c>
      <c r="I67" s="166">
        <v>1131.23</v>
      </c>
    </row>
    <row r="68" spans="1:9" ht="21.75" customHeight="1" x14ac:dyDescent="0.25">
      <c r="A68" s="332">
        <v>12</v>
      </c>
      <c r="B68" s="407"/>
      <c r="C68" s="353"/>
      <c r="D68" s="416"/>
      <c r="E68" s="334" t="s">
        <v>193</v>
      </c>
      <c r="F68" s="150" t="s">
        <v>107</v>
      </c>
      <c r="G68" s="165">
        <v>374940.77</v>
      </c>
      <c r="H68" s="165">
        <v>342.87</v>
      </c>
      <c r="I68" s="166">
        <v>980.2</v>
      </c>
    </row>
    <row r="69" spans="1:9" ht="21.75" customHeight="1" x14ac:dyDescent="0.25">
      <c r="A69" s="339"/>
      <c r="B69" s="407"/>
      <c r="C69" s="353"/>
      <c r="D69" s="416"/>
      <c r="E69" s="362"/>
      <c r="F69" s="150" t="s">
        <v>108</v>
      </c>
      <c r="G69" s="165">
        <v>379481.91</v>
      </c>
      <c r="H69" s="165">
        <v>375.45</v>
      </c>
      <c r="I69" s="166">
        <v>1003.62</v>
      </c>
    </row>
    <row r="70" spans="1:9" ht="21.75" customHeight="1" x14ac:dyDescent="0.25">
      <c r="A70" s="332">
        <v>13</v>
      </c>
      <c r="B70" s="407"/>
      <c r="C70" s="353"/>
      <c r="D70" s="416"/>
      <c r="E70" s="334" t="s">
        <v>194</v>
      </c>
      <c r="F70" s="150" t="s">
        <v>107</v>
      </c>
      <c r="G70" s="165">
        <v>499684.89</v>
      </c>
      <c r="H70" s="165">
        <v>498.57</v>
      </c>
      <c r="I70" s="166">
        <v>1687.98</v>
      </c>
    </row>
    <row r="71" spans="1:9" ht="21.75" customHeight="1" x14ac:dyDescent="0.25">
      <c r="A71" s="339"/>
      <c r="B71" s="407"/>
      <c r="C71" s="353"/>
      <c r="D71" s="416"/>
      <c r="E71" s="362"/>
      <c r="F71" s="150" t="s">
        <v>108</v>
      </c>
      <c r="G71" s="165">
        <v>484562.46</v>
      </c>
      <c r="H71" s="165">
        <v>545.94000000000005</v>
      </c>
      <c r="I71" s="166">
        <v>1735.34</v>
      </c>
    </row>
    <row r="72" spans="1:9" ht="21.75" customHeight="1" x14ac:dyDescent="0.25">
      <c r="A72" s="332">
        <v>14</v>
      </c>
      <c r="B72" s="407"/>
      <c r="C72" s="353"/>
      <c r="D72" s="416"/>
      <c r="E72" s="334" t="s">
        <v>195</v>
      </c>
      <c r="F72" s="150" t="s">
        <v>107</v>
      </c>
      <c r="G72" s="165">
        <v>310652.49</v>
      </c>
      <c r="H72" s="165">
        <v>301.14</v>
      </c>
      <c r="I72" s="166">
        <v>1044.01</v>
      </c>
    </row>
    <row r="73" spans="1:9" ht="21.75" customHeight="1" x14ac:dyDescent="0.25">
      <c r="A73" s="339"/>
      <c r="B73" s="407"/>
      <c r="C73" s="353"/>
      <c r="D73" s="416"/>
      <c r="E73" s="362"/>
      <c r="F73" s="150" t="s">
        <v>108</v>
      </c>
      <c r="G73" s="165">
        <v>310651.28000000003</v>
      </c>
      <c r="H73" s="165">
        <v>329.75</v>
      </c>
      <c r="I73" s="166">
        <v>1072.6199999999999</v>
      </c>
    </row>
    <row r="74" spans="1:9" ht="21.75" customHeight="1" x14ac:dyDescent="0.25">
      <c r="A74" s="332">
        <v>15</v>
      </c>
      <c r="B74" s="407"/>
      <c r="C74" s="353"/>
      <c r="D74" s="416"/>
      <c r="E74" s="334" t="s">
        <v>196</v>
      </c>
      <c r="F74" s="150" t="s">
        <v>107</v>
      </c>
      <c r="G74" s="165">
        <v>767744.11</v>
      </c>
      <c r="H74" s="165">
        <v>430.1</v>
      </c>
      <c r="I74" s="166">
        <v>1995.37</v>
      </c>
    </row>
    <row r="75" spans="1:9" ht="21.75" customHeight="1" x14ac:dyDescent="0.25">
      <c r="A75" s="339"/>
      <c r="B75" s="407"/>
      <c r="C75" s="353"/>
      <c r="D75" s="416"/>
      <c r="E75" s="362"/>
      <c r="F75" s="150" t="s">
        <v>108</v>
      </c>
      <c r="G75" s="165">
        <v>751557.47</v>
      </c>
      <c r="H75" s="165">
        <v>470.96</v>
      </c>
      <c r="I75" s="166">
        <v>2007.13</v>
      </c>
    </row>
    <row r="76" spans="1:9" ht="21.75" customHeight="1" x14ac:dyDescent="0.25">
      <c r="A76" s="332">
        <v>16</v>
      </c>
      <c r="B76" s="407"/>
      <c r="C76" s="353"/>
      <c r="D76" s="416"/>
      <c r="E76" s="334" t="s">
        <v>143</v>
      </c>
      <c r="F76" s="150" t="s">
        <v>107</v>
      </c>
      <c r="G76" s="165">
        <v>397823.04</v>
      </c>
      <c r="H76" s="165">
        <v>307.41000000000003</v>
      </c>
      <c r="I76" s="166">
        <v>1241.8</v>
      </c>
    </row>
    <row r="77" spans="1:9" ht="21.75" customHeight="1" x14ac:dyDescent="0.25">
      <c r="A77" s="339"/>
      <c r="B77" s="407"/>
      <c r="C77" s="353"/>
      <c r="D77" s="416"/>
      <c r="E77" s="362"/>
      <c r="F77" s="150" t="s">
        <v>108</v>
      </c>
      <c r="G77" s="165">
        <v>354302.59</v>
      </c>
      <c r="H77" s="165">
        <v>336.61</v>
      </c>
      <c r="I77" s="166">
        <v>1271.27</v>
      </c>
    </row>
    <row r="78" spans="1:9" ht="21.75" customHeight="1" x14ac:dyDescent="0.25">
      <c r="A78" s="332">
        <v>17</v>
      </c>
      <c r="B78" s="407"/>
      <c r="C78" s="353"/>
      <c r="D78" s="416"/>
      <c r="E78" s="334" t="s">
        <v>197</v>
      </c>
      <c r="F78" s="150" t="s">
        <v>107</v>
      </c>
      <c r="G78" s="165">
        <v>419126.32</v>
      </c>
      <c r="H78" s="165">
        <v>496.85</v>
      </c>
      <c r="I78" s="166">
        <v>1542.7</v>
      </c>
    </row>
    <row r="79" spans="1:9" ht="21.75" customHeight="1" x14ac:dyDescent="0.25">
      <c r="A79" s="339"/>
      <c r="B79" s="407"/>
      <c r="C79" s="353"/>
      <c r="D79" s="416"/>
      <c r="E79" s="362"/>
      <c r="F79" s="150" t="s">
        <v>108</v>
      </c>
      <c r="G79" s="165">
        <v>419123.78</v>
      </c>
      <c r="H79" s="165">
        <v>544.04999999999995</v>
      </c>
      <c r="I79" s="166">
        <v>1589.89</v>
      </c>
    </row>
    <row r="80" spans="1:9" ht="21.75" customHeight="1" x14ac:dyDescent="0.25">
      <c r="A80" s="332">
        <v>18</v>
      </c>
      <c r="B80" s="407"/>
      <c r="C80" s="353"/>
      <c r="D80" s="416"/>
      <c r="E80" s="334" t="s">
        <v>198</v>
      </c>
      <c r="F80" s="150" t="s">
        <v>107</v>
      </c>
      <c r="G80" s="165">
        <v>352354.2</v>
      </c>
      <c r="H80" s="165">
        <v>350.27</v>
      </c>
      <c r="I80" s="166">
        <v>922</v>
      </c>
    </row>
    <row r="81" spans="1:9" ht="21.75" customHeight="1" x14ac:dyDescent="0.25">
      <c r="A81" s="339"/>
      <c r="B81" s="407"/>
      <c r="C81" s="353"/>
      <c r="D81" s="416"/>
      <c r="E81" s="362"/>
      <c r="F81" s="150" t="s">
        <v>108</v>
      </c>
      <c r="G81" s="165">
        <v>332046.28000000003</v>
      </c>
      <c r="H81" s="165">
        <v>383.54</v>
      </c>
      <c r="I81" s="166">
        <v>922.29</v>
      </c>
    </row>
    <row r="82" spans="1:9" ht="21.75" customHeight="1" x14ac:dyDescent="0.25">
      <c r="A82" s="332">
        <v>19</v>
      </c>
      <c r="B82" s="407"/>
      <c r="C82" s="353"/>
      <c r="D82" s="416"/>
      <c r="E82" s="334" t="s">
        <v>199</v>
      </c>
      <c r="F82" s="150" t="s">
        <v>107</v>
      </c>
      <c r="G82" s="165">
        <v>241848.39</v>
      </c>
      <c r="H82" s="165">
        <v>162.91999999999999</v>
      </c>
      <c r="I82" s="166">
        <v>502.92</v>
      </c>
    </row>
    <row r="83" spans="1:9" ht="21.75" customHeight="1" x14ac:dyDescent="0.25">
      <c r="A83" s="339"/>
      <c r="B83" s="407"/>
      <c r="C83" s="353"/>
      <c r="D83" s="416"/>
      <c r="E83" s="362"/>
      <c r="F83" s="150" t="s">
        <v>108</v>
      </c>
      <c r="G83" s="165">
        <v>236111.04</v>
      </c>
      <c r="H83" s="165">
        <v>178.4</v>
      </c>
      <c r="I83" s="166">
        <v>504.92</v>
      </c>
    </row>
    <row r="84" spans="1:9" ht="21.75" customHeight="1" x14ac:dyDescent="0.25">
      <c r="A84" s="332">
        <v>20</v>
      </c>
      <c r="B84" s="407"/>
      <c r="C84" s="353"/>
      <c r="D84" s="416"/>
      <c r="E84" s="334" t="s">
        <v>200</v>
      </c>
      <c r="F84" s="150" t="s">
        <v>107</v>
      </c>
      <c r="G84" s="165">
        <v>279388.64</v>
      </c>
      <c r="H84" s="165">
        <v>628.98</v>
      </c>
      <c r="I84" s="166">
        <v>1481.16</v>
      </c>
    </row>
    <row r="85" spans="1:9" ht="21.75" customHeight="1" x14ac:dyDescent="0.25">
      <c r="A85" s="339"/>
      <c r="B85" s="407"/>
      <c r="C85" s="353"/>
      <c r="D85" s="416"/>
      <c r="E85" s="362"/>
      <c r="F85" s="150" t="s">
        <v>108</v>
      </c>
      <c r="G85" s="165">
        <v>270378.63</v>
      </c>
      <c r="H85" s="165">
        <v>688.74</v>
      </c>
      <c r="I85" s="166">
        <v>1513.43</v>
      </c>
    </row>
    <row r="86" spans="1:9" ht="21.75" customHeight="1" x14ac:dyDescent="0.25">
      <c r="A86" s="332">
        <v>21</v>
      </c>
      <c r="B86" s="407"/>
      <c r="C86" s="353"/>
      <c r="D86" s="416"/>
      <c r="E86" s="334" t="s">
        <v>201</v>
      </c>
      <c r="F86" s="150" t="s">
        <v>107</v>
      </c>
      <c r="G86" s="165">
        <v>82870.59</v>
      </c>
      <c r="H86" s="165">
        <v>40.15</v>
      </c>
      <c r="I86" s="166">
        <v>301.99</v>
      </c>
    </row>
    <row r="87" spans="1:9" ht="21.75" customHeight="1" x14ac:dyDescent="0.25">
      <c r="A87" s="339"/>
      <c r="B87" s="407"/>
      <c r="C87" s="353"/>
      <c r="D87" s="416"/>
      <c r="E87" s="362"/>
      <c r="F87" s="150" t="s">
        <v>108</v>
      </c>
      <c r="G87" s="165">
        <v>89167.14</v>
      </c>
      <c r="H87" s="165">
        <v>43.97</v>
      </c>
      <c r="I87" s="166">
        <v>316.72000000000003</v>
      </c>
    </row>
    <row r="88" spans="1:9" ht="21.75" customHeight="1" x14ac:dyDescent="0.25">
      <c r="A88" s="332">
        <v>22</v>
      </c>
      <c r="B88" s="407"/>
      <c r="C88" s="353"/>
      <c r="D88" s="416"/>
      <c r="E88" s="334" t="s">
        <v>202</v>
      </c>
      <c r="F88" s="150" t="s">
        <v>107</v>
      </c>
      <c r="G88" s="165">
        <v>223168.16</v>
      </c>
      <c r="H88" s="165">
        <v>108.88</v>
      </c>
      <c r="I88" s="166">
        <v>528.5</v>
      </c>
    </row>
    <row r="89" spans="1:9" ht="21.75" customHeight="1" x14ac:dyDescent="0.25">
      <c r="A89" s="339"/>
      <c r="B89" s="407"/>
      <c r="C89" s="353"/>
      <c r="D89" s="416"/>
      <c r="E89" s="362"/>
      <c r="F89" s="150" t="s">
        <v>108</v>
      </c>
      <c r="G89" s="165">
        <v>231434.08</v>
      </c>
      <c r="H89" s="165">
        <v>119.22</v>
      </c>
      <c r="I89" s="166">
        <v>538.84</v>
      </c>
    </row>
    <row r="90" spans="1:9" ht="21.75" customHeight="1" x14ac:dyDescent="0.25">
      <c r="A90" s="332">
        <v>23</v>
      </c>
      <c r="B90" s="407"/>
      <c r="C90" s="353"/>
      <c r="D90" s="416"/>
      <c r="E90" s="334" t="s">
        <v>203</v>
      </c>
      <c r="F90" s="150" t="s">
        <v>107</v>
      </c>
      <c r="G90" s="165">
        <v>71716.2</v>
      </c>
      <c r="H90" s="165">
        <v>52.3</v>
      </c>
      <c r="I90" s="166">
        <v>233.07</v>
      </c>
    </row>
    <row r="91" spans="1:9" ht="21.75" customHeight="1" x14ac:dyDescent="0.25">
      <c r="A91" s="339"/>
      <c r="B91" s="407"/>
      <c r="C91" s="353"/>
      <c r="D91" s="416"/>
      <c r="E91" s="362"/>
      <c r="F91" s="150" t="s">
        <v>108</v>
      </c>
      <c r="G91" s="165">
        <v>82350.350000000006</v>
      </c>
      <c r="H91" s="165">
        <v>57.27</v>
      </c>
      <c r="I91" s="166">
        <v>243.57</v>
      </c>
    </row>
    <row r="92" spans="1:9" ht="21.75" customHeight="1" x14ac:dyDescent="0.25">
      <c r="A92" s="332">
        <v>24</v>
      </c>
      <c r="B92" s="407"/>
      <c r="C92" s="353"/>
      <c r="D92" s="416"/>
      <c r="E92" s="334" t="s">
        <v>204</v>
      </c>
      <c r="F92" s="150" t="s">
        <v>107</v>
      </c>
      <c r="G92" s="165">
        <v>24308.6</v>
      </c>
      <c r="H92" s="165">
        <v>178.79</v>
      </c>
      <c r="I92" s="166">
        <v>699.75</v>
      </c>
    </row>
    <row r="93" spans="1:9" ht="21.75" customHeight="1" x14ac:dyDescent="0.25">
      <c r="A93" s="339"/>
      <c r="B93" s="407"/>
      <c r="C93" s="353"/>
      <c r="D93" s="416"/>
      <c r="E93" s="362"/>
      <c r="F93" s="150" t="s">
        <v>108</v>
      </c>
      <c r="G93" s="165">
        <v>24308.33</v>
      </c>
      <c r="H93" s="165">
        <v>195.77</v>
      </c>
      <c r="I93" s="166">
        <v>716.73</v>
      </c>
    </row>
    <row r="94" spans="1:9" ht="21.75" customHeight="1" x14ac:dyDescent="0.25">
      <c r="A94" s="332">
        <v>25</v>
      </c>
      <c r="B94" s="407"/>
      <c r="C94" s="353"/>
      <c r="D94" s="416"/>
      <c r="E94" s="334" t="s">
        <v>205</v>
      </c>
      <c r="F94" s="150" t="s">
        <v>107</v>
      </c>
      <c r="G94" s="165">
        <v>155899.07999999999</v>
      </c>
      <c r="H94" s="165">
        <v>192.4</v>
      </c>
      <c r="I94" s="166">
        <v>621.4</v>
      </c>
    </row>
    <row r="95" spans="1:9" ht="21.75" customHeight="1" x14ac:dyDescent="0.25">
      <c r="A95" s="339"/>
      <c r="B95" s="407"/>
      <c r="C95" s="353"/>
      <c r="D95" s="416"/>
      <c r="E95" s="362"/>
      <c r="F95" s="150" t="s">
        <v>108</v>
      </c>
      <c r="G95" s="165">
        <v>148250.76</v>
      </c>
      <c r="H95" s="165">
        <v>210.68</v>
      </c>
      <c r="I95" s="166">
        <v>618.63</v>
      </c>
    </row>
    <row r="96" spans="1:9" ht="21.75" customHeight="1" x14ac:dyDescent="0.25">
      <c r="A96" s="332">
        <v>26</v>
      </c>
      <c r="B96" s="407"/>
      <c r="C96" s="353"/>
      <c r="D96" s="416"/>
      <c r="E96" s="334" t="s">
        <v>206</v>
      </c>
      <c r="F96" s="150" t="s">
        <v>107</v>
      </c>
      <c r="G96" s="165">
        <v>427196.97</v>
      </c>
      <c r="H96" s="165">
        <v>139.62</v>
      </c>
      <c r="I96" s="166">
        <v>462.09</v>
      </c>
    </row>
    <row r="97" spans="1:9" ht="21.75" customHeight="1" x14ac:dyDescent="0.25">
      <c r="A97" s="339"/>
      <c r="B97" s="407"/>
      <c r="C97" s="353"/>
      <c r="D97" s="416"/>
      <c r="E97" s="362"/>
      <c r="F97" s="150" t="s">
        <v>108</v>
      </c>
      <c r="G97" s="165">
        <v>412935.83</v>
      </c>
      <c r="H97" s="165">
        <v>152.88</v>
      </c>
      <c r="I97" s="166">
        <v>464.59</v>
      </c>
    </row>
    <row r="98" spans="1:9" ht="21.75" customHeight="1" x14ac:dyDescent="0.25">
      <c r="A98" s="332">
        <v>27</v>
      </c>
      <c r="B98" s="407"/>
      <c r="C98" s="353"/>
      <c r="D98" s="416"/>
      <c r="E98" s="334" t="s">
        <v>207</v>
      </c>
      <c r="F98" s="150" t="s">
        <v>107</v>
      </c>
      <c r="G98" s="165">
        <v>240100.85</v>
      </c>
      <c r="H98" s="165">
        <v>168.01</v>
      </c>
      <c r="I98" s="166">
        <v>1049.6300000000001</v>
      </c>
    </row>
    <row r="99" spans="1:9" ht="21.75" customHeight="1" x14ac:dyDescent="0.25">
      <c r="A99" s="339"/>
      <c r="B99" s="407"/>
      <c r="C99" s="353"/>
      <c r="D99" s="416"/>
      <c r="E99" s="362"/>
      <c r="F99" s="150" t="s">
        <v>108</v>
      </c>
      <c r="G99" s="165">
        <v>240095.54</v>
      </c>
      <c r="H99" s="165">
        <v>183.97</v>
      </c>
      <c r="I99" s="166">
        <v>1065.57</v>
      </c>
    </row>
    <row r="100" spans="1:9" ht="21.75" customHeight="1" x14ac:dyDescent="0.25">
      <c r="A100" s="332">
        <v>28</v>
      </c>
      <c r="B100" s="407"/>
      <c r="C100" s="353"/>
      <c r="D100" s="416"/>
      <c r="E100" s="334" t="s">
        <v>208</v>
      </c>
      <c r="F100" s="150" t="s">
        <v>107</v>
      </c>
      <c r="G100" s="165">
        <v>27948.14</v>
      </c>
      <c r="H100" s="165">
        <v>118.8</v>
      </c>
      <c r="I100" s="166">
        <v>156.88</v>
      </c>
    </row>
    <row r="101" spans="1:9" ht="21.75" customHeight="1" x14ac:dyDescent="0.25">
      <c r="A101" s="339"/>
      <c r="B101" s="407"/>
      <c r="C101" s="353"/>
      <c r="D101" s="416"/>
      <c r="E101" s="362"/>
      <c r="F101" s="150" t="s">
        <v>108</v>
      </c>
      <c r="G101" s="165">
        <v>17142.63</v>
      </c>
      <c r="H101" s="165">
        <v>130.09</v>
      </c>
      <c r="I101" s="166">
        <v>153.44999999999999</v>
      </c>
    </row>
    <row r="102" spans="1:9" ht="21.75" customHeight="1" x14ac:dyDescent="0.25">
      <c r="A102" s="332">
        <v>29</v>
      </c>
      <c r="B102" s="407"/>
      <c r="C102" s="353"/>
      <c r="D102" s="416"/>
      <c r="E102" s="334" t="s">
        <v>209</v>
      </c>
      <c r="F102" s="150" t="s">
        <v>107</v>
      </c>
      <c r="G102" s="165">
        <v>125175.86</v>
      </c>
      <c r="H102" s="165">
        <v>119.65</v>
      </c>
      <c r="I102" s="166">
        <v>1083.3900000000001</v>
      </c>
    </row>
    <row r="103" spans="1:9" ht="21.75" customHeight="1" x14ac:dyDescent="0.25">
      <c r="A103" s="339"/>
      <c r="B103" s="407"/>
      <c r="C103" s="353"/>
      <c r="D103" s="416"/>
      <c r="E103" s="362"/>
      <c r="F103" s="150" t="s">
        <v>108</v>
      </c>
      <c r="G103" s="165">
        <v>125172.41</v>
      </c>
      <c r="H103" s="165">
        <v>131.01</v>
      </c>
      <c r="I103" s="166">
        <v>1094.73</v>
      </c>
    </row>
    <row r="104" spans="1:9" ht="21.75" customHeight="1" x14ac:dyDescent="0.25">
      <c r="A104" s="332">
        <v>30</v>
      </c>
      <c r="B104" s="407"/>
      <c r="C104" s="353"/>
      <c r="D104" s="416"/>
      <c r="E104" s="334" t="s">
        <v>210</v>
      </c>
      <c r="F104" s="150" t="s">
        <v>107</v>
      </c>
      <c r="G104" s="165">
        <v>39163.919999999998</v>
      </c>
      <c r="H104" s="165">
        <v>40.4</v>
      </c>
      <c r="I104" s="166">
        <v>272.32</v>
      </c>
    </row>
    <row r="105" spans="1:9" ht="21.75" customHeight="1" x14ac:dyDescent="0.25">
      <c r="A105" s="339"/>
      <c r="B105" s="407"/>
      <c r="C105" s="353"/>
      <c r="D105" s="416"/>
      <c r="E105" s="362"/>
      <c r="F105" s="150" t="s">
        <v>108</v>
      </c>
      <c r="G105" s="165">
        <v>41150.19</v>
      </c>
      <c r="H105" s="165">
        <v>44.23</v>
      </c>
      <c r="I105" s="166">
        <v>299.39</v>
      </c>
    </row>
    <row r="106" spans="1:9" ht="21.75" customHeight="1" x14ac:dyDescent="0.25">
      <c r="A106" s="332">
        <v>31</v>
      </c>
      <c r="B106" s="407"/>
      <c r="C106" s="353"/>
      <c r="D106" s="416"/>
      <c r="E106" s="334" t="s">
        <v>211</v>
      </c>
      <c r="F106" s="150" t="s">
        <v>107</v>
      </c>
      <c r="G106" s="165">
        <v>35197.75</v>
      </c>
      <c r="H106" s="165">
        <v>54.26</v>
      </c>
      <c r="I106" s="166">
        <v>122.26</v>
      </c>
    </row>
    <row r="107" spans="1:9" ht="21.75" customHeight="1" x14ac:dyDescent="0.25">
      <c r="A107" s="339"/>
      <c r="B107" s="407"/>
      <c r="C107" s="353"/>
      <c r="D107" s="416"/>
      <c r="E107" s="362"/>
      <c r="F107" s="150" t="s">
        <v>108</v>
      </c>
      <c r="G107" s="165">
        <v>34706.35</v>
      </c>
      <c r="H107" s="165">
        <v>59.41</v>
      </c>
      <c r="I107" s="166">
        <v>125.63</v>
      </c>
    </row>
    <row r="108" spans="1:9" ht="21.75" customHeight="1" x14ac:dyDescent="0.25">
      <c r="A108" s="332">
        <v>32</v>
      </c>
      <c r="B108" s="407"/>
      <c r="C108" s="353"/>
      <c r="D108" s="416"/>
      <c r="E108" s="334" t="s">
        <v>212</v>
      </c>
      <c r="F108" s="150" t="s">
        <v>107</v>
      </c>
      <c r="G108" s="165">
        <v>104488.74</v>
      </c>
      <c r="H108" s="165">
        <v>135.16</v>
      </c>
      <c r="I108" s="166">
        <v>287.64</v>
      </c>
    </row>
    <row r="109" spans="1:9" ht="21.75" customHeight="1" x14ac:dyDescent="0.25">
      <c r="A109" s="339"/>
      <c r="B109" s="407"/>
      <c r="C109" s="353"/>
      <c r="D109" s="416"/>
      <c r="E109" s="362"/>
      <c r="F109" s="150" t="s">
        <v>108</v>
      </c>
      <c r="G109" s="165">
        <v>113540.71</v>
      </c>
      <c r="H109" s="165">
        <v>148.01</v>
      </c>
      <c r="I109" s="166">
        <v>294.3</v>
      </c>
    </row>
    <row r="110" spans="1:9" ht="21.75" customHeight="1" x14ac:dyDescent="0.25">
      <c r="A110" s="332">
        <v>33</v>
      </c>
      <c r="B110" s="407"/>
      <c r="C110" s="353"/>
      <c r="D110" s="416"/>
      <c r="E110" s="334" t="s">
        <v>213</v>
      </c>
      <c r="F110" s="150" t="s">
        <v>107</v>
      </c>
      <c r="G110" s="165">
        <v>30270.73</v>
      </c>
      <c r="H110" s="165">
        <v>193.77</v>
      </c>
      <c r="I110" s="166">
        <v>311.54000000000002</v>
      </c>
    </row>
    <row r="111" spans="1:9" ht="21.75" customHeight="1" x14ac:dyDescent="0.25">
      <c r="A111" s="339"/>
      <c r="B111" s="407"/>
      <c r="C111" s="353"/>
      <c r="D111" s="416"/>
      <c r="E111" s="362"/>
      <c r="F111" s="150" t="s">
        <v>108</v>
      </c>
      <c r="G111" s="165">
        <v>30270.3</v>
      </c>
      <c r="H111" s="165">
        <v>212.17</v>
      </c>
      <c r="I111" s="166">
        <v>329.94</v>
      </c>
    </row>
    <row r="112" spans="1:9" ht="21.75" customHeight="1" x14ac:dyDescent="0.25">
      <c r="A112" s="332">
        <v>34</v>
      </c>
      <c r="B112" s="407"/>
      <c r="C112" s="353"/>
      <c r="D112" s="416"/>
      <c r="E112" s="334" t="s">
        <v>214</v>
      </c>
      <c r="F112" s="150" t="s">
        <v>107</v>
      </c>
      <c r="G112" s="165">
        <v>95669.62</v>
      </c>
      <c r="H112" s="165">
        <v>155.72999999999999</v>
      </c>
      <c r="I112" s="166">
        <v>394.33</v>
      </c>
    </row>
    <row r="113" spans="1:9" ht="21.75" customHeight="1" x14ac:dyDescent="0.25">
      <c r="A113" s="339"/>
      <c r="B113" s="407"/>
      <c r="C113" s="353"/>
      <c r="D113" s="416"/>
      <c r="E113" s="362"/>
      <c r="F113" s="150" t="s">
        <v>108</v>
      </c>
      <c r="G113" s="165">
        <v>102233.04</v>
      </c>
      <c r="H113" s="165">
        <v>170.51</v>
      </c>
      <c r="I113" s="166">
        <v>425.49</v>
      </c>
    </row>
    <row r="114" spans="1:9" ht="21.75" customHeight="1" x14ac:dyDescent="0.25">
      <c r="A114" s="332">
        <v>35</v>
      </c>
      <c r="B114" s="407"/>
      <c r="C114" s="353"/>
      <c r="D114" s="416"/>
      <c r="E114" s="334" t="s">
        <v>215</v>
      </c>
      <c r="F114" s="150" t="s">
        <v>107</v>
      </c>
      <c r="G114" s="165">
        <v>46413.69</v>
      </c>
      <c r="H114" s="165">
        <v>19.32</v>
      </c>
      <c r="I114" s="166">
        <v>126.09</v>
      </c>
    </row>
    <row r="115" spans="1:9" ht="21.75" customHeight="1" x14ac:dyDescent="0.25">
      <c r="A115" s="339"/>
      <c r="B115" s="407"/>
      <c r="C115" s="353"/>
      <c r="D115" s="416"/>
      <c r="E115" s="362"/>
      <c r="F115" s="150" t="s">
        <v>108</v>
      </c>
      <c r="G115" s="165">
        <v>46422.62</v>
      </c>
      <c r="H115" s="165">
        <v>21.14</v>
      </c>
      <c r="I115" s="166">
        <v>127.93</v>
      </c>
    </row>
    <row r="116" spans="1:9" ht="21.75" customHeight="1" x14ac:dyDescent="0.25">
      <c r="A116" s="332">
        <v>36</v>
      </c>
      <c r="B116" s="407"/>
      <c r="C116" s="353"/>
      <c r="D116" s="416"/>
      <c r="E116" s="334" t="s">
        <v>216</v>
      </c>
      <c r="F116" s="205" t="s">
        <v>107</v>
      </c>
      <c r="G116" s="165">
        <v>16016.77</v>
      </c>
      <c r="H116" s="165">
        <v>165.86</v>
      </c>
      <c r="I116" s="166">
        <v>584.72</v>
      </c>
    </row>
    <row r="117" spans="1:9" ht="21.75" customHeight="1" x14ac:dyDescent="0.25">
      <c r="A117" s="339"/>
      <c r="B117" s="432"/>
      <c r="C117" s="354"/>
      <c r="D117" s="416"/>
      <c r="E117" s="362"/>
      <c r="F117" s="205" t="s">
        <v>108</v>
      </c>
      <c r="G117" s="165">
        <v>16016.77</v>
      </c>
      <c r="H117" s="165">
        <v>181.61</v>
      </c>
      <c r="I117" s="166">
        <v>600.46</v>
      </c>
    </row>
    <row r="118" spans="1:9" ht="21.75" customHeight="1" x14ac:dyDescent="0.25">
      <c r="A118" s="440">
        <v>37</v>
      </c>
      <c r="B118" s="407" t="s">
        <v>328</v>
      </c>
      <c r="C118" s="409" t="s">
        <v>329</v>
      </c>
      <c r="D118" s="416"/>
      <c r="E118" s="410" t="s">
        <v>330</v>
      </c>
      <c r="F118" s="207" t="s">
        <v>331</v>
      </c>
      <c r="G118" s="209">
        <v>67871.59</v>
      </c>
      <c r="H118" s="209">
        <v>95.3</v>
      </c>
      <c r="I118" s="210">
        <v>532.85</v>
      </c>
    </row>
    <row r="119" spans="1:9" ht="18.75" customHeight="1" x14ac:dyDescent="0.25">
      <c r="A119" s="440"/>
      <c r="B119" s="407"/>
      <c r="C119" s="409"/>
      <c r="D119" s="416"/>
      <c r="E119" s="410"/>
      <c r="F119" s="159" t="s">
        <v>108</v>
      </c>
      <c r="G119" s="189">
        <v>67871.59</v>
      </c>
      <c r="H119" s="189">
        <v>104.35</v>
      </c>
      <c r="I119" s="190">
        <v>538.83000000000004</v>
      </c>
    </row>
    <row r="120" spans="1:9" ht="21.75" customHeight="1" x14ac:dyDescent="0.25">
      <c r="A120" s="205">
        <v>38</v>
      </c>
      <c r="B120" s="206" t="s">
        <v>342</v>
      </c>
      <c r="C120" s="204" t="s">
        <v>343</v>
      </c>
      <c r="D120" s="416"/>
      <c r="E120" s="203" t="s">
        <v>341</v>
      </c>
      <c r="F120" s="205" t="s">
        <v>344</v>
      </c>
      <c r="G120" s="165">
        <v>131622.79999999999</v>
      </c>
      <c r="H120" s="165">
        <v>133.66999999999999</v>
      </c>
      <c r="I120" s="165">
        <v>553.52</v>
      </c>
    </row>
    <row r="121" spans="1:9" ht="21" customHeight="1" x14ac:dyDescent="0.25">
      <c r="A121" s="205">
        <v>39</v>
      </c>
      <c r="B121" s="206" t="s">
        <v>339</v>
      </c>
      <c r="C121" s="204" t="s">
        <v>340</v>
      </c>
      <c r="D121" s="417"/>
      <c r="E121" s="203" t="s">
        <v>337</v>
      </c>
      <c r="F121" s="205" t="s">
        <v>338</v>
      </c>
      <c r="G121" s="165">
        <v>172693.1</v>
      </c>
      <c r="H121" s="165">
        <v>157.77000000000001</v>
      </c>
      <c r="I121" s="165">
        <v>557.78</v>
      </c>
    </row>
    <row r="122" spans="1:9" ht="15.75" thickBot="1" x14ac:dyDescent="0.3">
      <c r="A122" s="366" t="s">
        <v>95</v>
      </c>
      <c r="B122" s="367"/>
      <c r="C122" s="367"/>
      <c r="D122" s="367"/>
      <c r="E122" s="367"/>
      <c r="F122" s="367"/>
      <c r="G122" s="367"/>
      <c r="H122" s="367"/>
      <c r="I122" s="368"/>
    </row>
    <row r="123" spans="1:9" ht="48.75" customHeight="1" x14ac:dyDescent="0.25">
      <c r="A123" s="37">
        <v>1</v>
      </c>
      <c r="B123" s="372" t="s">
        <v>274</v>
      </c>
      <c r="C123" s="151" t="s">
        <v>131</v>
      </c>
      <c r="D123" s="406" t="s">
        <v>256</v>
      </c>
      <c r="E123" s="38" t="s">
        <v>257</v>
      </c>
      <c r="F123" s="39" t="s">
        <v>109</v>
      </c>
      <c r="G123" s="26">
        <v>416674.81</v>
      </c>
      <c r="H123" s="26">
        <v>196.81</v>
      </c>
      <c r="I123" s="27">
        <v>1614.46</v>
      </c>
    </row>
    <row r="124" spans="1:9" ht="48.75" customHeight="1" x14ac:dyDescent="0.25">
      <c r="A124" s="40">
        <v>2</v>
      </c>
      <c r="B124" s="373"/>
      <c r="C124" s="149" t="s">
        <v>131</v>
      </c>
      <c r="D124" s="407"/>
      <c r="E124" s="41" t="s">
        <v>132</v>
      </c>
      <c r="F124" s="42" t="s">
        <v>109</v>
      </c>
      <c r="G124" s="28">
        <v>226157.68</v>
      </c>
      <c r="H124" s="28">
        <v>233.44</v>
      </c>
      <c r="I124" s="29">
        <v>685.61</v>
      </c>
    </row>
    <row r="125" spans="1:9" ht="48.75" customHeight="1" x14ac:dyDescent="0.25">
      <c r="A125" s="40">
        <v>3</v>
      </c>
      <c r="B125" s="373"/>
      <c r="C125" s="149" t="s">
        <v>131</v>
      </c>
      <c r="D125" s="407"/>
      <c r="E125" s="41" t="s">
        <v>133</v>
      </c>
      <c r="F125" s="42" t="s">
        <v>109</v>
      </c>
      <c r="G125" s="28">
        <v>38677.97</v>
      </c>
      <c r="H125" s="28">
        <v>46.76</v>
      </c>
      <c r="I125" s="29">
        <v>123.54</v>
      </c>
    </row>
    <row r="126" spans="1:9" ht="48.75" customHeight="1" x14ac:dyDescent="0.25">
      <c r="A126" s="40">
        <v>4</v>
      </c>
      <c r="B126" s="373"/>
      <c r="C126" s="149" t="s">
        <v>131</v>
      </c>
      <c r="D126" s="407"/>
      <c r="E126" s="41" t="s">
        <v>134</v>
      </c>
      <c r="F126" s="42" t="s">
        <v>109</v>
      </c>
      <c r="G126" s="28">
        <v>395262.37</v>
      </c>
      <c r="H126" s="28">
        <v>150.79</v>
      </c>
      <c r="I126" s="29">
        <v>958.68</v>
      </c>
    </row>
    <row r="127" spans="1:9" ht="48.75" customHeight="1" x14ac:dyDescent="0.25">
      <c r="A127" s="40">
        <v>5</v>
      </c>
      <c r="B127" s="373"/>
      <c r="C127" s="149" t="s">
        <v>131</v>
      </c>
      <c r="D127" s="407"/>
      <c r="E127" s="41" t="s">
        <v>135</v>
      </c>
      <c r="F127" s="42" t="s">
        <v>109</v>
      </c>
      <c r="G127" s="28">
        <v>352896.2</v>
      </c>
      <c r="H127" s="28">
        <v>85.32</v>
      </c>
      <c r="I127" s="29">
        <v>842.55</v>
      </c>
    </row>
    <row r="128" spans="1:9" ht="48.75" customHeight="1" x14ac:dyDescent="0.25">
      <c r="A128" s="50">
        <v>6</v>
      </c>
      <c r="B128" s="411"/>
      <c r="C128" s="148" t="s">
        <v>131</v>
      </c>
      <c r="D128" s="407"/>
      <c r="E128" s="51" t="s">
        <v>136</v>
      </c>
      <c r="F128" s="49" t="s">
        <v>109</v>
      </c>
      <c r="G128" s="163">
        <v>301129.95</v>
      </c>
      <c r="H128" s="163">
        <v>10</v>
      </c>
      <c r="I128" s="164">
        <v>602.26</v>
      </c>
    </row>
    <row r="129" spans="1:9" ht="48.75" customHeight="1" thickBot="1" x14ac:dyDescent="0.3">
      <c r="A129" s="43">
        <v>7</v>
      </c>
      <c r="B129" s="44" t="s">
        <v>275</v>
      </c>
      <c r="C129" s="45" t="s">
        <v>131</v>
      </c>
      <c r="D129" s="408"/>
      <c r="E129" s="46" t="s">
        <v>137</v>
      </c>
      <c r="F129" s="47" t="s">
        <v>109</v>
      </c>
      <c r="G129" s="30">
        <v>175348.89</v>
      </c>
      <c r="H129" s="30">
        <v>174.78</v>
      </c>
      <c r="I129" s="31">
        <v>473.2</v>
      </c>
    </row>
    <row r="130" spans="1:9" ht="15.75" thickBot="1" x14ac:dyDescent="0.3">
      <c r="A130" s="366" t="s">
        <v>96</v>
      </c>
      <c r="B130" s="367"/>
      <c r="C130" s="367"/>
      <c r="D130" s="367"/>
      <c r="E130" s="367"/>
      <c r="F130" s="367"/>
      <c r="G130" s="367"/>
      <c r="H130" s="367"/>
      <c r="I130" s="368"/>
    </row>
    <row r="131" spans="1:9" ht="21.75" customHeight="1" x14ac:dyDescent="0.25">
      <c r="A131" s="412">
        <v>1</v>
      </c>
      <c r="B131" s="372" t="s">
        <v>266</v>
      </c>
      <c r="C131" s="413" t="s">
        <v>138</v>
      </c>
      <c r="D131" s="402" t="s">
        <v>139</v>
      </c>
      <c r="E131" s="415" t="s">
        <v>140</v>
      </c>
      <c r="F131" s="39" t="s">
        <v>107</v>
      </c>
      <c r="G131" s="26">
        <v>320045.66399999999</v>
      </c>
      <c r="H131" s="26">
        <v>89.084999999999994</v>
      </c>
      <c r="I131" s="27">
        <v>758.97199999999998</v>
      </c>
    </row>
    <row r="132" spans="1:9" ht="21.75" customHeight="1" x14ac:dyDescent="0.25">
      <c r="A132" s="339"/>
      <c r="B132" s="407"/>
      <c r="C132" s="414"/>
      <c r="D132" s="403"/>
      <c r="E132" s="362"/>
      <c r="F132" s="42" t="s">
        <v>108</v>
      </c>
      <c r="G132" s="28">
        <v>320045.66399999999</v>
      </c>
      <c r="H132" s="28">
        <v>87.126999999999995</v>
      </c>
      <c r="I132" s="29">
        <v>761.25400000000002</v>
      </c>
    </row>
    <row r="133" spans="1:9" ht="21.75" customHeight="1" x14ac:dyDescent="0.25">
      <c r="A133" s="332">
        <v>2</v>
      </c>
      <c r="B133" s="394" t="s">
        <v>267</v>
      </c>
      <c r="C133" s="396" t="s">
        <v>138</v>
      </c>
      <c r="D133" s="403"/>
      <c r="E133" s="334" t="s">
        <v>141</v>
      </c>
      <c r="F133" s="42" t="s">
        <v>107</v>
      </c>
      <c r="G133" s="28">
        <v>372123.66899999999</v>
      </c>
      <c r="H133" s="28">
        <v>151.96899999999999</v>
      </c>
      <c r="I133" s="29">
        <v>854.524</v>
      </c>
    </row>
    <row r="134" spans="1:9" ht="21.75" customHeight="1" x14ac:dyDescent="0.25">
      <c r="A134" s="339"/>
      <c r="B134" s="405"/>
      <c r="C134" s="396"/>
      <c r="D134" s="403"/>
      <c r="E134" s="362"/>
      <c r="F134" s="42" t="s">
        <v>108</v>
      </c>
      <c r="G134" s="28">
        <v>229985.492</v>
      </c>
      <c r="H134" s="28">
        <v>136.005</v>
      </c>
      <c r="I134" s="29">
        <v>570.13900000000001</v>
      </c>
    </row>
    <row r="135" spans="1:9" ht="21.75" customHeight="1" x14ac:dyDescent="0.25">
      <c r="A135" s="332">
        <v>3</v>
      </c>
      <c r="B135" s="394" t="s">
        <v>268</v>
      </c>
      <c r="C135" s="396" t="s">
        <v>138</v>
      </c>
      <c r="D135" s="403"/>
      <c r="E135" s="334" t="s">
        <v>142</v>
      </c>
      <c r="F135" s="42" t="s">
        <v>107</v>
      </c>
      <c r="G135" s="28">
        <v>168365.45600000001</v>
      </c>
      <c r="H135" s="28">
        <v>167.38300000000001</v>
      </c>
      <c r="I135" s="29">
        <v>447.42399999999998</v>
      </c>
    </row>
    <row r="136" spans="1:9" ht="21.75" customHeight="1" x14ac:dyDescent="0.25">
      <c r="A136" s="339"/>
      <c r="B136" s="405"/>
      <c r="C136" s="396"/>
      <c r="D136" s="403"/>
      <c r="E136" s="362"/>
      <c r="F136" s="42" t="s">
        <v>108</v>
      </c>
      <c r="G136" s="28">
        <v>214401.932</v>
      </c>
      <c r="H136" s="28">
        <v>150.322</v>
      </c>
      <c r="I136" s="29">
        <v>506.98399999999998</v>
      </c>
    </row>
    <row r="137" spans="1:9" ht="21.75" customHeight="1" x14ac:dyDescent="0.25">
      <c r="A137" s="332">
        <v>4</v>
      </c>
      <c r="B137" s="394" t="s">
        <v>269</v>
      </c>
      <c r="C137" s="396" t="s">
        <v>138</v>
      </c>
      <c r="D137" s="403"/>
      <c r="E137" s="334" t="s">
        <v>143</v>
      </c>
      <c r="F137" s="42" t="s">
        <v>107</v>
      </c>
      <c r="G137" s="28">
        <v>508564.701</v>
      </c>
      <c r="H137" s="28">
        <v>195.28</v>
      </c>
      <c r="I137" s="29">
        <v>1466.703</v>
      </c>
    </row>
    <row r="138" spans="1:9" ht="21.75" customHeight="1" x14ac:dyDescent="0.25">
      <c r="A138" s="339"/>
      <c r="B138" s="405"/>
      <c r="C138" s="396"/>
      <c r="D138" s="403"/>
      <c r="E138" s="362"/>
      <c r="F138" s="42" t="s">
        <v>108</v>
      </c>
      <c r="G138" s="28">
        <v>449703.75900000002</v>
      </c>
      <c r="H138" s="28">
        <v>191.58799999999999</v>
      </c>
      <c r="I138" s="29">
        <v>1315.837</v>
      </c>
    </row>
    <row r="139" spans="1:9" ht="21.75" customHeight="1" x14ac:dyDescent="0.25">
      <c r="A139" s="332">
        <v>5</v>
      </c>
      <c r="B139" s="394" t="s">
        <v>270</v>
      </c>
      <c r="C139" s="396" t="s">
        <v>138</v>
      </c>
      <c r="D139" s="403"/>
      <c r="E139" s="334" t="s">
        <v>144</v>
      </c>
      <c r="F139" s="42" t="s">
        <v>107</v>
      </c>
      <c r="G139" s="28">
        <v>148474.595</v>
      </c>
      <c r="H139" s="28">
        <v>92.835999999999999</v>
      </c>
      <c r="I139" s="29">
        <v>977.33299999999997</v>
      </c>
    </row>
    <row r="140" spans="1:9" ht="21.75" customHeight="1" x14ac:dyDescent="0.25">
      <c r="A140" s="339"/>
      <c r="B140" s="405"/>
      <c r="C140" s="396"/>
      <c r="D140" s="403"/>
      <c r="E140" s="362"/>
      <c r="F140" s="42" t="s">
        <v>108</v>
      </c>
      <c r="G140" s="28">
        <v>329229.21299999999</v>
      </c>
      <c r="H140" s="28">
        <v>91.69</v>
      </c>
      <c r="I140" s="29">
        <v>1717.952</v>
      </c>
    </row>
    <row r="141" spans="1:9" ht="21.75" customHeight="1" x14ac:dyDescent="0.25">
      <c r="A141" s="332">
        <v>6</v>
      </c>
      <c r="B141" s="394" t="s">
        <v>271</v>
      </c>
      <c r="C141" s="396" t="s">
        <v>138</v>
      </c>
      <c r="D141" s="403"/>
      <c r="E141" s="334" t="s">
        <v>145</v>
      </c>
      <c r="F141" s="42" t="s">
        <v>107</v>
      </c>
      <c r="G141" s="28">
        <v>91319.64</v>
      </c>
      <c r="H141" s="28">
        <v>15.253</v>
      </c>
      <c r="I141" s="29">
        <v>265.90600000000001</v>
      </c>
    </row>
    <row r="142" spans="1:9" ht="21.75" customHeight="1" x14ac:dyDescent="0.25">
      <c r="A142" s="339"/>
      <c r="B142" s="405"/>
      <c r="C142" s="396"/>
      <c r="D142" s="403"/>
      <c r="E142" s="362"/>
      <c r="F142" s="42" t="s">
        <v>108</v>
      </c>
      <c r="G142" s="28">
        <v>91645.982999999993</v>
      </c>
      <c r="H142" s="28">
        <v>15.781000000000001</v>
      </c>
      <c r="I142" s="29">
        <v>267.14</v>
      </c>
    </row>
    <row r="143" spans="1:9" ht="21.75" customHeight="1" x14ac:dyDescent="0.25">
      <c r="A143" s="332">
        <v>7</v>
      </c>
      <c r="B143" s="394" t="s">
        <v>272</v>
      </c>
      <c r="C143" s="396" t="s">
        <v>138</v>
      </c>
      <c r="D143" s="403"/>
      <c r="E143" s="334" t="s">
        <v>146</v>
      </c>
      <c r="F143" s="42" t="s">
        <v>107</v>
      </c>
      <c r="G143" s="28">
        <v>273562.21000000002</v>
      </c>
      <c r="H143" s="28">
        <v>276.202</v>
      </c>
      <c r="I143" s="29">
        <v>723.18899999999996</v>
      </c>
    </row>
    <row r="144" spans="1:9" ht="21.75" customHeight="1" x14ac:dyDescent="0.25">
      <c r="A144" s="339"/>
      <c r="B144" s="405"/>
      <c r="C144" s="396"/>
      <c r="D144" s="403"/>
      <c r="E144" s="362"/>
      <c r="F144" s="42" t="s">
        <v>108</v>
      </c>
      <c r="G144" s="28">
        <v>277360.50599999999</v>
      </c>
      <c r="H144" s="28">
        <v>267.20800000000003</v>
      </c>
      <c r="I144" s="29">
        <v>725.101</v>
      </c>
    </row>
    <row r="145" spans="1:9" ht="21.75" customHeight="1" x14ac:dyDescent="0.25">
      <c r="A145" s="332">
        <v>8</v>
      </c>
      <c r="B145" s="394" t="s">
        <v>273</v>
      </c>
      <c r="C145" s="396" t="s">
        <v>138</v>
      </c>
      <c r="D145" s="403"/>
      <c r="E145" s="334" t="s">
        <v>147</v>
      </c>
      <c r="F145" s="42" t="s">
        <v>107</v>
      </c>
      <c r="G145" s="28">
        <v>351034.04300000001</v>
      </c>
      <c r="H145" s="28">
        <v>437.65899999999999</v>
      </c>
      <c r="I145" s="29">
        <v>1194.9639999999999</v>
      </c>
    </row>
    <row r="146" spans="1:9" ht="21.75" customHeight="1" thickBot="1" x14ac:dyDescent="0.3">
      <c r="A146" s="333"/>
      <c r="B146" s="395"/>
      <c r="C146" s="397"/>
      <c r="D146" s="404"/>
      <c r="E146" s="335"/>
      <c r="F146" s="47" t="s">
        <v>108</v>
      </c>
      <c r="G146" s="30">
        <v>378959.64299999998</v>
      </c>
      <c r="H146" s="30">
        <v>416.50200000000001</v>
      </c>
      <c r="I146" s="31">
        <v>1222.6030000000001</v>
      </c>
    </row>
    <row r="147" spans="1:9" ht="15.75" thickBot="1" x14ac:dyDescent="0.3">
      <c r="A147" s="398" t="s">
        <v>97</v>
      </c>
      <c r="B147" s="399"/>
      <c r="C147" s="399"/>
      <c r="D147" s="399"/>
      <c r="E147" s="399"/>
      <c r="F147" s="399"/>
      <c r="G147" s="399"/>
      <c r="H147" s="399"/>
      <c r="I147" s="400"/>
    </row>
    <row r="148" spans="1:9" s="32" customFormat="1" ht="21.75" customHeight="1" x14ac:dyDescent="0.25">
      <c r="A148" s="401" t="s">
        <v>83</v>
      </c>
      <c r="B148" s="372" t="s">
        <v>253</v>
      </c>
      <c r="C148" s="378" t="s">
        <v>254</v>
      </c>
      <c r="D148" s="402" t="s">
        <v>125</v>
      </c>
      <c r="E148" s="379" t="s">
        <v>241</v>
      </c>
      <c r="F148" s="151" t="s">
        <v>107</v>
      </c>
      <c r="G148" s="26">
        <v>585842.55000000005</v>
      </c>
      <c r="H148" s="26">
        <v>375.35</v>
      </c>
      <c r="I148" s="27">
        <v>1594.55</v>
      </c>
    </row>
    <row r="149" spans="1:9" s="32" customFormat="1" ht="21.75" customHeight="1" x14ac:dyDescent="0.25">
      <c r="A149" s="391"/>
      <c r="B149" s="373"/>
      <c r="C149" s="386"/>
      <c r="D149" s="403"/>
      <c r="E149" s="365"/>
      <c r="F149" s="149" t="s">
        <v>108</v>
      </c>
      <c r="G149" s="28">
        <v>546807.43999999994</v>
      </c>
      <c r="H149" s="28">
        <v>426.39</v>
      </c>
      <c r="I149" s="29">
        <v>1594.3899999999999</v>
      </c>
    </row>
    <row r="150" spans="1:9" s="32" customFormat="1" ht="21.75" customHeight="1" x14ac:dyDescent="0.25">
      <c r="A150" s="391" t="s">
        <v>84</v>
      </c>
      <c r="B150" s="373"/>
      <c r="C150" s="363" t="s">
        <v>254</v>
      </c>
      <c r="D150" s="403"/>
      <c r="E150" s="365" t="s">
        <v>242</v>
      </c>
      <c r="F150" s="149" t="s">
        <v>107</v>
      </c>
      <c r="G150" s="28">
        <v>42340.9</v>
      </c>
      <c r="H150" s="28">
        <v>31.95</v>
      </c>
      <c r="I150" s="29">
        <v>125.17</v>
      </c>
    </row>
    <row r="151" spans="1:9" s="32" customFormat="1" ht="21.75" customHeight="1" x14ac:dyDescent="0.25">
      <c r="A151" s="391"/>
      <c r="B151" s="373"/>
      <c r="C151" s="386"/>
      <c r="D151" s="403"/>
      <c r="E151" s="365"/>
      <c r="F151" s="149" t="s">
        <v>108</v>
      </c>
      <c r="G151" s="28">
        <v>50150.18</v>
      </c>
      <c r="H151" s="28">
        <v>39.79</v>
      </c>
      <c r="I151" s="29">
        <v>150.21</v>
      </c>
    </row>
    <row r="152" spans="1:9" s="32" customFormat="1" ht="21.75" customHeight="1" x14ac:dyDescent="0.25">
      <c r="A152" s="391" t="s">
        <v>85</v>
      </c>
      <c r="B152" s="373"/>
      <c r="C152" s="363" t="s">
        <v>254</v>
      </c>
      <c r="D152" s="403"/>
      <c r="E152" s="365" t="s">
        <v>243</v>
      </c>
      <c r="F152" s="149" t="s">
        <v>107</v>
      </c>
      <c r="G152" s="28">
        <v>171969</v>
      </c>
      <c r="H152" s="28">
        <v>116.78</v>
      </c>
      <c r="I152" s="29">
        <v>815.29</v>
      </c>
    </row>
    <row r="153" spans="1:9" s="32" customFormat="1" ht="21.75" customHeight="1" x14ac:dyDescent="0.25">
      <c r="A153" s="391"/>
      <c r="B153" s="373"/>
      <c r="C153" s="386"/>
      <c r="D153" s="403"/>
      <c r="E153" s="365"/>
      <c r="F153" s="149" t="s">
        <v>108</v>
      </c>
      <c r="G153" s="28">
        <v>180334.63</v>
      </c>
      <c r="H153" s="28">
        <v>155.21</v>
      </c>
      <c r="I153" s="29">
        <v>913.54</v>
      </c>
    </row>
    <row r="154" spans="1:9" s="32" customFormat="1" ht="21.75" customHeight="1" x14ac:dyDescent="0.25">
      <c r="A154" s="391" t="s">
        <v>86</v>
      </c>
      <c r="B154" s="373"/>
      <c r="C154" s="363" t="s">
        <v>254</v>
      </c>
      <c r="D154" s="403"/>
      <c r="E154" s="365" t="s">
        <v>244</v>
      </c>
      <c r="F154" s="149" t="s">
        <v>107</v>
      </c>
      <c r="G154" s="28">
        <v>88046.720000000001</v>
      </c>
      <c r="H154" s="28">
        <v>35.21</v>
      </c>
      <c r="I154" s="29">
        <v>223.88</v>
      </c>
    </row>
    <row r="155" spans="1:9" s="32" customFormat="1" ht="21.75" customHeight="1" x14ac:dyDescent="0.25">
      <c r="A155" s="391"/>
      <c r="B155" s="373"/>
      <c r="C155" s="386"/>
      <c r="D155" s="403"/>
      <c r="E155" s="365"/>
      <c r="F155" s="149" t="s">
        <v>108</v>
      </c>
      <c r="G155" s="28">
        <v>79107.759999999995</v>
      </c>
      <c r="H155" s="28">
        <v>35.04</v>
      </c>
      <c r="I155" s="29">
        <v>204.56</v>
      </c>
    </row>
    <row r="156" spans="1:9" s="32" customFormat="1" ht="21.75" customHeight="1" x14ac:dyDescent="0.25">
      <c r="A156" s="391" t="s">
        <v>87</v>
      </c>
      <c r="B156" s="373"/>
      <c r="C156" s="363" t="s">
        <v>254</v>
      </c>
      <c r="D156" s="403"/>
      <c r="E156" s="365" t="s">
        <v>245</v>
      </c>
      <c r="F156" s="149" t="s">
        <v>107</v>
      </c>
      <c r="G156" s="28">
        <v>47742.32</v>
      </c>
      <c r="H156" s="28">
        <v>123.75</v>
      </c>
      <c r="I156" s="29">
        <v>299</v>
      </c>
    </row>
    <row r="157" spans="1:9" s="32" customFormat="1" ht="21.75" customHeight="1" x14ac:dyDescent="0.25">
      <c r="A157" s="391"/>
      <c r="B157" s="373"/>
      <c r="C157" s="386"/>
      <c r="D157" s="403"/>
      <c r="E157" s="365"/>
      <c r="F157" s="149" t="s">
        <v>108</v>
      </c>
      <c r="G157" s="28">
        <v>86076.38</v>
      </c>
      <c r="H157" s="28">
        <v>144.13999999999999</v>
      </c>
      <c r="I157" s="29">
        <v>460.1</v>
      </c>
    </row>
    <row r="158" spans="1:9" s="32" customFormat="1" ht="21.75" customHeight="1" x14ac:dyDescent="0.25">
      <c r="A158" s="391" t="s">
        <v>88</v>
      </c>
      <c r="B158" s="373"/>
      <c r="C158" s="363" t="s">
        <v>254</v>
      </c>
      <c r="D158" s="403"/>
      <c r="E158" s="365" t="s">
        <v>246</v>
      </c>
      <c r="F158" s="149" t="s">
        <v>107</v>
      </c>
      <c r="G158" s="28">
        <v>68123.259999999995</v>
      </c>
      <c r="H158" s="28">
        <v>138.80000000000001</v>
      </c>
      <c r="I158" s="29">
        <v>290.60000000000002</v>
      </c>
    </row>
    <row r="159" spans="1:9" s="32" customFormat="1" ht="21.75" customHeight="1" x14ac:dyDescent="0.25">
      <c r="A159" s="391"/>
      <c r="B159" s="373"/>
      <c r="C159" s="386"/>
      <c r="D159" s="403"/>
      <c r="E159" s="365"/>
      <c r="F159" s="149" t="s">
        <v>108</v>
      </c>
      <c r="G159" s="28">
        <v>77766.61</v>
      </c>
      <c r="H159" s="28">
        <v>173.76</v>
      </c>
      <c r="I159" s="29">
        <v>357.09000000000003</v>
      </c>
    </row>
    <row r="160" spans="1:9" s="32" customFormat="1" ht="21.75" customHeight="1" x14ac:dyDescent="0.25">
      <c r="A160" s="391" t="s">
        <v>89</v>
      </c>
      <c r="B160" s="373"/>
      <c r="C160" s="363" t="s">
        <v>254</v>
      </c>
      <c r="D160" s="403"/>
      <c r="E160" s="365" t="s">
        <v>247</v>
      </c>
      <c r="F160" s="149" t="s">
        <v>107</v>
      </c>
      <c r="G160" s="28">
        <v>387137.81</v>
      </c>
      <c r="H160" s="28">
        <v>303.83999999999997</v>
      </c>
      <c r="I160" s="29">
        <v>1567.1</v>
      </c>
    </row>
    <row r="161" spans="1:9" s="32" customFormat="1" ht="21.75" customHeight="1" x14ac:dyDescent="0.25">
      <c r="A161" s="391"/>
      <c r="B161" s="373"/>
      <c r="C161" s="386"/>
      <c r="D161" s="403"/>
      <c r="E161" s="365"/>
      <c r="F161" s="149" t="s">
        <v>108</v>
      </c>
      <c r="G161" s="28">
        <v>387137.81</v>
      </c>
      <c r="H161" s="28">
        <v>303.83999999999997</v>
      </c>
      <c r="I161" s="29">
        <v>1567.1</v>
      </c>
    </row>
    <row r="162" spans="1:9" s="32" customFormat="1" ht="21.75" customHeight="1" x14ac:dyDescent="0.25">
      <c r="A162" s="391" t="s">
        <v>90</v>
      </c>
      <c r="B162" s="373"/>
      <c r="C162" s="363" t="s">
        <v>254</v>
      </c>
      <c r="D162" s="403"/>
      <c r="E162" s="365" t="s">
        <v>248</v>
      </c>
      <c r="F162" s="149" t="s">
        <v>107</v>
      </c>
      <c r="G162" s="28">
        <v>135642.57999999999</v>
      </c>
      <c r="H162" s="28">
        <v>64.62</v>
      </c>
      <c r="I162" s="29">
        <v>359.65000000000003</v>
      </c>
    </row>
    <row r="163" spans="1:9" s="32" customFormat="1" ht="21.75" customHeight="1" x14ac:dyDescent="0.25">
      <c r="A163" s="391"/>
      <c r="B163" s="373"/>
      <c r="C163" s="386"/>
      <c r="D163" s="403"/>
      <c r="E163" s="365"/>
      <c r="F163" s="149" t="s">
        <v>108</v>
      </c>
      <c r="G163" s="28">
        <v>132082.21</v>
      </c>
      <c r="H163" s="28">
        <v>123.89</v>
      </c>
      <c r="I163" s="29">
        <v>411.18</v>
      </c>
    </row>
    <row r="164" spans="1:9" s="32" customFormat="1" ht="21.75" customHeight="1" x14ac:dyDescent="0.25">
      <c r="A164" s="391" t="s">
        <v>91</v>
      </c>
      <c r="B164" s="373"/>
      <c r="C164" s="363" t="s">
        <v>254</v>
      </c>
      <c r="D164" s="403"/>
      <c r="E164" s="365" t="s">
        <v>249</v>
      </c>
      <c r="F164" s="149" t="s">
        <v>107</v>
      </c>
      <c r="G164" s="28">
        <v>533432.61</v>
      </c>
      <c r="H164" s="28">
        <v>45.76</v>
      </c>
      <c r="I164" s="29">
        <v>851.16000000000008</v>
      </c>
    </row>
    <row r="165" spans="1:9" s="32" customFormat="1" ht="21.75" customHeight="1" x14ac:dyDescent="0.25">
      <c r="A165" s="391"/>
      <c r="B165" s="373"/>
      <c r="C165" s="386"/>
      <c r="D165" s="403"/>
      <c r="E165" s="365"/>
      <c r="F165" s="149" t="s">
        <v>108</v>
      </c>
      <c r="G165" s="28">
        <v>533432.61</v>
      </c>
      <c r="H165" s="28">
        <v>45.76</v>
      </c>
      <c r="I165" s="29">
        <v>837.5200000000001</v>
      </c>
    </row>
    <row r="166" spans="1:9" s="32" customFormat="1" ht="21.75" customHeight="1" x14ac:dyDescent="0.25">
      <c r="A166" s="391" t="s">
        <v>92</v>
      </c>
      <c r="B166" s="373"/>
      <c r="C166" s="363" t="s">
        <v>254</v>
      </c>
      <c r="D166" s="403"/>
      <c r="E166" s="365" t="s">
        <v>250</v>
      </c>
      <c r="F166" s="149" t="s">
        <v>107</v>
      </c>
      <c r="G166" s="28">
        <v>328807.59000000003</v>
      </c>
      <c r="H166" s="28">
        <v>172.95</v>
      </c>
      <c r="I166" s="29">
        <v>1008.51</v>
      </c>
    </row>
    <row r="167" spans="1:9" s="32" customFormat="1" ht="21.75" customHeight="1" x14ac:dyDescent="0.25">
      <c r="A167" s="391"/>
      <c r="B167" s="373"/>
      <c r="C167" s="386"/>
      <c r="D167" s="403"/>
      <c r="E167" s="365"/>
      <c r="F167" s="149" t="s">
        <v>108</v>
      </c>
      <c r="G167" s="28">
        <v>357539.89</v>
      </c>
      <c r="H167" s="28">
        <v>153.53</v>
      </c>
      <c r="I167" s="29">
        <v>1194.1999999999998</v>
      </c>
    </row>
    <row r="168" spans="1:9" s="32" customFormat="1" ht="21.75" customHeight="1" x14ac:dyDescent="0.25">
      <c r="A168" s="391" t="s">
        <v>93</v>
      </c>
      <c r="B168" s="373"/>
      <c r="C168" s="363" t="s">
        <v>254</v>
      </c>
      <c r="D168" s="403"/>
      <c r="E168" s="365" t="s">
        <v>251</v>
      </c>
      <c r="F168" s="149" t="s">
        <v>107</v>
      </c>
      <c r="G168" s="28">
        <v>42442.01</v>
      </c>
      <c r="H168" s="28">
        <v>35.229999999999997</v>
      </c>
      <c r="I168" s="29">
        <v>92.960000000000008</v>
      </c>
    </row>
    <row r="169" spans="1:9" s="32" customFormat="1" ht="21.75" customHeight="1" x14ac:dyDescent="0.25">
      <c r="A169" s="391"/>
      <c r="B169" s="373"/>
      <c r="C169" s="386"/>
      <c r="D169" s="403"/>
      <c r="E169" s="365"/>
      <c r="F169" s="149" t="s">
        <v>108</v>
      </c>
      <c r="G169" s="28">
        <v>331924</v>
      </c>
      <c r="H169" s="28">
        <v>50.5</v>
      </c>
      <c r="I169" s="29">
        <v>502.02000000000004</v>
      </c>
    </row>
    <row r="170" spans="1:9" s="32" customFormat="1" ht="21.75" customHeight="1" x14ac:dyDescent="0.25">
      <c r="A170" s="391" t="s">
        <v>94</v>
      </c>
      <c r="B170" s="373"/>
      <c r="C170" s="363" t="s">
        <v>254</v>
      </c>
      <c r="D170" s="403"/>
      <c r="E170" s="365" t="s">
        <v>252</v>
      </c>
      <c r="F170" s="149" t="s">
        <v>107</v>
      </c>
      <c r="G170" s="28">
        <v>169838.32</v>
      </c>
      <c r="H170" s="28">
        <v>91.75</v>
      </c>
      <c r="I170" s="29">
        <v>601.26</v>
      </c>
    </row>
    <row r="171" spans="1:9" s="32" customFormat="1" ht="21.75" customHeight="1" thickBot="1" x14ac:dyDescent="0.3">
      <c r="A171" s="392"/>
      <c r="B171" s="374"/>
      <c r="C171" s="390"/>
      <c r="D171" s="404"/>
      <c r="E171" s="393"/>
      <c r="F171" s="45" t="s">
        <v>108</v>
      </c>
      <c r="G171" s="30">
        <v>169838.32</v>
      </c>
      <c r="H171" s="30">
        <v>91.75</v>
      </c>
      <c r="I171" s="31">
        <v>601.26</v>
      </c>
    </row>
    <row r="172" spans="1:9" ht="15.75" thickBot="1" x14ac:dyDescent="0.3">
      <c r="A172" s="366" t="s">
        <v>98</v>
      </c>
      <c r="B172" s="367"/>
      <c r="C172" s="367"/>
      <c r="D172" s="367"/>
      <c r="E172" s="367"/>
      <c r="F172" s="367"/>
      <c r="G172" s="367"/>
      <c r="H172" s="367"/>
      <c r="I172" s="368"/>
    </row>
    <row r="173" spans="1:9" ht="21.75" customHeight="1" x14ac:dyDescent="0.25">
      <c r="A173" s="369" t="s">
        <v>83</v>
      </c>
      <c r="B173" s="372" t="s">
        <v>224</v>
      </c>
      <c r="C173" s="378" t="s">
        <v>150</v>
      </c>
      <c r="D173" s="387" t="s">
        <v>123</v>
      </c>
      <c r="E173" s="370" t="s">
        <v>225</v>
      </c>
      <c r="F173" s="39" t="s">
        <v>107</v>
      </c>
      <c r="G173" s="26">
        <v>361490.93800000002</v>
      </c>
      <c r="H173" s="26">
        <v>316.03699999999998</v>
      </c>
      <c r="I173" s="27">
        <v>1006.86</v>
      </c>
    </row>
    <row r="174" spans="1:9" ht="21.75" customHeight="1" x14ac:dyDescent="0.25">
      <c r="A174" s="347"/>
      <c r="B174" s="373"/>
      <c r="C174" s="386"/>
      <c r="D174" s="388"/>
      <c r="E174" s="340"/>
      <c r="F174" s="42" t="s">
        <v>108</v>
      </c>
      <c r="G174" s="28">
        <v>362456.19500000001</v>
      </c>
      <c r="H174" s="28">
        <v>361.74900000000002</v>
      </c>
      <c r="I174" s="29">
        <v>1055.22</v>
      </c>
    </row>
    <row r="175" spans="1:9" ht="21.75" customHeight="1" x14ac:dyDescent="0.25">
      <c r="A175" s="347">
        <f>A173+1</f>
        <v>2</v>
      </c>
      <c r="B175" s="373"/>
      <c r="C175" s="363" t="s">
        <v>150</v>
      </c>
      <c r="D175" s="388"/>
      <c r="E175" s="340" t="s">
        <v>226</v>
      </c>
      <c r="F175" s="42" t="s">
        <v>107</v>
      </c>
      <c r="G175" s="28">
        <v>96908.66</v>
      </c>
      <c r="H175" s="28">
        <v>58.061</v>
      </c>
      <c r="I175" s="29">
        <v>329.84</v>
      </c>
    </row>
    <row r="176" spans="1:9" ht="21.75" customHeight="1" x14ac:dyDescent="0.25">
      <c r="A176" s="347"/>
      <c r="B176" s="373"/>
      <c r="C176" s="386"/>
      <c r="D176" s="388"/>
      <c r="E176" s="340"/>
      <c r="F176" s="42" t="s">
        <v>108</v>
      </c>
      <c r="G176" s="28">
        <v>93126.964000000007</v>
      </c>
      <c r="H176" s="28">
        <v>62.543999999999997</v>
      </c>
      <c r="I176" s="29">
        <v>308.48</v>
      </c>
    </row>
    <row r="177" spans="1:13" ht="21.75" customHeight="1" x14ac:dyDescent="0.25">
      <c r="A177" s="347">
        <f>A175+1</f>
        <v>3</v>
      </c>
      <c r="B177" s="373"/>
      <c r="C177" s="363" t="s">
        <v>150</v>
      </c>
      <c r="D177" s="388"/>
      <c r="E177" s="340" t="s">
        <v>227</v>
      </c>
      <c r="F177" s="42" t="s">
        <v>107</v>
      </c>
      <c r="G177" s="28">
        <v>57110.466</v>
      </c>
      <c r="H177" s="28">
        <v>80.340999999999994</v>
      </c>
      <c r="I177" s="29">
        <v>172.99</v>
      </c>
    </row>
    <row r="178" spans="1:13" ht="21.75" customHeight="1" x14ac:dyDescent="0.25">
      <c r="A178" s="347"/>
      <c r="B178" s="373"/>
      <c r="C178" s="386"/>
      <c r="D178" s="388"/>
      <c r="E178" s="340"/>
      <c r="F178" s="42" t="s">
        <v>108</v>
      </c>
      <c r="G178" s="28">
        <v>52142.321000000004</v>
      </c>
      <c r="H178" s="28">
        <v>89.39</v>
      </c>
      <c r="I178" s="29">
        <v>173.98</v>
      </c>
    </row>
    <row r="179" spans="1:13" ht="21.75" customHeight="1" x14ac:dyDescent="0.25">
      <c r="A179" s="347">
        <f t="shared" ref="A179" si="8">A177+1</f>
        <v>4</v>
      </c>
      <c r="B179" s="373"/>
      <c r="C179" s="363" t="s">
        <v>150</v>
      </c>
      <c r="D179" s="388"/>
      <c r="E179" s="340" t="s">
        <v>228</v>
      </c>
      <c r="F179" s="42" t="s">
        <v>107</v>
      </c>
      <c r="G179" s="28">
        <v>15237.831</v>
      </c>
      <c r="H179" s="28">
        <v>3.5510000000000002</v>
      </c>
      <c r="I179" s="29">
        <v>58.97</v>
      </c>
    </row>
    <row r="180" spans="1:13" ht="21.75" customHeight="1" x14ac:dyDescent="0.25">
      <c r="A180" s="347"/>
      <c r="B180" s="373"/>
      <c r="C180" s="386"/>
      <c r="D180" s="388"/>
      <c r="E180" s="340"/>
      <c r="F180" s="42" t="s">
        <v>108</v>
      </c>
      <c r="G180" s="28">
        <v>15237.831</v>
      </c>
      <c r="H180" s="28">
        <v>3.7370000000000001</v>
      </c>
      <c r="I180" s="29">
        <v>55.38</v>
      </c>
    </row>
    <row r="181" spans="1:13" ht="21.75" customHeight="1" x14ac:dyDescent="0.25">
      <c r="A181" s="347">
        <f t="shared" ref="A181" si="9">A179+1</f>
        <v>5</v>
      </c>
      <c r="B181" s="373"/>
      <c r="C181" s="363" t="s">
        <v>150</v>
      </c>
      <c r="D181" s="388"/>
      <c r="E181" s="340" t="s">
        <v>229</v>
      </c>
      <c r="F181" s="42" t="s">
        <v>107</v>
      </c>
      <c r="G181" s="28">
        <v>19000.759999999998</v>
      </c>
      <c r="H181" s="28">
        <v>37.344999999999999</v>
      </c>
      <c r="I181" s="29">
        <v>92.73</v>
      </c>
    </row>
    <row r="182" spans="1:13" ht="21.75" customHeight="1" x14ac:dyDescent="0.25">
      <c r="A182" s="347"/>
      <c r="B182" s="373"/>
      <c r="C182" s="386"/>
      <c r="D182" s="388"/>
      <c r="E182" s="340"/>
      <c r="F182" s="42" t="s">
        <v>108</v>
      </c>
      <c r="G182" s="28">
        <v>19000.759999999998</v>
      </c>
      <c r="H182" s="28">
        <v>40.825000000000003</v>
      </c>
      <c r="I182" s="29">
        <v>95.01</v>
      </c>
    </row>
    <row r="183" spans="1:13" ht="21.75" customHeight="1" x14ac:dyDescent="0.25">
      <c r="A183" s="347">
        <f t="shared" ref="A183" si="10">A181+1</f>
        <v>6</v>
      </c>
      <c r="B183" s="373"/>
      <c r="C183" s="363" t="s">
        <v>150</v>
      </c>
      <c r="D183" s="388"/>
      <c r="E183" s="340" t="s">
        <v>230</v>
      </c>
      <c r="F183" s="42" t="s">
        <v>107</v>
      </c>
      <c r="G183" s="28">
        <v>58222.33</v>
      </c>
      <c r="H183" s="28">
        <v>165.55199999999999</v>
      </c>
      <c r="I183" s="29">
        <v>343.87</v>
      </c>
    </row>
    <row r="184" spans="1:13" ht="21.75" customHeight="1" x14ac:dyDescent="0.25">
      <c r="A184" s="347"/>
      <c r="B184" s="373"/>
      <c r="C184" s="386"/>
      <c r="D184" s="388"/>
      <c r="E184" s="340"/>
      <c r="F184" s="42" t="s">
        <v>108</v>
      </c>
      <c r="G184" s="28">
        <v>44770.16</v>
      </c>
      <c r="H184" s="28">
        <v>160.9</v>
      </c>
      <c r="I184" s="29">
        <v>295.56</v>
      </c>
    </row>
    <row r="185" spans="1:13" ht="21.75" customHeight="1" x14ac:dyDescent="0.25">
      <c r="A185" s="347">
        <f t="shared" ref="A185" si="11">A183+1</f>
        <v>7</v>
      </c>
      <c r="B185" s="373"/>
      <c r="C185" s="363" t="s">
        <v>150</v>
      </c>
      <c r="D185" s="388"/>
      <c r="E185" s="340" t="s">
        <v>231</v>
      </c>
      <c r="F185" s="42" t="s">
        <v>107</v>
      </c>
      <c r="G185" s="28">
        <v>168950.13200000001</v>
      </c>
      <c r="H185" s="28">
        <v>140.39400000000001</v>
      </c>
      <c r="I185" s="29">
        <v>562.76</v>
      </c>
    </row>
    <row r="186" spans="1:13" ht="21.75" customHeight="1" thickBot="1" x14ac:dyDescent="0.3">
      <c r="A186" s="360"/>
      <c r="B186" s="374"/>
      <c r="C186" s="390"/>
      <c r="D186" s="389"/>
      <c r="E186" s="361"/>
      <c r="F186" s="47" t="s">
        <v>108</v>
      </c>
      <c r="G186" s="30">
        <v>171605.552</v>
      </c>
      <c r="H186" s="30">
        <v>155.994</v>
      </c>
      <c r="I186" s="31">
        <v>584.99</v>
      </c>
    </row>
    <row r="187" spans="1:13" ht="15.75" thickBot="1" x14ac:dyDescent="0.3">
      <c r="A187" s="366" t="s">
        <v>99</v>
      </c>
      <c r="B187" s="367"/>
      <c r="C187" s="367"/>
      <c r="D187" s="367"/>
      <c r="E187" s="367"/>
      <c r="F187" s="367"/>
      <c r="G187" s="367"/>
      <c r="H187" s="367"/>
      <c r="I187" s="368"/>
    </row>
    <row r="188" spans="1:13" ht="21.75" customHeight="1" x14ac:dyDescent="0.25">
      <c r="A188" s="369">
        <v>1</v>
      </c>
      <c r="B188" s="341" t="s">
        <v>333</v>
      </c>
      <c r="C188" s="382">
        <v>43097</v>
      </c>
      <c r="D188" s="383" t="s">
        <v>126</v>
      </c>
      <c r="E188" s="370" t="s">
        <v>232</v>
      </c>
      <c r="F188" s="39" t="s">
        <v>107</v>
      </c>
      <c r="G188" s="26">
        <v>351488</v>
      </c>
      <c r="H188" s="26">
        <v>61.19</v>
      </c>
      <c r="I188" s="27">
        <v>990.14</v>
      </c>
      <c r="J188" s="197"/>
      <c r="K188" s="197"/>
      <c r="L188" s="197"/>
      <c r="M188" s="197"/>
    </row>
    <row r="189" spans="1:13" ht="21.75" customHeight="1" x14ac:dyDescent="0.25">
      <c r="A189" s="347"/>
      <c r="B189" s="342"/>
      <c r="C189" s="364"/>
      <c r="D189" s="384"/>
      <c r="E189" s="340"/>
      <c r="F189" s="42" t="s">
        <v>108</v>
      </c>
      <c r="G189" s="28">
        <v>351868.93</v>
      </c>
      <c r="H189" s="28">
        <v>61.18</v>
      </c>
      <c r="I189" s="29">
        <v>994.33</v>
      </c>
      <c r="J189" s="197"/>
      <c r="K189" s="197"/>
      <c r="L189" s="197"/>
    </row>
    <row r="190" spans="1:13" ht="21.75" customHeight="1" x14ac:dyDescent="0.25">
      <c r="A190" s="347">
        <v>2</v>
      </c>
      <c r="B190" s="342"/>
      <c r="C190" s="364">
        <v>43097</v>
      </c>
      <c r="D190" s="384"/>
      <c r="E190" s="340" t="s">
        <v>233</v>
      </c>
      <c r="F190" s="42" t="s">
        <v>107</v>
      </c>
      <c r="G190" s="28">
        <v>446502.35</v>
      </c>
      <c r="H190" s="28">
        <v>166.97</v>
      </c>
      <c r="I190" s="29">
        <v>903.22</v>
      </c>
      <c r="J190" s="197"/>
      <c r="K190" s="197"/>
      <c r="L190" s="197"/>
    </row>
    <row r="191" spans="1:13" ht="21.75" customHeight="1" x14ac:dyDescent="0.25">
      <c r="A191" s="347"/>
      <c r="B191" s="342"/>
      <c r="C191" s="364"/>
      <c r="D191" s="384"/>
      <c r="E191" s="340"/>
      <c r="F191" s="42" t="s">
        <v>108</v>
      </c>
      <c r="G191" s="28">
        <v>446504.67</v>
      </c>
      <c r="H191" s="28">
        <v>166.96</v>
      </c>
      <c r="I191" s="29">
        <v>903.21</v>
      </c>
      <c r="J191" s="197"/>
      <c r="K191" s="197"/>
      <c r="L191" s="197"/>
    </row>
    <row r="192" spans="1:13" ht="21.75" customHeight="1" x14ac:dyDescent="0.25">
      <c r="A192" s="347">
        <v>3</v>
      </c>
      <c r="B192" s="342"/>
      <c r="C192" s="364">
        <v>43097</v>
      </c>
      <c r="D192" s="384"/>
      <c r="E192" s="340" t="s">
        <v>234</v>
      </c>
      <c r="F192" s="42" t="s">
        <v>107</v>
      </c>
      <c r="G192" s="28">
        <v>184826.97</v>
      </c>
      <c r="H192" s="28">
        <v>69.88</v>
      </c>
      <c r="I192" s="29">
        <v>552.94000000000005</v>
      </c>
      <c r="J192" s="197"/>
      <c r="K192" s="197"/>
      <c r="L192" s="197"/>
    </row>
    <row r="193" spans="1:12" ht="21.75" customHeight="1" x14ac:dyDescent="0.25">
      <c r="A193" s="347"/>
      <c r="B193" s="342"/>
      <c r="C193" s="364"/>
      <c r="D193" s="384"/>
      <c r="E193" s="340"/>
      <c r="F193" s="42" t="s">
        <v>108</v>
      </c>
      <c r="G193" s="28">
        <v>180841.73</v>
      </c>
      <c r="H193" s="28">
        <v>69.89</v>
      </c>
      <c r="I193" s="29">
        <v>552.95000000000005</v>
      </c>
      <c r="J193" s="197"/>
      <c r="K193" s="197"/>
      <c r="L193" s="197"/>
    </row>
    <row r="194" spans="1:12" ht="21.75" customHeight="1" x14ac:dyDescent="0.25">
      <c r="A194" s="347">
        <v>4</v>
      </c>
      <c r="B194" s="342"/>
      <c r="C194" s="364">
        <v>43097</v>
      </c>
      <c r="D194" s="384"/>
      <c r="E194" s="340" t="s">
        <v>235</v>
      </c>
      <c r="F194" s="42" t="s">
        <v>107</v>
      </c>
      <c r="G194" s="28">
        <v>595135.75</v>
      </c>
      <c r="H194" s="28">
        <v>265.11</v>
      </c>
      <c r="I194" s="29">
        <v>1753.21</v>
      </c>
      <c r="J194" s="197"/>
      <c r="K194" s="197"/>
      <c r="L194" s="197"/>
    </row>
    <row r="195" spans="1:12" ht="21.75" customHeight="1" x14ac:dyDescent="0.25">
      <c r="A195" s="347"/>
      <c r="B195" s="342"/>
      <c r="C195" s="364"/>
      <c r="D195" s="384"/>
      <c r="E195" s="340"/>
      <c r="F195" s="42" t="s">
        <v>108</v>
      </c>
      <c r="G195" s="28">
        <v>595275.31999999995</v>
      </c>
      <c r="H195" s="28">
        <v>265.11</v>
      </c>
      <c r="I195" s="29">
        <v>1753.21</v>
      </c>
      <c r="J195" s="197"/>
      <c r="K195" s="197"/>
      <c r="L195" s="197"/>
    </row>
    <row r="196" spans="1:12" ht="21.75" customHeight="1" x14ac:dyDescent="0.25">
      <c r="A196" s="347">
        <v>5</v>
      </c>
      <c r="B196" s="342"/>
      <c r="C196" s="364">
        <v>43097</v>
      </c>
      <c r="D196" s="384"/>
      <c r="E196" s="381" t="s">
        <v>258</v>
      </c>
      <c r="F196" s="42" t="s">
        <v>107</v>
      </c>
      <c r="G196" s="28">
        <v>742577.42</v>
      </c>
      <c r="H196" s="28">
        <v>109.68</v>
      </c>
      <c r="I196" s="29">
        <v>1536.3</v>
      </c>
      <c r="J196" s="197"/>
      <c r="K196" s="197"/>
      <c r="L196" s="197"/>
    </row>
    <row r="197" spans="1:12" ht="21.75" customHeight="1" x14ac:dyDescent="0.25">
      <c r="A197" s="347"/>
      <c r="B197" s="342"/>
      <c r="C197" s="364"/>
      <c r="D197" s="384"/>
      <c r="E197" s="381"/>
      <c r="F197" s="42" t="s">
        <v>108</v>
      </c>
      <c r="G197" s="28">
        <v>741082</v>
      </c>
      <c r="H197" s="28">
        <v>109.68</v>
      </c>
      <c r="I197" s="29">
        <v>1536.3</v>
      </c>
      <c r="J197" s="197"/>
      <c r="K197" s="197"/>
      <c r="L197" s="197"/>
    </row>
    <row r="198" spans="1:12" ht="21.75" customHeight="1" x14ac:dyDescent="0.25">
      <c r="A198" s="347">
        <v>6</v>
      </c>
      <c r="B198" s="342"/>
      <c r="C198" s="364">
        <v>43097</v>
      </c>
      <c r="D198" s="384"/>
      <c r="E198" s="381" t="s">
        <v>236</v>
      </c>
      <c r="F198" s="42" t="s">
        <v>107</v>
      </c>
      <c r="G198" s="28">
        <v>806014.95</v>
      </c>
      <c r="H198" s="28">
        <v>282.02999999999997</v>
      </c>
      <c r="I198" s="29">
        <v>2051.21</v>
      </c>
      <c r="J198" s="197"/>
      <c r="K198" s="197"/>
      <c r="L198" s="197"/>
    </row>
    <row r="199" spans="1:12" ht="21.75" customHeight="1" x14ac:dyDescent="0.25">
      <c r="A199" s="347"/>
      <c r="B199" s="342"/>
      <c r="C199" s="364"/>
      <c r="D199" s="384"/>
      <c r="E199" s="381"/>
      <c r="F199" s="42" t="s">
        <v>108</v>
      </c>
      <c r="G199" s="28">
        <v>925313.77</v>
      </c>
      <c r="H199" s="28">
        <v>282.02999999999997</v>
      </c>
      <c r="I199" s="29">
        <v>2051.21</v>
      </c>
      <c r="J199" s="197"/>
      <c r="K199" s="197"/>
      <c r="L199" s="197"/>
    </row>
    <row r="200" spans="1:12" ht="21.75" customHeight="1" x14ac:dyDescent="0.25">
      <c r="A200" s="347">
        <v>7</v>
      </c>
      <c r="B200" s="342"/>
      <c r="C200" s="364">
        <v>43097</v>
      </c>
      <c r="D200" s="384"/>
      <c r="E200" s="381" t="s">
        <v>237</v>
      </c>
      <c r="F200" s="42" t="s">
        <v>107</v>
      </c>
      <c r="G200" s="28">
        <v>578021.87</v>
      </c>
      <c r="H200" s="28">
        <v>231.27</v>
      </c>
      <c r="I200" s="29">
        <v>2283.37</v>
      </c>
      <c r="J200" s="197"/>
      <c r="K200" s="197"/>
      <c r="L200" s="197"/>
    </row>
    <row r="201" spans="1:12" ht="21.75" customHeight="1" x14ac:dyDescent="0.25">
      <c r="A201" s="347"/>
      <c r="B201" s="342"/>
      <c r="C201" s="364"/>
      <c r="D201" s="384"/>
      <c r="E201" s="381"/>
      <c r="F201" s="42" t="s">
        <v>108</v>
      </c>
      <c r="G201" s="28">
        <v>579235.68999999994</v>
      </c>
      <c r="H201" s="28">
        <v>231.28</v>
      </c>
      <c r="I201" s="29">
        <v>2300.14</v>
      </c>
      <c r="J201" s="197"/>
      <c r="K201" s="197"/>
      <c r="L201" s="197"/>
    </row>
    <row r="202" spans="1:12" ht="21.75" customHeight="1" x14ac:dyDescent="0.25">
      <c r="A202" s="347">
        <v>8</v>
      </c>
      <c r="B202" s="342"/>
      <c r="C202" s="364">
        <v>43097</v>
      </c>
      <c r="D202" s="384"/>
      <c r="E202" s="381" t="s">
        <v>238</v>
      </c>
      <c r="F202" s="42" t="s">
        <v>107</v>
      </c>
      <c r="G202" s="28">
        <v>323628.82</v>
      </c>
      <c r="H202" s="28">
        <v>190.24</v>
      </c>
      <c r="I202" s="29">
        <v>2936.5</v>
      </c>
      <c r="J202" s="197"/>
      <c r="K202" s="197"/>
      <c r="L202" s="197"/>
    </row>
    <row r="203" spans="1:12" ht="21.75" customHeight="1" x14ac:dyDescent="0.25">
      <c r="A203" s="347"/>
      <c r="B203" s="342"/>
      <c r="C203" s="364"/>
      <c r="D203" s="384"/>
      <c r="E203" s="381"/>
      <c r="F203" s="42" t="s">
        <v>108</v>
      </c>
      <c r="G203" s="28">
        <v>321266.57</v>
      </c>
      <c r="H203" s="28">
        <v>190.22</v>
      </c>
      <c r="I203" s="29">
        <v>2936.48</v>
      </c>
      <c r="J203" s="197"/>
      <c r="K203" s="197"/>
      <c r="L203" s="197"/>
    </row>
    <row r="204" spans="1:12" ht="21.75" customHeight="1" x14ac:dyDescent="0.25">
      <c r="A204" s="347">
        <v>9</v>
      </c>
      <c r="B204" s="342"/>
      <c r="C204" s="364">
        <v>43097</v>
      </c>
      <c r="D204" s="384"/>
      <c r="E204" s="380" t="s">
        <v>239</v>
      </c>
      <c r="F204" s="192" t="s">
        <v>107</v>
      </c>
      <c r="G204" s="193">
        <v>151193.75</v>
      </c>
      <c r="H204" s="193">
        <v>87.48</v>
      </c>
      <c r="I204" s="194">
        <v>423.13</v>
      </c>
      <c r="J204" s="197"/>
      <c r="K204" s="197"/>
      <c r="L204" s="197"/>
    </row>
    <row r="205" spans="1:12" ht="21.75" customHeight="1" x14ac:dyDescent="0.25">
      <c r="A205" s="347"/>
      <c r="B205" s="342"/>
      <c r="C205" s="364"/>
      <c r="D205" s="384"/>
      <c r="E205" s="380"/>
      <c r="F205" s="42" t="s">
        <v>334</v>
      </c>
      <c r="G205" s="28">
        <v>145364.94</v>
      </c>
      <c r="H205" s="28">
        <v>87.48</v>
      </c>
      <c r="I205" s="29">
        <v>423.13</v>
      </c>
      <c r="J205" s="197"/>
      <c r="K205" s="197"/>
      <c r="L205" s="197"/>
    </row>
    <row r="206" spans="1:12" ht="21.75" customHeight="1" x14ac:dyDescent="0.25">
      <c r="A206" s="347"/>
      <c r="B206" s="342"/>
      <c r="C206" s="364"/>
      <c r="D206" s="384"/>
      <c r="E206" s="380"/>
      <c r="F206" s="208" t="s">
        <v>336</v>
      </c>
      <c r="G206" s="28">
        <v>268503.65999999997</v>
      </c>
      <c r="H206" s="28">
        <v>87.48</v>
      </c>
      <c r="I206" s="29">
        <v>701.76</v>
      </c>
      <c r="J206" s="198"/>
      <c r="K206" s="198"/>
      <c r="L206" s="198"/>
    </row>
    <row r="207" spans="1:12" ht="21.75" customHeight="1" x14ac:dyDescent="0.25">
      <c r="A207" s="347">
        <v>10</v>
      </c>
      <c r="B207" s="342"/>
      <c r="C207" s="364">
        <v>43097</v>
      </c>
      <c r="D207" s="384"/>
      <c r="E207" s="381" t="s">
        <v>259</v>
      </c>
      <c r="F207" s="42" t="s">
        <v>107</v>
      </c>
      <c r="G207" s="28">
        <v>401383.08</v>
      </c>
      <c r="H207" s="28">
        <v>467.09</v>
      </c>
      <c r="I207" s="29">
        <v>1726.49</v>
      </c>
      <c r="J207" s="197"/>
      <c r="K207" s="197"/>
      <c r="L207" s="197"/>
    </row>
    <row r="208" spans="1:12" ht="21.75" customHeight="1" x14ac:dyDescent="0.25">
      <c r="A208" s="347"/>
      <c r="B208" s="342"/>
      <c r="C208" s="364"/>
      <c r="D208" s="384"/>
      <c r="E208" s="381"/>
      <c r="F208" s="42" t="s">
        <v>108</v>
      </c>
      <c r="G208" s="28">
        <v>382803.07</v>
      </c>
      <c r="H208" s="28">
        <v>467.1</v>
      </c>
      <c r="I208" s="29">
        <v>1726.5</v>
      </c>
      <c r="J208" s="197"/>
      <c r="K208" s="197"/>
      <c r="L208" s="197"/>
    </row>
    <row r="209" spans="1:12" ht="21.75" customHeight="1" x14ac:dyDescent="0.25">
      <c r="A209" s="347">
        <v>11</v>
      </c>
      <c r="B209" s="342"/>
      <c r="C209" s="364">
        <v>43097</v>
      </c>
      <c r="D209" s="384"/>
      <c r="E209" s="340" t="s">
        <v>230</v>
      </c>
      <c r="F209" s="42" t="s">
        <v>107</v>
      </c>
      <c r="G209" s="28">
        <v>234447.32</v>
      </c>
      <c r="H209" s="28">
        <v>213.78</v>
      </c>
      <c r="I209" s="29">
        <v>751.42</v>
      </c>
      <c r="J209" s="197"/>
      <c r="K209" s="197"/>
      <c r="L209" s="197"/>
    </row>
    <row r="210" spans="1:12" ht="21.75" customHeight="1" x14ac:dyDescent="0.25">
      <c r="A210" s="347"/>
      <c r="B210" s="342"/>
      <c r="C210" s="364"/>
      <c r="D210" s="384"/>
      <c r="E210" s="340"/>
      <c r="F210" s="42" t="s">
        <v>108</v>
      </c>
      <c r="G210" s="28">
        <v>245008.01</v>
      </c>
      <c r="H210" s="28">
        <v>213.78</v>
      </c>
      <c r="I210" s="29">
        <v>751.42</v>
      </c>
      <c r="J210" s="197"/>
      <c r="K210" s="197"/>
      <c r="L210" s="197"/>
    </row>
    <row r="211" spans="1:12" ht="21.75" customHeight="1" x14ac:dyDescent="0.25">
      <c r="A211" s="347">
        <v>12</v>
      </c>
      <c r="B211" s="342"/>
      <c r="C211" s="364">
        <v>43097</v>
      </c>
      <c r="D211" s="384"/>
      <c r="E211" s="340" t="s">
        <v>240</v>
      </c>
      <c r="F211" s="42" t="s">
        <v>107</v>
      </c>
      <c r="G211" s="28">
        <v>303812.59999999998</v>
      </c>
      <c r="H211" s="28">
        <v>320.39</v>
      </c>
      <c r="I211" s="29">
        <v>1119.42</v>
      </c>
      <c r="J211" s="197"/>
      <c r="K211" s="197"/>
      <c r="L211" s="197"/>
    </row>
    <row r="212" spans="1:12" ht="21.75" customHeight="1" thickBot="1" x14ac:dyDescent="0.3">
      <c r="A212" s="360"/>
      <c r="B212" s="343"/>
      <c r="C212" s="371"/>
      <c r="D212" s="385"/>
      <c r="E212" s="361"/>
      <c r="F212" s="47" t="s">
        <v>108</v>
      </c>
      <c r="G212" s="30">
        <v>295453.62</v>
      </c>
      <c r="H212" s="30">
        <v>320.38</v>
      </c>
      <c r="I212" s="31">
        <v>1119.4100000000001</v>
      </c>
      <c r="J212" s="197"/>
      <c r="K212" s="197"/>
      <c r="L212" s="197"/>
    </row>
    <row r="213" spans="1:12" x14ac:dyDescent="0.25">
      <c r="A213" s="153"/>
      <c r="B213" s="154"/>
      <c r="C213" s="155"/>
      <c r="D213" s="156"/>
      <c r="E213" s="157"/>
      <c r="F213" s="158"/>
      <c r="G213" s="167"/>
      <c r="H213" s="167"/>
      <c r="I213" s="168"/>
    </row>
    <row r="214" spans="1:12" ht="15.75" thickBot="1" x14ac:dyDescent="0.3">
      <c r="A214" s="375" t="s">
        <v>59</v>
      </c>
      <c r="B214" s="376"/>
      <c r="C214" s="376"/>
      <c r="D214" s="376"/>
      <c r="E214" s="376"/>
      <c r="F214" s="376"/>
      <c r="G214" s="376"/>
      <c r="H214" s="376"/>
      <c r="I214" s="377"/>
    </row>
    <row r="215" spans="1:12" ht="25.5" customHeight="1" x14ac:dyDescent="0.25">
      <c r="A215" s="369">
        <v>1</v>
      </c>
      <c r="B215" s="341" t="s">
        <v>148</v>
      </c>
      <c r="C215" s="378" t="s">
        <v>150</v>
      </c>
      <c r="D215" s="372" t="s">
        <v>152</v>
      </c>
      <c r="E215" s="379" t="s">
        <v>153</v>
      </c>
      <c r="F215" s="39" t="s">
        <v>107</v>
      </c>
      <c r="G215" s="26">
        <v>157158.31</v>
      </c>
      <c r="H215" s="26">
        <v>377.15300000000002</v>
      </c>
      <c r="I215" s="27">
        <v>747.06399999999996</v>
      </c>
    </row>
    <row r="216" spans="1:12" ht="20.25" customHeight="1" x14ac:dyDescent="0.25">
      <c r="A216" s="347"/>
      <c r="B216" s="351"/>
      <c r="C216" s="364"/>
      <c r="D216" s="373"/>
      <c r="E216" s="340"/>
      <c r="F216" s="42" t="s">
        <v>108</v>
      </c>
      <c r="G216" s="28">
        <v>157158.31</v>
      </c>
      <c r="H216" s="28">
        <v>377.14499999999998</v>
      </c>
      <c r="I216" s="29">
        <v>757.87800000000004</v>
      </c>
    </row>
    <row r="217" spans="1:12" ht="21.75" customHeight="1" x14ac:dyDescent="0.25">
      <c r="A217" s="347">
        <v>2</v>
      </c>
      <c r="B217" s="358" t="s">
        <v>260</v>
      </c>
      <c r="C217" s="363" t="s">
        <v>150</v>
      </c>
      <c r="D217" s="373"/>
      <c r="E217" s="365" t="s">
        <v>156</v>
      </c>
      <c r="F217" s="42" t="s">
        <v>107</v>
      </c>
      <c r="G217" s="28">
        <v>226985.02</v>
      </c>
      <c r="H217" s="28">
        <v>239.57400000000001</v>
      </c>
      <c r="I217" s="29">
        <v>762.23599999999999</v>
      </c>
    </row>
    <row r="218" spans="1:12" ht="21" customHeight="1" x14ac:dyDescent="0.25">
      <c r="A218" s="347"/>
      <c r="B218" s="351"/>
      <c r="C218" s="364"/>
      <c r="D218" s="373"/>
      <c r="E218" s="340"/>
      <c r="F218" s="42" t="s">
        <v>108</v>
      </c>
      <c r="G218" s="28">
        <v>226985.02</v>
      </c>
      <c r="H218" s="28">
        <v>239.55</v>
      </c>
      <c r="I218" s="29">
        <v>860.20299999999997</v>
      </c>
    </row>
    <row r="219" spans="1:12" ht="21.75" customHeight="1" x14ac:dyDescent="0.25">
      <c r="A219" s="347">
        <v>3</v>
      </c>
      <c r="B219" s="358" t="s">
        <v>261</v>
      </c>
      <c r="C219" s="363" t="s">
        <v>150</v>
      </c>
      <c r="D219" s="373"/>
      <c r="E219" s="365" t="s">
        <v>154</v>
      </c>
      <c r="F219" s="42" t="s">
        <v>107</v>
      </c>
      <c r="G219" s="28">
        <v>721787.82</v>
      </c>
      <c r="H219" s="28">
        <v>384.61200000000002</v>
      </c>
      <c r="I219" s="29">
        <v>1573.864</v>
      </c>
    </row>
    <row r="220" spans="1:12" ht="21.75" customHeight="1" x14ac:dyDescent="0.25">
      <c r="A220" s="347"/>
      <c r="B220" s="351"/>
      <c r="C220" s="364"/>
      <c r="D220" s="373"/>
      <c r="E220" s="340"/>
      <c r="F220" s="42" t="s">
        <v>108</v>
      </c>
      <c r="G220" s="28">
        <v>721787.82</v>
      </c>
      <c r="H220" s="28">
        <v>400.93900000000002</v>
      </c>
      <c r="I220" s="29">
        <v>1637.816</v>
      </c>
    </row>
    <row r="221" spans="1:12" ht="21.75" customHeight="1" x14ac:dyDescent="0.25">
      <c r="A221" s="347">
        <v>4</v>
      </c>
      <c r="B221" s="358" t="s">
        <v>149</v>
      </c>
      <c r="C221" s="363" t="s">
        <v>151</v>
      </c>
      <c r="D221" s="373"/>
      <c r="E221" s="365" t="s">
        <v>155</v>
      </c>
      <c r="F221" s="42" t="s">
        <v>107</v>
      </c>
      <c r="G221" s="28">
        <v>244588.79800000001</v>
      </c>
      <c r="H221" s="28">
        <v>365.51100000000002</v>
      </c>
      <c r="I221" s="29">
        <v>837.65700000000004</v>
      </c>
    </row>
    <row r="222" spans="1:12" ht="18" customHeight="1" thickBot="1" x14ac:dyDescent="0.3">
      <c r="A222" s="360"/>
      <c r="B222" s="343"/>
      <c r="C222" s="371"/>
      <c r="D222" s="374"/>
      <c r="E222" s="361"/>
      <c r="F222" s="47" t="s">
        <v>108</v>
      </c>
      <c r="G222" s="30">
        <v>244588.79800000001</v>
      </c>
      <c r="H222" s="30">
        <v>418.79700000000003</v>
      </c>
      <c r="I222" s="31">
        <v>886.74800000000005</v>
      </c>
    </row>
    <row r="223" spans="1:12" ht="15.75" thickBot="1" x14ac:dyDescent="0.3">
      <c r="A223" s="366" t="s">
        <v>100</v>
      </c>
      <c r="B223" s="367"/>
      <c r="C223" s="367"/>
      <c r="D223" s="367"/>
      <c r="E223" s="367"/>
      <c r="F223" s="367"/>
      <c r="G223" s="367"/>
      <c r="H223" s="367"/>
      <c r="I223" s="368"/>
    </row>
    <row r="224" spans="1:12" ht="21.75" customHeight="1" x14ac:dyDescent="0.25">
      <c r="A224" s="369" t="s">
        <v>83</v>
      </c>
      <c r="B224" s="341" t="s">
        <v>262</v>
      </c>
      <c r="C224" s="352" t="s">
        <v>165</v>
      </c>
      <c r="D224" s="348" t="s">
        <v>264</v>
      </c>
      <c r="E224" s="370" t="s">
        <v>157</v>
      </c>
      <c r="F224" s="39" t="s">
        <v>107</v>
      </c>
      <c r="G224" s="26">
        <v>283219.99</v>
      </c>
      <c r="H224" s="26">
        <v>453.58</v>
      </c>
      <c r="I224" s="27">
        <v>981.03</v>
      </c>
    </row>
    <row r="225" spans="1:9" ht="21.75" customHeight="1" x14ac:dyDescent="0.25">
      <c r="A225" s="347"/>
      <c r="B225" s="342"/>
      <c r="C225" s="353"/>
      <c r="D225" s="349"/>
      <c r="E225" s="340"/>
      <c r="F225" s="49" t="s">
        <v>108</v>
      </c>
      <c r="G225" s="28">
        <v>286230.09000000003</v>
      </c>
      <c r="H225" s="28">
        <v>542.42999999999995</v>
      </c>
      <c r="I225" s="29">
        <v>1069.8900000000001</v>
      </c>
    </row>
    <row r="226" spans="1:9" ht="21.75" customHeight="1" x14ac:dyDescent="0.25">
      <c r="A226" s="347" t="s">
        <v>84</v>
      </c>
      <c r="B226" s="342"/>
      <c r="C226" s="353"/>
      <c r="D226" s="349"/>
      <c r="E226" s="340" t="s">
        <v>158</v>
      </c>
      <c r="F226" s="42" t="s">
        <v>107</v>
      </c>
      <c r="G226" s="28">
        <v>140146.57</v>
      </c>
      <c r="H226" s="28">
        <v>55.31</v>
      </c>
      <c r="I226" s="29">
        <v>304.94</v>
      </c>
    </row>
    <row r="227" spans="1:9" ht="21.75" customHeight="1" x14ac:dyDescent="0.25">
      <c r="A227" s="347"/>
      <c r="B227" s="342"/>
      <c r="C227" s="353"/>
      <c r="D227" s="349"/>
      <c r="E227" s="340"/>
      <c r="F227" s="42" t="s">
        <v>108</v>
      </c>
      <c r="G227" s="28">
        <v>145794.45000000001</v>
      </c>
      <c r="H227" s="28">
        <v>66.150000000000006</v>
      </c>
      <c r="I227" s="29">
        <v>315.74</v>
      </c>
    </row>
    <row r="228" spans="1:9" ht="21.75" customHeight="1" x14ac:dyDescent="0.25">
      <c r="A228" s="347" t="s">
        <v>85</v>
      </c>
      <c r="B228" s="342"/>
      <c r="C228" s="353"/>
      <c r="D228" s="349"/>
      <c r="E228" s="340" t="s">
        <v>159</v>
      </c>
      <c r="F228" s="42" t="s">
        <v>107</v>
      </c>
      <c r="G228" s="28">
        <v>316164.31</v>
      </c>
      <c r="H228" s="28">
        <v>275.89</v>
      </c>
      <c r="I228" s="29">
        <v>859.63</v>
      </c>
    </row>
    <row r="229" spans="1:9" ht="21.75" customHeight="1" x14ac:dyDescent="0.25">
      <c r="A229" s="347"/>
      <c r="B229" s="342"/>
      <c r="C229" s="353"/>
      <c r="D229" s="349"/>
      <c r="E229" s="340"/>
      <c r="F229" s="42" t="s">
        <v>108</v>
      </c>
      <c r="G229" s="28">
        <v>315836.74</v>
      </c>
      <c r="H229" s="28">
        <v>329.93</v>
      </c>
      <c r="I229" s="29">
        <v>913.67</v>
      </c>
    </row>
    <row r="230" spans="1:9" ht="21.75" customHeight="1" x14ac:dyDescent="0.25">
      <c r="A230" s="347" t="s">
        <v>86</v>
      </c>
      <c r="B230" s="342"/>
      <c r="C230" s="353"/>
      <c r="D230" s="349"/>
      <c r="E230" s="340" t="s">
        <v>160</v>
      </c>
      <c r="F230" s="42" t="s">
        <v>107</v>
      </c>
      <c r="G230" s="28">
        <v>16753.87</v>
      </c>
      <c r="H230" s="28">
        <v>33.36</v>
      </c>
      <c r="I230" s="29">
        <v>66.599999999999994</v>
      </c>
    </row>
    <row r="231" spans="1:9" ht="21.75" customHeight="1" x14ac:dyDescent="0.25">
      <c r="A231" s="347"/>
      <c r="B231" s="342"/>
      <c r="C231" s="353"/>
      <c r="D231" s="349"/>
      <c r="E231" s="340"/>
      <c r="F231" s="42" t="s">
        <v>108</v>
      </c>
      <c r="G231" s="28">
        <v>14120.94</v>
      </c>
      <c r="H231" s="28">
        <v>39.9</v>
      </c>
      <c r="I231" s="29">
        <v>73.13</v>
      </c>
    </row>
    <row r="232" spans="1:9" ht="21.75" customHeight="1" x14ac:dyDescent="0.25">
      <c r="A232" s="347" t="s">
        <v>87</v>
      </c>
      <c r="B232" s="342"/>
      <c r="C232" s="353"/>
      <c r="D232" s="349"/>
      <c r="E232" s="340" t="s">
        <v>161</v>
      </c>
      <c r="F232" s="42" t="s">
        <v>107</v>
      </c>
      <c r="G232" s="28">
        <v>206728.76</v>
      </c>
      <c r="H232" s="28">
        <v>12.96</v>
      </c>
      <c r="I232" s="29">
        <v>377.18</v>
      </c>
    </row>
    <row r="233" spans="1:9" ht="21.75" customHeight="1" x14ac:dyDescent="0.25">
      <c r="A233" s="347"/>
      <c r="B233" s="342"/>
      <c r="C233" s="353"/>
      <c r="D233" s="349"/>
      <c r="E233" s="340"/>
      <c r="F233" s="42" t="s">
        <v>108</v>
      </c>
      <c r="G233" s="28">
        <v>206121.86</v>
      </c>
      <c r="H233" s="28">
        <v>15.49</v>
      </c>
      <c r="I233" s="29">
        <v>379.72</v>
      </c>
    </row>
    <row r="234" spans="1:9" ht="21.75" customHeight="1" x14ac:dyDescent="0.25">
      <c r="A234" s="347" t="s">
        <v>88</v>
      </c>
      <c r="B234" s="342"/>
      <c r="C234" s="353"/>
      <c r="D234" s="349"/>
      <c r="E234" s="340" t="s">
        <v>162</v>
      </c>
      <c r="F234" s="42" t="s">
        <v>107</v>
      </c>
      <c r="G234" s="28">
        <v>204368.31</v>
      </c>
      <c r="H234" s="28">
        <v>322.35000000000002</v>
      </c>
      <c r="I234" s="29">
        <v>746.75</v>
      </c>
    </row>
    <row r="235" spans="1:9" ht="21.75" customHeight="1" x14ac:dyDescent="0.25">
      <c r="A235" s="347"/>
      <c r="B235" s="342"/>
      <c r="C235" s="353"/>
      <c r="D235" s="349"/>
      <c r="E235" s="340"/>
      <c r="F235" s="42" t="s">
        <v>108</v>
      </c>
      <c r="G235" s="28">
        <v>204369.18</v>
      </c>
      <c r="H235" s="28">
        <v>414.49</v>
      </c>
      <c r="I235" s="29">
        <v>842.94</v>
      </c>
    </row>
    <row r="236" spans="1:9" ht="21.75" customHeight="1" x14ac:dyDescent="0.25">
      <c r="A236" s="347" t="s">
        <v>89</v>
      </c>
      <c r="B236" s="342"/>
      <c r="C236" s="353"/>
      <c r="D236" s="349"/>
      <c r="E236" s="340" t="s">
        <v>163</v>
      </c>
      <c r="F236" s="42" t="s">
        <v>107</v>
      </c>
      <c r="G236" s="28">
        <v>172233.08</v>
      </c>
      <c r="H236" s="28">
        <v>449.08</v>
      </c>
      <c r="I236" s="29">
        <v>764.43</v>
      </c>
    </row>
    <row r="237" spans="1:9" ht="21.75" customHeight="1" x14ac:dyDescent="0.25">
      <c r="A237" s="347"/>
      <c r="B237" s="342"/>
      <c r="C237" s="353"/>
      <c r="D237" s="349"/>
      <c r="E237" s="340"/>
      <c r="F237" s="42" t="s">
        <v>108</v>
      </c>
      <c r="G237" s="28">
        <v>172233.08</v>
      </c>
      <c r="H237" s="28">
        <v>537.04999999999995</v>
      </c>
      <c r="I237" s="29">
        <v>852.4</v>
      </c>
    </row>
    <row r="238" spans="1:9" ht="21.75" customHeight="1" x14ac:dyDescent="0.25">
      <c r="A238" s="347" t="s">
        <v>90</v>
      </c>
      <c r="B238" s="342"/>
      <c r="C238" s="353"/>
      <c r="D238" s="349"/>
      <c r="E238" s="340" t="s">
        <v>164</v>
      </c>
      <c r="F238" s="42" t="s">
        <v>107</v>
      </c>
      <c r="G238" s="28">
        <v>159511.56</v>
      </c>
      <c r="H238" s="28">
        <v>144.04</v>
      </c>
      <c r="I238" s="29">
        <v>493.6</v>
      </c>
    </row>
    <row r="239" spans="1:9" ht="21.75" customHeight="1" x14ac:dyDescent="0.25">
      <c r="A239" s="347"/>
      <c r="B239" s="351"/>
      <c r="C239" s="354"/>
      <c r="D239" s="350"/>
      <c r="E239" s="340"/>
      <c r="F239" s="42" t="s">
        <v>108</v>
      </c>
      <c r="G239" s="28">
        <v>159512.49</v>
      </c>
      <c r="H239" s="28">
        <v>172.26</v>
      </c>
      <c r="I239" s="29">
        <v>521.82000000000005</v>
      </c>
    </row>
    <row r="240" spans="1:9" ht="21.75" customHeight="1" x14ac:dyDescent="0.25">
      <c r="A240" s="347" t="s">
        <v>91</v>
      </c>
      <c r="B240" s="358" t="s">
        <v>263</v>
      </c>
      <c r="C240" s="359">
        <v>43098</v>
      </c>
      <c r="D240" s="355" t="s">
        <v>265</v>
      </c>
      <c r="E240" s="362" t="s">
        <v>166</v>
      </c>
      <c r="F240" s="48" t="s">
        <v>107</v>
      </c>
      <c r="G240" s="169">
        <v>656445.53</v>
      </c>
      <c r="H240" s="169">
        <v>110.92</v>
      </c>
      <c r="I240" s="170">
        <v>1279.72</v>
      </c>
    </row>
    <row r="241" spans="1:9" ht="21.75" customHeight="1" x14ac:dyDescent="0.25">
      <c r="A241" s="347"/>
      <c r="B241" s="342"/>
      <c r="C241" s="345"/>
      <c r="D241" s="356"/>
      <c r="E241" s="340"/>
      <c r="F241" s="42" t="s">
        <v>108</v>
      </c>
      <c r="G241" s="28">
        <v>656445.53</v>
      </c>
      <c r="H241" s="28">
        <v>132.63999999999999</v>
      </c>
      <c r="I241" s="29">
        <v>1301.45</v>
      </c>
    </row>
    <row r="242" spans="1:9" ht="21.75" customHeight="1" x14ac:dyDescent="0.25">
      <c r="A242" s="347" t="s">
        <v>92</v>
      </c>
      <c r="B242" s="342"/>
      <c r="C242" s="345"/>
      <c r="D242" s="356"/>
      <c r="E242" s="340" t="s">
        <v>167</v>
      </c>
      <c r="F242" s="42" t="s">
        <v>107</v>
      </c>
      <c r="G242" s="28">
        <v>459318.84</v>
      </c>
      <c r="H242" s="28">
        <v>506.04</v>
      </c>
      <c r="I242" s="29">
        <v>1479.28</v>
      </c>
    </row>
    <row r="243" spans="1:9" ht="21.75" customHeight="1" x14ac:dyDescent="0.25">
      <c r="A243" s="347"/>
      <c r="B243" s="342"/>
      <c r="C243" s="345"/>
      <c r="D243" s="356"/>
      <c r="E243" s="340"/>
      <c r="F243" s="42" t="s">
        <v>108</v>
      </c>
      <c r="G243" s="28">
        <v>430833.79</v>
      </c>
      <c r="H243" s="28">
        <v>605.16999999999996</v>
      </c>
      <c r="I243" s="29">
        <v>1578.41</v>
      </c>
    </row>
    <row r="244" spans="1:9" ht="21.75" customHeight="1" x14ac:dyDescent="0.25">
      <c r="A244" s="347" t="s">
        <v>93</v>
      </c>
      <c r="B244" s="342"/>
      <c r="C244" s="345"/>
      <c r="D244" s="356"/>
      <c r="E244" s="340" t="s">
        <v>168</v>
      </c>
      <c r="F244" s="42" t="s">
        <v>107</v>
      </c>
      <c r="G244" s="28">
        <v>201681.63</v>
      </c>
      <c r="H244" s="28">
        <v>318.02999999999997</v>
      </c>
      <c r="I244" s="29">
        <v>788.35</v>
      </c>
    </row>
    <row r="245" spans="1:9" ht="21.75" customHeight="1" x14ac:dyDescent="0.25">
      <c r="A245" s="347"/>
      <c r="B245" s="342"/>
      <c r="C245" s="345"/>
      <c r="D245" s="356"/>
      <c r="E245" s="340"/>
      <c r="F245" s="42" t="s">
        <v>108</v>
      </c>
      <c r="G245" s="28">
        <v>202373.4</v>
      </c>
      <c r="H245" s="28">
        <v>380.33</v>
      </c>
      <c r="I245" s="29">
        <v>850.65</v>
      </c>
    </row>
    <row r="246" spans="1:9" ht="21.75" customHeight="1" x14ac:dyDescent="0.25">
      <c r="A246" s="347" t="s">
        <v>94</v>
      </c>
      <c r="B246" s="342"/>
      <c r="C246" s="345"/>
      <c r="D246" s="356"/>
      <c r="E246" s="340" t="s">
        <v>169</v>
      </c>
      <c r="F246" s="42" t="s">
        <v>107</v>
      </c>
      <c r="G246" s="28">
        <v>319795.02</v>
      </c>
      <c r="H246" s="28">
        <v>331.04</v>
      </c>
      <c r="I246" s="29">
        <v>830.99</v>
      </c>
    </row>
    <row r="247" spans="1:9" ht="21.75" customHeight="1" thickBot="1" x14ac:dyDescent="0.3">
      <c r="A247" s="360"/>
      <c r="B247" s="343"/>
      <c r="C247" s="346"/>
      <c r="D247" s="357"/>
      <c r="E247" s="361"/>
      <c r="F247" s="47" t="s">
        <v>108</v>
      </c>
      <c r="G247" s="30">
        <v>319791.28000000003</v>
      </c>
      <c r="H247" s="30">
        <v>395.89</v>
      </c>
      <c r="I247" s="31">
        <v>895.84</v>
      </c>
    </row>
    <row r="248" spans="1:9" ht="15.75" thickBot="1" x14ac:dyDescent="0.3">
      <c r="A248" s="366" t="s">
        <v>58</v>
      </c>
      <c r="B248" s="367"/>
      <c r="C248" s="367"/>
      <c r="D248" s="367"/>
      <c r="E248" s="367"/>
      <c r="F248" s="367"/>
      <c r="G248" s="367"/>
      <c r="H248" s="367"/>
      <c r="I248" s="368"/>
    </row>
    <row r="249" spans="1:9" ht="21.75" customHeight="1" x14ac:dyDescent="0.25">
      <c r="A249" s="369">
        <v>1</v>
      </c>
      <c r="B249" s="341" t="s">
        <v>318</v>
      </c>
      <c r="C249" s="344">
        <v>43098</v>
      </c>
      <c r="D249" s="428" t="s">
        <v>319</v>
      </c>
      <c r="E249" s="370" t="s">
        <v>299</v>
      </c>
      <c r="F249" s="39" t="s">
        <v>107</v>
      </c>
      <c r="G249" s="26">
        <v>100946.74</v>
      </c>
      <c r="H249" s="26">
        <v>48.58</v>
      </c>
      <c r="I249" s="27">
        <v>261.86</v>
      </c>
    </row>
    <row r="250" spans="1:9" ht="21.75" customHeight="1" x14ac:dyDescent="0.25">
      <c r="A250" s="347"/>
      <c r="B250" s="342"/>
      <c r="C250" s="345"/>
      <c r="D250" s="429"/>
      <c r="E250" s="340"/>
      <c r="F250" s="42" t="s">
        <v>108</v>
      </c>
      <c r="G250" s="28">
        <v>100946.74</v>
      </c>
      <c r="H250" s="28">
        <v>51.34</v>
      </c>
      <c r="I250" s="29">
        <v>273.77</v>
      </c>
    </row>
    <row r="251" spans="1:9" ht="21.75" customHeight="1" x14ac:dyDescent="0.25">
      <c r="A251" s="347">
        <v>2</v>
      </c>
      <c r="B251" s="342"/>
      <c r="C251" s="345"/>
      <c r="D251" s="429"/>
      <c r="E251" s="340" t="s">
        <v>300</v>
      </c>
      <c r="F251" s="42" t="s">
        <v>107</v>
      </c>
      <c r="G251" s="28">
        <v>95363.31</v>
      </c>
      <c r="H251" s="28">
        <v>27.13</v>
      </c>
      <c r="I251" s="29">
        <v>1089.26</v>
      </c>
    </row>
    <row r="252" spans="1:9" ht="21.75" customHeight="1" x14ac:dyDescent="0.25">
      <c r="A252" s="347"/>
      <c r="B252" s="342"/>
      <c r="C252" s="345"/>
      <c r="D252" s="429"/>
      <c r="E252" s="340"/>
      <c r="F252" s="42" t="s">
        <v>108</v>
      </c>
      <c r="G252" s="28">
        <v>95363.31</v>
      </c>
      <c r="H252" s="28">
        <v>28.98</v>
      </c>
      <c r="I252" s="29">
        <v>1050.4000000000001</v>
      </c>
    </row>
    <row r="253" spans="1:9" ht="21.75" customHeight="1" x14ac:dyDescent="0.25">
      <c r="A253" s="347">
        <v>3</v>
      </c>
      <c r="B253" s="342"/>
      <c r="C253" s="345"/>
      <c r="D253" s="429"/>
      <c r="E253" s="340" t="s">
        <v>301</v>
      </c>
      <c r="F253" s="42" t="s">
        <v>107</v>
      </c>
      <c r="G253" s="28">
        <v>39179.49</v>
      </c>
      <c r="H253" s="28">
        <v>0</v>
      </c>
      <c r="I253" s="29">
        <v>205.07</v>
      </c>
    </row>
    <row r="254" spans="1:9" ht="21.75" customHeight="1" x14ac:dyDescent="0.25">
      <c r="A254" s="347"/>
      <c r="B254" s="342"/>
      <c r="C254" s="345"/>
      <c r="D254" s="429"/>
      <c r="E254" s="340"/>
      <c r="F254" s="42" t="s">
        <v>108</v>
      </c>
      <c r="G254" s="28">
        <v>39179.49</v>
      </c>
      <c r="H254" s="28">
        <v>0</v>
      </c>
      <c r="I254" s="29">
        <v>201.52</v>
      </c>
    </row>
    <row r="255" spans="1:9" ht="21.75" customHeight="1" x14ac:dyDescent="0.25">
      <c r="A255" s="332">
        <v>4</v>
      </c>
      <c r="B255" s="342"/>
      <c r="C255" s="345"/>
      <c r="D255" s="429"/>
      <c r="E255" s="340" t="s">
        <v>313</v>
      </c>
      <c r="F255" s="42" t="s">
        <v>107</v>
      </c>
      <c r="G255" s="28">
        <v>210547.72</v>
      </c>
      <c r="H255" s="28">
        <v>229.25</v>
      </c>
      <c r="I255" s="29">
        <v>910.08</v>
      </c>
    </row>
    <row r="256" spans="1:9" ht="21.75" customHeight="1" x14ac:dyDescent="0.25">
      <c r="A256" s="339"/>
      <c r="B256" s="342"/>
      <c r="C256" s="345"/>
      <c r="D256" s="429"/>
      <c r="E256" s="340"/>
      <c r="F256" s="42" t="s">
        <v>108</v>
      </c>
      <c r="G256" s="28">
        <v>210547.72</v>
      </c>
      <c r="H256" s="28">
        <v>244.7</v>
      </c>
      <c r="I256" s="29">
        <v>941.99</v>
      </c>
    </row>
    <row r="257" spans="1:9" ht="21.75" customHeight="1" x14ac:dyDescent="0.25">
      <c r="A257" s="332">
        <v>5</v>
      </c>
      <c r="B257" s="342"/>
      <c r="C257" s="345"/>
      <c r="D257" s="429"/>
      <c r="E257" s="340" t="s">
        <v>302</v>
      </c>
      <c r="F257" s="42" t="s">
        <v>107</v>
      </c>
      <c r="G257" s="28">
        <v>66204.479999999996</v>
      </c>
      <c r="H257" s="28">
        <v>789.38</v>
      </c>
      <c r="I257" s="29">
        <v>2257.29</v>
      </c>
    </row>
    <row r="258" spans="1:9" ht="21.75" customHeight="1" x14ac:dyDescent="0.25">
      <c r="A258" s="339"/>
      <c r="B258" s="342"/>
      <c r="C258" s="345"/>
      <c r="D258" s="429"/>
      <c r="E258" s="340"/>
      <c r="F258" s="42" t="s">
        <v>108</v>
      </c>
      <c r="G258" s="28">
        <v>66204.479999999996</v>
      </c>
      <c r="H258" s="28">
        <v>879.96</v>
      </c>
      <c r="I258" s="29">
        <v>2275.81</v>
      </c>
    </row>
    <row r="259" spans="1:9" ht="21.75" customHeight="1" x14ac:dyDescent="0.25">
      <c r="A259" s="332">
        <v>6</v>
      </c>
      <c r="B259" s="342"/>
      <c r="C259" s="345"/>
      <c r="D259" s="429"/>
      <c r="E259" s="340" t="s">
        <v>303</v>
      </c>
      <c r="F259" s="42" t="s">
        <v>107</v>
      </c>
      <c r="G259" s="28">
        <v>742330.69</v>
      </c>
      <c r="H259" s="28">
        <v>562.01</v>
      </c>
      <c r="I259" s="29">
        <v>2638.09</v>
      </c>
    </row>
    <row r="260" spans="1:9" ht="21.75" customHeight="1" x14ac:dyDescent="0.25">
      <c r="A260" s="339"/>
      <c r="B260" s="342"/>
      <c r="C260" s="345"/>
      <c r="D260" s="429"/>
      <c r="E260" s="340"/>
      <c r="F260" s="42" t="s">
        <v>108</v>
      </c>
      <c r="G260" s="28">
        <v>742330.69</v>
      </c>
      <c r="H260" s="28">
        <v>594.15</v>
      </c>
      <c r="I260" s="29">
        <v>2598.66</v>
      </c>
    </row>
    <row r="261" spans="1:9" ht="21.75" customHeight="1" x14ac:dyDescent="0.25">
      <c r="A261" s="332">
        <v>7</v>
      </c>
      <c r="B261" s="342"/>
      <c r="C261" s="345"/>
      <c r="D261" s="429"/>
      <c r="E261" s="340" t="s">
        <v>304</v>
      </c>
      <c r="F261" s="42" t="s">
        <v>107</v>
      </c>
      <c r="G261" s="28">
        <v>248435.62</v>
      </c>
      <c r="H261" s="28">
        <v>414.38</v>
      </c>
      <c r="I261" s="29">
        <v>1185.18</v>
      </c>
    </row>
    <row r="262" spans="1:9" ht="21.75" customHeight="1" x14ac:dyDescent="0.25">
      <c r="A262" s="339"/>
      <c r="B262" s="342"/>
      <c r="C262" s="345"/>
      <c r="D262" s="429"/>
      <c r="E262" s="340"/>
      <c r="F262" s="42" t="s">
        <v>108</v>
      </c>
      <c r="G262" s="28">
        <v>248435.62</v>
      </c>
      <c r="H262" s="28">
        <v>438.45</v>
      </c>
      <c r="I262" s="29">
        <v>1195.05</v>
      </c>
    </row>
    <row r="263" spans="1:9" ht="21.75" customHeight="1" x14ac:dyDescent="0.25">
      <c r="A263" s="332">
        <v>8</v>
      </c>
      <c r="B263" s="342"/>
      <c r="C263" s="345"/>
      <c r="D263" s="429"/>
      <c r="E263" s="340" t="s">
        <v>305</v>
      </c>
      <c r="F263" s="42" t="s">
        <v>107</v>
      </c>
      <c r="G263" s="28">
        <v>109883.7</v>
      </c>
      <c r="H263" s="28">
        <v>453.84</v>
      </c>
      <c r="I263" s="29">
        <v>1284.71</v>
      </c>
    </row>
    <row r="264" spans="1:9" ht="21.75" customHeight="1" x14ac:dyDescent="0.25">
      <c r="A264" s="339"/>
      <c r="B264" s="342"/>
      <c r="C264" s="345"/>
      <c r="D264" s="429"/>
      <c r="E264" s="340"/>
      <c r="F264" s="42" t="s">
        <v>108</v>
      </c>
      <c r="G264" s="28">
        <v>109883.7</v>
      </c>
      <c r="H264" s="28">
        <v>480.4</v>
      </c>
      <c r="I264" s="29">
        <v>1346.81</v>
      </c>
    </row>
    <row r="265" spans="1:9" ht="21.75" customHeight="1" x14ac:dyDescent="0.25">
      <c r="A265" s="332">
        <v>9</v>
      </c>
      <c r="B265" s="342"/>
      <c r="C265" s="345"/>
      <c r="D265" s="429"/>
      <c r="E265" s="340" t="s">
        <v>306</v>
      </c>
      <c r="F265" s="42" t="s">
        <v>107</v>
      </c>
      <c r="G265" s="28">
        <v>451988.36</v>
      </c>
      <c r="H265" s="28">
        <v>539.41</v>
      </c>
      <c r="I265" s="29">
        <v>1571.54</v>
      </c>
    </row>
    <row r="266" spans="1:9" ht="21.75" customHeight="1" x14ac:dyDescent="0.25">
      <c r="A266" s="339"/>
      <c r="B266" s="342"/>
      <c r="C266" s="345"/>
      <c r="D266" s="429"/>
      <c r="E266" s="340"/>
      <c r="F266" s="42" t="s">
        <v>108</v>
      </c>
      <c r="G266" s="28">
        <v>451988.36</v>
      </c>
      <c r="H266" s="28">
        <v>552.17999999999995</v>
      </c>
      <c r="I266" s="29">
        <v>1554.06</v>
      </c>
    </row>
    <row r="267" spans="1:9" ht="21.75" customHeight="1" x14ac:dyDescent="0.25">
      <c r="A267" s="332">
        <v>10</v>
      </c>
      <c r="B267" s="342"/>
      <c r="C267" s="345"/>
      <c r="D267" s="429"/>
      <c r="E267" s="340" t="s">
        <v>307</v>
      </c>
      <c r="F267" s="42" t="s">
        <v>107</v>
      </c>
      <c r="G267" s="28">
        <v>140098.32</v>
      </c>
      <c r="H267" s="28">
        <v>655.08000000000004</v>
      </c>
      <c r="I267" s="29">
        <v>1273.53</v>
      </c>
    </row>
    <row r="268" spans="1:9" ht="21.75" customHeight="1" x14ac:dyDescent="0.25">
      <c r="A268" s="339"/>
      <c r="B268" s="342"/>
      <c r="C268" s="345"/>
      <c r="D268" s="429"/>
      <c r="E268" s="340"/>
      <c r="F268" s="42" t="s">
        <v>108</v>
      </c>
      <c r="G268" s="28">
        <v>140098.32</v>
      </c>
      <c r="H268" s="28">
        <v>700.44</v>
      </c>
      <c r="I268" s="29">
        <v>1353.46</v>
      </c>
    </row>
    <row r="269" spans="1:9" ht="21.75" customHeight="1" x14ac:dyDescent="0.25">
      <c r="A269" s="332">
        <v>11</v>
      </c>
      <c r="B269" s="342"/>
      <c r="C269" s="345"/>
      <c r="D269" s="429"/>
      <c r="E269" s="340" t="s">
        <v>294</v>
      </c>
      <c r="F269" s="42" t="s">
        <v>107</v>
      </c>
      <c r="G269" s="28">
        <v>86305.919999999998</v>
      </c>
      <c r="H269" s="28">
        <v>118.91</v>
      </c>
      <c r="I269" s="29">
        <v>457.35</v>
      </c>
    </row>
    <row r="270" spans="1:9" ht="21.75" customHeight="1" x14ac:dyDescent="0.25">
      <c r="A270" s="339"/>
      <c r="B270" s="342"/>
      <c r="C270" s="345"/>
      <c r="D270" s="429"/>
      <c r="E270" s="340"/>
      <c r="F270" s="42" t="s">
        <v>108</v>
      </c>
      <c r="G270" s="28">
        <v>86305.919999999998</v>
      </c>
      <c r="H270" s="28">
        <v>124.75</v>
      </c>
      <c r="I270" s="29">
        <v>457.61</v>
      </c>
    </row>
    <row r="271" spans="1:9" ht="21.75" customHeight="1" x14ac:dyDescent="0.25">
      <c r="A271" s="332">
        <v>12</v>
      </c>
      <c r="B271" s="342"/>
      <c r="C271" s="345"/>
      <c r="D271" s="429"/>
      <c r="E271" s="340" t="s">
        <v>308</v>
      </c>
      <c r="F271" s="42" t="s">
        <v>107</v>
      </c>
      <c r="G271" s="28">
        <v>5589.09</v>
      </c>
      <c r="H271" s="28">
        <v>155.16999999999999</v>
      </c>
      <c r="I271" s="29">
        <v>238.22</v>
      </c>
    </row>
    <row r="272" spans="1:9" ht="21.75" customHeight="1" x14ac:dyDescent="0.25">
      <c r="A272" s="339"/>
      <c r="B272" s="342"/>
      <c r="C272" s="345"/>
      <c r="D272" s="429"/>
      <c r="E272" s="340"/>
      <c r="F272" s="42" t="s">
        <v>108</v>
      </c>
      <c r="G272" s="28">
        <v>5589.09</v>
      </c>
      <c r="H272" s="28">
        <v>163.84</v>
      </c>
      <c r="I272" s="29">
        <v>260.04000000000002</v>
      </c>
    </row>
    <row r="273" spans="1:9" ht="21.75" customHeight="1" x14ac:dyDescent="0.25">
      <c r="A273" s="332">
        <v>13</v>
      </c>
      <c r="B273" s="342"/>
      <c r="C273" s="345"/>
      <c r="D273" s="429"/>
      <c r="E273" s="340" t="s">
        <v>309</v>
      </c>
      <c r="F273" s="42" t="s">
        <v>107</v>
      </c>
      <c r="G273" s="28">
        <v>66647.759999999995</v>
      </c>
      <c r="H273" s="28">
        <v>23.58</v>
      </c>
      <c r="I273" s="29">
        <v>273.39999999999998</v>
      </c>
    </row>
    <row r="274" spans="1:9" ht="21.75" customHeight="1" x14ac:dyDescent="0.25">
      <c r="A274" s="339"/>
      <c r="B274" s="342"/>
      <c r="C274" s="345"/>
      <c r="D274" s="429"/>
      <c r="E274" s="340"/>
      <c r="F274" s="42" t="s">
        <v>108</v>
      </c>
      <c r="G274" s="28">
        <v>66647.759999999995</v>
      </c>
      <c r="H274" s="28">
        <v>25.68</v>
      </c>
      <c r="I274" s="29">
        <v>267.18</v>
      </c>
    </row>
    <row r="275" spans="1:9" ht="21.75" customHeight="1" x14ac:dyDescent="0.25">
      <c r="A275" s="332">
        <v>14</v>
      </c>
      <c r="B275" s="342"/>
      <c r="C275" s="345"/>
      <c r="D275" s="429"/>
      <c r="E275" s="340" t="s">
        <v>310</v>
      </c>
      <c r="F275" s="42" t="s">
        <v>107</v>
      </c>
      <c r="G275" s="28">
        <v>160817.47</v>
      </c>
      <c r="H275" s="28">
        <v>13.94</v>
      </c>
      <c r="I275" s="29">
        <v>505.4</v>
      </c>
    </row>
    <row r="276" spans="1:9" ht="21.75" customHeight="1" x14ac:dyDescent="0.25">
      <c r="A276" s="339"/>
      <c r="B276" s="342"/>
      <c r="C276" s="345"/>
      <c r="D276" s="429"/>
      <c r="E276" s="340"/>
      <c r="F276" s="42" t="s">
        <v>108</v>
      </c>
      <c r="G276" s="28">
        <v>160817.47</v>
      </c>
      <c r="H276" s="28">
        <v>14.68</v>
      </c>
      <c r="I276" s="29">
        <v>479.72</v>
      </c>
    </row>
    <row r="277" spans="1:9" ht="21.75" customHeight="1" x14ac:dyDescent="0.25">
      <c r="A277" s="332">
        <v>15</v>
      </c>
      <c r="B277" s="342"/>
      <c r="C277" s="345"/>
      <c r="D277" s="429"/>
      <c r="E277" s="340" t="s">
        <v>311</v>
      </c>
      <c r="F277" s="42" t="s">
        <v>107</v>
      </c>
      <c r="G277" s="28">
        <v>28721.67</v>
      </c>
      <c r="H277" s="28">
        <v>56.93</v>
      </c>
      <c r="I277" s="29">
        <v>115.42</v>
      </c>
    </row>
    <row r="278" spans="1:9" ht="21.75" customHeight="1" x14ac:dyDescent="0.25">
      <c r="A278" s="339"/>
      <c r="B278" s="342"/>
      <c r="C278" s="345"/>
      <c r="D278" s="429"/>
      <c r="E278" s="340"/>
      <c r="F278" s="42" t="s">
        <v>108</v>
      </c>
      <c r="G278" s="28">
        <v>28721.67</v>
      </c>
      <c r="H278" s="28">
        <v>60.15</v>
      </c>
      <c r="I278" s="29">
        <v>110.84</v>
      </c>
    </row>
    <row r="279" spans="1:9" ht="21.75" customHeight="1" x14ac:dyDescent="0.25">
      <c r="A279" s="332">
        <v>16</v>
      </c>
      <c r="B279" s="342"/>
      <c r="C279" s="345"/>
      <c r="D279" s="429"/>
      <c r="E279" s="340" t="s">
        <v>312</v>
      </c>
      <c r="F279" s="42" t="s">
        <v>107</v>
      </c>
      <c r="G279" s="28">
        <v>47815.360000000001</v>
      </c>
      <c r="H279" s="28">
        <v>506.06</v>
      </c>
      <c r="I279" s="29">
        <v>921.88</v>
      </c>
    </row>
    <row r="280" spans="1:9" ht="21.75" customHeight="1" x14ac:dyDescent="0.25">
      <c r="A280" s="339"/>
      <c r="B280" s="342"/>
      <c r="C280" s="345"/>
      <c r="D280" s="429"/>
      <c r="E280" s="340"/>
      <c r="F280" s="42" t="s">
        <v>108</v>
      </c>
      <c r="G280" s="28">
        <v>47815.360000000001</v>
      </c>
      <c r="H280" s="28">
        <v>566.11</v>
      </c>
      <c r="I280" s="29">
        <v>995.38</v>
      </c>
    </row>
    <row r="281" spans="1:9" ht="21.75" customHeight="1" x14ac:dyDescent="0.25">
      <c r="A281" s="332">
        <v>17</v>
      </c>
      <c r="B281" s="342"/>
      <c r="C281" s="345"/>
      <c r="D281" s="429"/>
      <c r="E281" s="340" t="s">
        <v>293</v>
      </c>
      <c r="F281" s="42" t="s">
        <v>107</v>
      </c>
      <c r="G281" s="28">
        <v>111954.71</v>
      </c>
      <c r="H281" s="28">
        <v>42.12</v>
      </c>
      <c r="I281" s="29">
        <v>2007.35</v>
      </c>
    </row>
    <row r="282" spans="1:9" ht="21.75" customHeight="1" x14ac:dyDescent="0.25">
      <c r="A282" s="339"/>
      <c r="B282" s="342"/>
      <c r="C282" s="345"/>
      <c r="D282" s="429"/>
      <c r="E282" s="340"/>
      <c r="F282" s="42" t="s">
        <v>108</v>
      </c>
      <c r="G282" s="28">
        <v>111954.71</v>
      </c>
      <c r="H282" s="28">
        <v>44.81</v>
      </c>
      <c r="I282" s="29">
        <v>1901.71</v>
      </c>
    </row>
    <row r="283" spans="1:9" ht="21.75" customHeight="1" x14ac:dyDescent="0.25">
      <c r="A283" s="332">
        <v>18</v>
      </c>
      <c r="B283" s="342"/>
      <c r="C283" s="345"/>
      <c r="D283" s="429"/>
      <c r="E283" s="340" t="s">
        <v>295</v>
      </c>
      <c r="F283" s="42" t="s">
        <v>107</v>
      </c>
      <c r="G283" s="28">
        <v>39177.480000000003</v>
      </c>
      <c r="H283" s="28">
        <v>65.88</v>
      </c>
      <c r="I283" s="29">
        <v>283.82</v>
      </c>
    </row>
    <row r="284" spans="1:9" ht="21.75" customHeight="1" x14ac:dyDescent="0.25">
      <c r="A284" s="339"/>
      <c r="B284" s="342"/>
      <c r="C284" s="345"/>
      <c r="D284" s="429"/>
      <c r="E284" s="334"/>
      <c r="F284" s="42" t="s">
        <v>108</v>
      </c>
      <c r="G284" s="28">
        <v>39177.480000000003</v>
      </c>
      <c r="H284" s="28">
        <v>71.48</v>
      </c>
      <c r="I284" s="29">
        <v>283.41000000000003</v>
      </c>
    </row>
    <row r="285" spans="1:9" ht="21.75" customHeight="1" x14ac:dyDescent="0.25">
      <c r="A285" s="332">
        <v>19</v>
      </c>
      <c r="B285" s="342"/>
      <c r="C285" s="345"/>
      <c r="D285" s="429"/>
      <c r="E285" s="334" t="s">
        <v>296</v>
      </c>
      <c r="F285" s="42" t="s">
        <v>107</v>
      </c>
      <c r="G285" s="28">
        <v>102828.58</v>
      </c>
      <c r="H285" s="28">
        <v>154.38999999999999</v>
      </c>
      <c r="I285" s="29">
        <v>851.2</v>
      </c>
    </row>
    <row r="286" spans="1:9" ht="18.75" customHeight="1" thickBot="1" x14ac:dyDescent="0.3">
      <c r="A286" s="333"/>
      <c r="B286" s="343"/>
      <c r="C286" s="346"/>
      <c r="D286" s="430"/>
      <c r="E286" s="335"/>
      <c r="F286" s="47" t="s">
        <v>108</v>
      </c>
      <c r="G286" s="30">
        <v>102828.58</v>
      </c>
      <c r="H286" s="30">
        <v>162.06</v>
      </c>
      <c r="I286" s="31">
        <v>870.57</v>
      </c>
    </row>
  </sheetData>
  <mergeCells count="357">
    <mergeCell ref="A118:A119"/>
    <mergeCell ref="A66:A67"/>
    <mergeCell ref="E66:E67"/>
    <mergeCell ref="A76:A77"/>
    <mergeCell ref="E76:E77"/>
    <mergeCell ref="A78:A79"/>
    <mergeCell ref="A84:A85"/>
    <mergeCell ref="E84:E85"/>
    <mergeCell ref="A86:A87"/>
    <mergeCell ref="E86:E87"/>
    <mergeCell ref="A80:A81"/>
    <mergeCell ref="E80:E81"/>
    <mergeCell ref="A82:A83"/>
    <mergeCell ref="E82:E83"/>
    <mergeCell ref="A72:A73"/>
    <mergeCell ref="E72:E73"/>
    <mergeCell ref="E70:E71"/>
    <mergeCell ref="A68:A69"/>
    <mergeCell ref="E68:E69"/>
    <mergeCell ref="A70:A71"/>
    <mergeCell ref="A56:A57"/>
    <mergeCell ref="B56:B57"/>
    <mergeCell ref="E56:E57"/>
    <mergeCell ref="A58:A59"/>
    <mergeCell ref="B58:B59"/>
    <mergeCell ref="C58:C59"/>
    <mergeCell ref="E58:E59"/>
    <mergeCell ref="A64:A65"/>
    <mergeCell ref="E64:E65"/>
    <mergeCell ref="A60:A61"/>
    <mergeCell ref="E60:E61"/>
    <mergeCell ref="A62:A63"/>
    <mergeCell ref="E62:E63"/>
    <mergeCell ref="B30:B31"/>
    <mergeCell ref="C52:C53"/>
    <mergeCell ref="E52:E53"/>
    <mergeCell ref="A54:A55"/>
    <mergeCell ref="B54:B55"/>
    <mergeCell ref="C54:C55"/>
    <mergeCell ref="D30:D44"/>
    <mergeCell ref="A40:A41"/>
    <mergeCell ref="E40:E41"/>
    <mergeCell ref="B32:B39"/>
    <mergeCell ref="E54:E55"/>
    <mergeCell ref="E48:E49"/>
    <mergeCell ref="A50:A51"/>
    <mergeCell ref="E50:E51"/>
    <mergeCell ref="B46:B51"/>
    <mergeCell ref="E46:E47"/>
    <mergeCell ref="A48:A49"/>
    <mergeCell ref="A52:A53"/>
    <mergeCell ref="B52:B53"/>
    <mergeCell ref="A4:I4"/>
    <mergeCell ref="A5:A6"/>
    <mergeCell ref="E5:E6"/>
    <mergeCell ref="A7:A8"/>
    <mergeCell ref="E7:E8"/>
    <mergeCell ref="A9:A10"/>
    <mergeCell ref="E9:E10"/>
    <mergeCell ref="D249:D286"/>
    <mergeCell ref="A248:I248"/>
    <mergeCell ref="A249:A250"/>
    <mergeCell ref="E249:E250"/>
    <mergeCell ref="A251:A252"/>
    <mergeCell ref="E251:E252"/>
    <mergeCell ref="A257:A258"/>
    <mergeCell ref="E257:E258"/>
    <mergeCell ref="A259:A260"/>
    <mergeCell ref="C46:C51"/>
    <mergeCell ref="B60:B117"/>
    <mergeCell ref="C60:C117"/>
    <mergeCell ref="C56:C57"/>
    <mergeCell ref="A29:I29"/>
    <mergeCell ref="A45:I45"/>
    <mergeCell ref="A46:A47"/>
    <mergeCell ref="A13:A14"/>
    <mergeCell ref="E13:E14"/>
    <mergeCell ref="A15:A16"/>
    <mergeCell ref="E15:E16"/>
    <mergeCell ref="A23:A24"/>
    <mergeCell ref="E23:E24"/>
    <mergeCell ref="A25:A26"/>
    <mergeCell ref="E25:E26"/>
    <mergeCell ref="A27:A28"/>
    <mergeCell ref="B27:B28"/>
    <mergeCell ref="C27:C28"/>
    <mergeCell ref="D27:D28"/>
    <mergeCell ref="E27:E28"/>
    <mergeCell ref="B5:B26"/>
    <mergeCell ref="C5:C26"/>
    <mergeCell ref="A17:A18"/>
    <mergeCell ref="E17:E18"/>
    <mergeCell ref="A19:A20"/>
    <mergeCell ref="E19:E20"/>
    <mergeCell ref="A21:A22"/>
    <mergeCell ref="E21:E22"/>
    <mergeCell ref="A11:A12"/>
    <mergeCell ref="E11:E12"/>
    <mergeCell ref="A74:A75"/>
    <mergeCell ref="E78:E79"/>
    <mergeCell ref="A92:A93"/>
    <mergeCell ref="E92:E93"/>
    <mergeCell ref="A94:A95"/>
    <mergeCell ref="E94:E95"/>
    <mergeCell ref="A88:A89"/>
    <mergeCell ref="E88:E89"/>
    <mergeCell ref="A90:A91"/>
    <mergeCell ref="E90:E91"/>
    <mergeCell ref="A110:A111"/>
    <mergeCell ref="E110:E111"/>
    <mergeCell ref="A104:A105"/>
    <mergeCell ref="E104:E105"/>
    <mergeCell ref="A106:A107"/>
    <mergeCell ref="E106:E107"/>
    <mergeCell ref="A116:A117"/>
    <mergeCell ref="E116:E117"/>
    <mergeCell ref="A112:A113"/>
    <mergeCell ref="E112:E113"/>
    <mergeCell ref="A114:A115"/>
    <mergeCell ref="E114:E115"/>
    <mergeCell ref="D46:D121"/>
    <mergeCell ref="A100:A101"/>
    <mergeCell ref="E100:E101"/>
    <mergeCell ref="A102:A103"/>
    <mergeCell ref="E102:E103"/>
    <mergeCell ref="A96:A97"/>
    <mergeCell ref="E96:E97"/>
    <mergeCell ref="A98:A99"/>
    <mergeCell ref="E98:E99"/>
    <mergeCell ref="A108:A109"/>
    <mergeCell ref="E108:E109"/>
    <mergeCell ref="E74:E75"/>
    <mergeCell ref="A122:I122"/>
    <mergeCell ref="D123:D129"/>
    <mergeCell ref="A130:I130"/>
    <mergeCell ref="B118:B119"/>
    <mergeCell ref="C118:C119"/>
    <mergeCell ref="E118:E119"/>
    <mergeCell ref="B123:B128"/>
    <mergeCell ref="A131:A132"/>
    <mergeCell ref="B131:B132"/>
    <mergeCell ref="C131:C132"/>
    <mergeCell ref="D131:D146"/>
    <mergeCell ref="E131:E132"/>
    <mergeCell ref="A133:A134"/>
    <mergeCell ref="B133:B134"/>
    <mergeCell ref="C133:C134"/>
    <mergeCell ref="E133:E134"/>
    <mergeCell ref="A139:A140"/>
    <mergeCell ref="B139:B140"/>
    <mergeCell ref="C139:C140"/>
    <mergeCell ref="E139:E140"/>
    <mergeCell ref="A141:A142"/>
    <mergeCell ref="B141:B142"/>
    <mergeCell ref="C141:C142"/>
    <mergeCell ref="E141:E142"/>
    <mergeCell ref="A135:A136"/>
    <mergeCell ref="B135:B136"/>
    <mergeCell ref="C135:C136"/>
    <mergeCell ref="E135:E136"/>
    <mergeCell ref="A137:A138"/>
    <mergeCell ref="B137:B138"/>
    <mergeCell ref="C137:C138"/>
    <mergeCell ref="E137:E138"/>
    <mergeCell ref="A143:A144"/>
    <mergeCell ref="B143:B144"/>
    <mergeCell ref="C143:C144"/>
    <mergeCell ref="E143:E144"/>
    <mergeCell ref="A145:A146"/>
    <mergeCell ref="B145:B146"/>
    <mergeCell ref="C145:C146"/>
    <mergeCell ref="E145:E146"/>
    <mergeCell ref="A147:I147"/>
    <mergeCell ref="A148:A149"/>
    <mergeCell ref="C148:C149"/>
    <mergeCell ref="D148:D171"/>
    <mergeCell ref="E148:E149"/>
    <mergeCell ref="A158:A159"/>
    <mergeCell ref="C158:C159"/>
    <mergeCell ref="E158:E159"/>
    <mergeCell ref="A160:A161"/>
    <mergeCell ref="C160:C161"/>
    <mergeCell ref="E160:E161"/>
    <mergeCell ref="A154:A155"/>
    <mergeCell ref="C154:C155"/>
    <mergeCell ref="E154:E155"/>
    <mergeCell ref="A156:A157"/>
    <mergeCell ref="C156:C157"/>
    <mergeCell ref="E156:E157"/>
    <mergeCell ref="A166:A167"/>
    <mergeCell ref="C166:C167"/>
    <mergeCell ref="E166:E167"/>
    <mergeCell ref="A162:A163"/>
    <mergeCell ref="C162:C163"/>
    <mergeCell ref="E162:E163"/>
    <mergeCell ref="A164:A165"/>
    <mergeCell ref="C164:C165"/>
    <mergeCell ref="E164:E165"/>
    <mergeCell ref="A170:A171"/>
    <mergeCell ref="C170:C171"/>
    <mergeCell ref="E170:E171"/>
    <mergeCell ref="B148:B171"/>
    <mergeCell ref="A168:A169"/>
    <mergeCell ref="C168:C169"/>
    <mergeCell ref="E168:E169"/>
    <mergeCell ref="A150:A151"/>
    <mergeCell ref="C150:C151"/>
    <mergeCell ref="E150:E151"/>
    <mergeCell ref="A152:A153"/>
    <mergeCell ref="C152:C153"/>
    <mergeCell ref="E152:E153"/>
    <mergeCell ref="A177:A178"/>
    <mergeCell ref="C177:C178"/>
    <mergeCell ref="E177:E178"/>
    <mergeCell ref="A172:I172"/>
    <mergeCell ref="A173:A174"/>
    <mergeCell ref="C173:C174"/>
    <mergeCell ref="D173:D186"/>
    <mergeCell ref="E173:E174"/>
    <mergeCell ref="A183:A184"/>
    <mergeCell ref="C183:C184"/>
    <mergeCell ref="E183:E184"/>
    <mergeCell ref="A185:A186"/>
    <mergeCell ref="C185:C186"/>
    <mergeCell ref="E185:E186"/>
    <mergeCell ref="A179:A180"/>
    <mergeCell ref="C179:C180"/>
    <mergeCell ref="E179:E180"/>
    <mergeCell ref="A181:A182"/>
    <mergeCell ref="C181:C182"/>
    <mergeCell ref="E181:E182"/>
    <mergeCell ref="B173:B186"/>
    <mergeCell ref="A175:A176"/>
    <mergeCell ref="C175:C176"/>
    <mergeCell ref="E175:E176"/>
    <mergeCell ref="A187:I187"/>
    <mergeCell ref="A188:A189"/>
    <mergeCell ref="C188:C189"/>
    <mergeCell ref="D188:D212"/>
    <mergeCell ref="E188:E189"/>
    <mergeCell ref="A190:A191"/>
    <mergeCell ref="C190:C191"/>
    <mergeCell ref="E190:E191"/>
    <mergeCell ref="A200:A201"/>
    <mergeCell ref="C200:C201"/>
    <mergeCell ref="E200:E201"/>
    <mergeCell ref="A202:A203"/>
    <mergeCell ref="C202:C203"/>
    <mergeCell ref="E202:E203"/>
    <mergeCell ref="A196:A197"/>
    <mergeCell ref="C196:C197"/>
    <mergeCell ref="E196:E197"/>
    <mergeCell ref="A198:A199"/>
    <mergeCell ref="C198:C199"/>
    <mergeCell ref="E198:E199"/>
    <mergeCell ref="B188:B212"/>
    <mergeCell ref="A209:A210"/>
    <mergeCell ref="C209:C210"/>
    <mergeCell ref="E209:E210"/>
    <mergeCell ref="A192:A193"/>
    <mergeCell ref="C192:C193"/>
    <mergeCell ref="E192:E193"/>
    <mergeCell ref="A194:A195"/>
    <mergeCell ref="C194:C195"/>
    <mergeCell ref="E194:E195"/>
    <mergeCell ref="A214:I214"/>
    <mergeCell ref="A215:A216"/>
    <mergeCell ref="B215:B216"/>
    <mergeCell ref="C215:C216"/>
    <mergeCell ref="E215:E216"/>
    <mergeCell ref="A211:A212"/>
    <mergeCell ref="C211:C212"/>
    <mergeCell ref="E211:E212"/>
    <mergeCell ref="A204:A206"/>
    <mergeCell ref="C204:C206"/>
    <mergeCell ref="E204:E206"/>
    <mergeCell ref="A207:A208"/>
    <mergeCell ref="C207:C208"/>
    <mergeCell ref="E207:E208"/>
    <mergeCell ref="A217:A218"/>
    <mergeCell ref="B217:B218"/>
    <mergeCell ref="C217:C218"/>
    <mergeCell ref="E217:E218"/>
    <mergeCell ref="A230:A231"/>
    <mergeCell ref="E230:E231"/>
    <mergeCell ref="A223:I223"/>
    <mergeCell ref="A224:A225"/>
    <mergeCell ref="E224:E225"/>
    <mergeCell ref="A226:A227"/>
    <mergeCell ref="E226:E227"/>
    <mergeCell ref="A219:A220"/>
    <mergeCell ref="B219:B220"/>
    <mergeCell ref="C219:C220"/>
    <mergeCell ref="E219:E220"/>
    <mergeCell ref="A221:A222"/>
    <mergeCell ref="B221:B222"/>
    <mergeCell ref="C221:C222"/>
    <mergeCell ref="E221:E222"/>
    <mergeCell ref="D215:D222"/>
    <mergeCell ref="A232:A233"/>
    <mergeCell ref="E232:E233"/>
    <mergeCell ref="A234:A235"/>
    <mergeCell ref="E234:E235"/>
    <mergeCell ref="D224:D239"/>
    <mergeCell ref="B224:B239"/>
    <mergeCell ref="C224:C239"/>
    <mergeCell ref="D240:D247"/>
    <mergeCell ref="B240:B247"/>
    <mergeCell ref="C240:C247"/>
    <mergeCell ref="A244:A245"/>
    <mergeCell ref="E244:E245"/>
    <mergeCell ref="A246:A247"/>
    <mergeCell ref="E246:E247"/>
    <mergeCell ref="A240:A241"/>
    <mergeCell ref="E240:E241"/>
    <mergeCell ref="A242:A243"/>
    <mergeCell ref="A228:A229"/>
    <mergeCell ref="E228:E229"/>
    <mergeCell ref="A267:A268"/>
    <mergeCell ref="E267:E268"/>
    <mergeCell ref="A261:A262"/>
    <mergeCell ref="E261:E262"/>
    <mergeCell ref="A263:A264"/>
    <mergeCell ref="E263:E264"/>
    <mergeCell ref="E259:E260"/>
    <mergeCell ref="A236:A237"/>
    <mergeCell ref="E236:E237"/>
    <mergeCell ref="A238:A239"/>
    <mergeCell ref="E242:E243"/>
    <mergeCell ref="E238:E239"/>
    <mergeCell ref="A253:A254"/>
    <mergeCell ref="E253:E254"/>
    <mergeCell ref="A255:A256"/>
    <mergeCell ref="A285:A286"/>
    <mergeCell ref="E285:E286"/>
    <mergeCell ref="D5:D26"/>
    <mergeCell ref="A281:A282"/>
    <mergeCell ref="E281:E282"/>
    <mergeCell ref="A283:A284"/>
    <mergeCell ref="E283:E284"/>
    <mergeCell ref="A277:A278"/>
    <mergeCell ref="E277:E278"/>
    <mergeCell ref="A279:A280"/>
    <mergeCell ref="E279:E280"/>
    <mergeCell ref="A273:A274"/>
    <mergeCell ref="E273:E274"/>
    <mergeCell ref="A275:A276"/>
    <mergeCell ref="E275:E276"/>
    <mergeCell ref="A269:A270"/>
    <mergeCell ref="E269:E270"/>
    <mergeCell ref="A271:A272"/>
    <mergeCell ref="E271:E272"/>
    <mergeCell ref="B249:B286"/>
    <mergeCell ref="C249:C286"/>
    <mergeCell ref="E255:E256"/>
    <mergeCell ref="A265:A266"/>
    <mergeCell ref="E265:E266"/>
  </mergeCells>
  <hyperlinks>
    <hyperlink ref="D46" r:id="rId1"/>
    <hyperlink ref="D173" r:id="rId2"/>
    <hyperlink ref="D30" r:id="rId3"/>
    <hyperlink ref="D123" r:id="rId4"/>
    <hyperlink ref="D224" r:id="rId5"/>
    <hyperlink ref="D240" r:id="rId6"/>
    <hyperlink ref="D188" r:id="rId7"/>
    <hyperlink ref="D249" r:id="rId8"/>
  </hyperlinks>
  <pageMargins left="0.7" right="0.7" top="0.75" bottom="0.75" header="0.3" footer="0.3"/>
  <pageSetup paperSize="9" scale="23" orientation="landscape" horizontalDpi="300" verticalDpi="300" r:id="rId9"/>
  <rowBreaks count="4" manualBreakCount="4">
    <brk id="44" max="14" man="1"/>
    <brk id="121" max="14" man="1"/>
    <brk id="129" max="14" man="1"/>
    <brk id="213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ЕКТ 2018</vt:lpstr>
      <vt:lpstr>Инд. тарифы 2018</vt:lpstr>
      <vt:lpstr>'ЕКТ 2018'!Область_печати</vt:lpstr>
      <vt:lpstr>'Инд. тарифы 2018'!Область_печати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Кормаков А.А.</dc:creator>
  <cp:lastModifiedBy>Чекулаева Ольга Анатольевна</cp:lastModifiedBy>
  <cp:lastPrinted>2016-01-13T08:39:42Z</cp:lastPrinted>
  <dcterms:created xsi:type="dcterms:W3CDTF">2013-12-24T07:33:40Z</dcterms:created>
  <dcterms:modified xsi:type="dcterms:W3CDTF">2018-10-12T06:47:35Z</dcterms:modified>
</cp:coreProperties>
</file>