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30" i="1" l="1"/>
  <c r="G29" i="1"/>
  <c r="G28" i="1"/>
  <c r="G26" i="1"/>
  <c r="G25" i="1"/>
  <c r="G24" i="1"/>
  <c r="G23" i="1"/>
  <c r="G22" i="1"/>
  <c r="G21" i="1"/>
  <c r="G20" i="1"/>
  <c r="B16" i="1"/>
  <c r="G15" i="1"/>
  <c r="G14" i="1"/>
  <c r="G13" i="1"/>
  <c r="G11" i="1"/>
  <c r="G10" i="1"/>
  <c r="G9" i="1"/>
  <c r="G8" i="1"/>
  <c r="G7" i="1"/>
  <c r="G6" i="1"/>
  <c r="G5" i="1"/>
  <c r="K31" i="1" l="1"/>
  <c r="J31" i="1"/>
  <c r="I31" i="1"/>
  <c r="H31" i="1"/>
  <c r="F31" i="1"/>
  <c r="E31" i="1"/>
  <c r="D31" i="1"/>
  <c r="C31" i="1"/>
  <c r="B31" i="1"/>
  <c r="K16" i="1"/>
  <c r="J16" i="1"/>
  <c r="I16" i="1"/>
  <c r="H16" i="1"/>
  <c r="F16" i="1"/>
  <c r="E16" i="1"/>
  <c r="D16" i="1"/>
  <c r="C16" i="1"/>
  <c r="G16" i="1" l="1"/>
  <c r="G31" i="1"/>
</calcChain>
</file>

<file path=xl/comments1.xml><?xml version="1.0" encoding="utf-8"?>
<comments xmlns="http://schemas.openxmlformats.org/spreadsheetml/2006/main">
  <authors>
    <author>Автор</author>
  </authors>
  <commentList>
    <comment ref="G3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  <comment ref="G18" authorId="0" shapeId="0">
      <text>
        <r>
          <rPr>
            <b/>
            <sz val="8"/>
            <color indexed="81"/>
            <rFont val="Tahoma"/>
            <family val="2"/>
            <charset val="204"/>
          </rPr>
          <t>Контур РСК</t>
        </r>
      </text>
    </comment>
  </commentList>
</comments>
</file>

<file path=xl/sharedStrings.xml><?xml version="1.0" encoding="utf-8"?>
<sst xmlns="http://schemas.openxmlformats.org/spreadsheetml/2006/main" count="53" uniqueCount="25">
  <si>
    <t>"Ярэнерго"</t>
  </si>
  <si>
    <t>Филиал</t>
  </si>
  <si>
    <t>"Белгородэнерго"</t>
  </si>
  <si>
    <t>"Брянскэнерго"</t>
  </si>
  <si>
    <t>"Воронежэнерго"</t>
  </si>
  <si>
    <t>"Костромаэнерго"</t>
  </si>
  <si>
    <t>"Курскэнерго"</t>
  </si>
  <si>
    <t>"Липецкэнерго"</t>
  </si>
  <si>
    <t>"Орелэнерго"</t>
  </si>
  <si>
    <t>"Смоленскэнерго"</t>
  </si>
  <si>
    <t>"Тамбовэнерго"</t>
  </si>
  <si>
    <t>"Тверьэнерго"</t>
  </si>
  <si>
    <t>Всего</t>
  </si>
  <si>
    <t>ВН</t>
  </si>
  <si>
    <t>СН1</t>
  </si>
  <si>
    <t>СН2</t>
  </si>
  <si>
    <t>НН</t>
  </si>
  <si>
    <t>млн.кВт.ч</t>
  </si>
  <si>
    <t>Отпуск э/э в сеть</t>
  </si>
  <si>
    <t>Отпуск э/э из сети (полезный отпуск)</t>
  </si>
  <si>
    <t>МВт</t>
  </si>
  <si>
    <t>Отпуск э/э (мощности) в сеть</t>
  </si>
  <si>
    <t>Отпуск э/э (мощности) из сети 
(полезный отпуск)</t>
  </si>
  <si>
    <r>
      <t xml:space="preserve">Об отпуске электроэнергии в сеть и отпуске электроэнергии из сети сетевой компании по уровням напряжений, </t>
    </r>
    <r>
      <rPr>
        <b/>
        <sz val="11"/>
        <color theme="3"/>
        <rFont val="Arial"/>
        <family val="2"/>
        <charset val="204"/>
      </rPr>
      <t>используемых для ценообразования</t>
    </r>
    <r>
      <rPr>
        <b/>
        <sz val="11"/>
        <color theme="1"/>
        <rFont val="Arial"/>
        <family val="2"/>
        <charset val="204"/>
      </rPr>
      <t>, потребителям электрической энергии и территориальным сетевым организациям, присоединенным к сетям сетевой организации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color theme="3"/>
        <rFont val="Arial"/>
        <family val="2"/>
        <charset val="204"/>
      </rPr>
      <t>на 2023 год.</t>
    </r>
  </si>
  <si>
    <t>Итого по 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</si>
</sst>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11" xfId="0" applyNumberFormat="1" applyFont="1" applyBorder="1" applyAlignment="1">
      <alignment vertical="center"/>
    </xf>
    <xf numFmtId="164" fontId="2" fillId="0" borderId="13" xfId="0" applyNumberFormat="1" applyFont="1" applyBorder="1" applyAlignment="1">
      <alignment vertical="center"/>
    </xf>
    <xf numFmtId="164" fontId="2" fillId="0" borderId="14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vertical="center"/>
    </xf>
    <xf numFmtId="164" fontId="2" fillId="0" borderId="17" xfId="0" applyNumberFormat="1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vertical="center"/>
    </xf>
    <xf numFmtId="164" fontId="1" fillId="0" borderId="16" xfId="0" applyNumberFormat="1" applyFont="1" applyBorder="1" applyAlignment="1">
      <alignment vertical="center"/>
    </xf>
    <xf numFmtId="164" fontId="2" fillId="0" borderId="0" xfId="0" applyNumberFormat="1" applyFont="1"/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164" fontId="1" fillId="0" borderId="12" xfId="0" applyNumberFormat="1" applyFont="1" applyFill="1" applyBorder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4" fontId="2" fillId="0" borderId="14" xfId="0" applyNumberFormat="1" applyFont="1" applyFill="1" applyBorder="1" applyAlignment="1">
      <alignment vertical="center"/>
    </xf>
    <xf numFmtId="164" fontId="2" fillId="0" borderId="15" xfId="0" applyNumberFormat="1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vertical="center"/>
    </xf>
    <xf numFmtId="164" fontId="2" fillId="0" borderId="17" xfId="0" applyNumberFormat="1" applyFont="1" applyFill="1" applyBorder="1" applyAlignment="1">
      <alignment vertical="center"/>
    </xf>
    <xf numFmtId="164" fontId="2" fillId="0" borderId="1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2" fillId="0" borderId="5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vertical="center"/>
    </xf>
    <xf numFmtId="164" fontId="2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vertical="center"/>
    </xf>
    <xf numFmtId="165" fontId="2" fillId="0" borderId="0" xfId="0" applyNumberFormat="1" applyFont="1"/>
    <xf numFmtId="164" fontId="6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vertical="center"/>
    </xf>
    <xf numFmtId="164" fontId="7" fillId="0" borderId="14" xfId="0" applyNumberFormat="1" applyFont="1" applyFill="1" applyBorder="1" applyAlignment="1">
      <alignment vertical="center"/>
    </xf>
    <xf numFmtId="164" fontId="7" fillId="0" borderId="15" xfId="0" applyNumberFormat="1" applyFont="1" applyFill="1" applyBorder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topLeftCell="A4" workbookViewId="0">
      <selection activeCell="L27" sqref="L27"/>
    </sheetView>
  </sheetViews>
  <sheetFormatPr defaultRowHeight="14.25" x14ac:dyDescent="0.2"/>
  <cols>
    <col min="1" max="1" width="33.85546875" style="1" bestFit="1" customWidth="1"/>
    <col min="2" max="2" width="10" style="1" customWidth="1"/>
    <col min="3" max="6" width="9.140625" style="1"/>
    <col min="7" max="7" width="10" style="1" customWidth="1"/>
    <col min="8" max="16384" width="9.140625" style="1"/>
  </cols>
  <sheetData>
    <row r="1" spans="1:15" ht="46.5" customHeight="1" x14ac:dyDescent="0.2">
      <c r="A1" s="58" t="s">
        <v>23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ht="16.5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4" t="s">
        <v>17</v>
      </c>
    </row>
    <row r="3" spans="1:15" ht="18.75" customHeight="1" x14ac:dyDescent="0.2">
      <c r="A3" s="59" t="s">
        <v>1</v>
      </c>
      <c r="B3" s="55" t="s">
        <v>18</v>
      </c>
      <c r="C3" s="56"/>
      <c r="D3" s="56"/>
      <c r="E3" s="56"/>
      <c r="F3" s="57"/>
      <c r="G3" s="55" t="s">
        <v>19</v>
      </c>
      <c r="H3" s="56"/>
      <c r="I3" s="56"/>
      <c r="J3" s="56"/>
      <c r="K3" s="57"/>
    </row>
    <row r="4" spans="1:15" ht="18.75" customHeight="1" x14ac:dyDescent="0.2">
      <c r="A4" s="60"/>
      <c r="B4" s="5" t="s">
        <v>12</v>
      </c>
      <c r="C4" s="6" t="s">
        <v>13</v>
      </c>
      <c r="D4" s="7" t="s">
        <v>14</v>
      </c>
      <c r="E4" s="7" t="s">
        <v>15</v>
      </c>
      <c r="F4" s="8" t="s">
        <v>16</v>
      </c>
      <c r="G4" s="5" t="s">
        <v>12</v>
      </c>
      <c r="H4" s="6" t="s">
        <v>13</v>
      </c>
      <c r="I4" s="7" t="s">
        <v>14</v>
      </c>
      <c r="J4" s="7" t="s">
        <v>15</v>
      </c>
      <c r="K4" s="8" t="s">
        <v>16</v>
      </c>
    </row>
    <row r="5" spans="1:15" ht="15" x14ac:dyDescent="0.2">
      <c r="A5" s="24" t="s">
        <v>2</v>
      </c>
      <c r="B5" s="20">
        <v>7080.6825598068699</v>
      </c>
      <c r="C5" s="9">
        <v>6624.4077398068721</v>
      </c>
      <c r="D5" s="10">
        <v>1934.5072988617219</v>
      </c>
      <c r="E5" s="10">
        <v>5432.0366615996109</v>
      </c>
      <c r="F5" s="11">
        <v>2748.7155492707457</v>
      </c>
      <c r="G5" s="20">
        <f>SUM(H5:K5)</f>
        <v>6382.2720489315807</v>
      </c>
      <c r="H5" s="9">
        <v>1204.9814617418201</v>
      </c>
      <c r="I5" s="10">
        <v>210.7286962867733</v>
      </c>
      <c r="J5" s="10">
        <v>2385.6592841784727</v>
      </c>
      <c r="K5" s="11">
        <v>2580.9026067245145</v>
      </c>
      <c r="L5" s="23"/>
      <c r="O5" s="23"/>
    </row>
    <row r="6" spans="1:15" ht="15" x14ac:dyDescent="0.2">
      <c r="A6" s="25" t="s">
        <v>3</v>
      </c>
      <c r="B6" s="21">
        <v>3661.2204999999999</v>
      </c>
      <c r="C6" s="12">
        <v>3492.1605</v>
      </c>
      <c r="D6" s="13">
        <v>784.07711299999937</v>
      </c>
      <c r="E6" s="13">
        <v>799.45327499999996</v>
      </c>
      <c r="F6" s="14">
        <v>416.15353899999997</v>
      </c>
      <c r="G6" s="21">
        <f t="shared" ref="G6:G15" si="0">SUM(H6:K6)</f>
        <v>3469.1015000000002</v>
      </c>
      <c r="H6" s="12">
        <v>2320.4780120000005</v>
      </c>
      <c r="I6" s="13">
        <v>469.25311299999998</v>
      </c>
      <c r="J6" s="13">
        <v>319.35473599999989</v>
      </c>
      <c r="K6" s="14">
        <v>360.01563900000002</v>
      </c>
      <c r="L6" s="23"/>
      <c r="M6" s="23"/>
      <c r="O6" s="23"/>
    </row>
    <row r="7" spans="1:15" ht="15" x14ac:dyDescent="0.2">
      <c r="A7" s="25" t="s">
        <v>4</v>
      </c>
      <c r="B7" s="51">
        <v>9712.5575221238923</v>
      </c>
      <c r="C7" s="52">
        <v>9604.8779624452236</v>
      </c>
      <c r="D7" s="53">
        <v>2262.0033366473335</v>
      </c>
      <c r="E7" s="53">
        <v>2924.3303271893146</v>
      </c>
      <c r="F7" s="54">
        <v>1624.6222579011012</v>
      </c>
      <c r="G7" s="51">
        <f t="shared" si="0"/>
        <v>8944.2942221238918</v>
      </c>
      <c r="H7" s="52">
        <v>6110.5785452081482</v>
      </c>
      <c r="I7" s="53">
        <v>319.86067677944447</v>
      </c>
      <c r="J7" s="53">
        <v>1089.5473199273429</v>
      </c>
      <c r="K7" s="54">
        <v>1424.307680208957</v>
      </c>
      <c r="L7" s="23"/>
      <c r="O7" s="23"/>
    </row>
    <row r="8" spans="1:15" ht="15" x14ac:dyDescent="0.2">
      <c r="A8" s="25" t="s">
        <v>5</v>
      </c>
      <c r="B8" s="21">
        <v>2655.3688024590074</v>
      </c>
      <c r="C8" s="12">
        <v>2221.4217836531639</v>
      </c>
      <c r="D8" s="13">
        <v>446.23966766991862</v>
      </c>
      <c r="E8" s="13">
        <v>1636.8471089277655</v>
      </c>
      <c r="F8" s="14">
        <v>976.90420784926766</v>
      </c>
      <c r="G8" s="21">
        <f t="shared" si="0"/>
        <v>2388.0647464590074</v>
      </c>
      <c r="H8" s="12">
        <v>918.84145198700196</v>
      </c>
      <c r="I8" s="13">
        <v>44.456791089128181</v>
      </c>
      <c r="J8" s="13">
        <v>574.8353957459268</v>
      </c>
      <c r="K8" s="14">
        <v>849.93110763695051</v>
      </c>
      <c r="L8" s="23"/>
      <c r="O8" s="23"/>
    </row>
    <row r="9" spans="1:15" ht="15" x14ac:dyDescent="0.2">
      <c r="A9" s="25" t="s">
        <v>6</v>
      </c>
      <c r="B9" s="21">
        <v>3675.4401000000003</v>
      </c>
      <c r="C9" s="12">
        <v>3426.6218741005505</v>
      </c>
      <c r="D9" s="13">
        <v>1099.2044504124974</v>
      </c>
      <c r="E9" s="13">
        <v>1435.7532942730729</v>
      </c>
      <c r="F9" s="14">
        <v>789.99272817116832</v>
      </c>
      <c r="G9" s="21">
        <f t="shared" si="0"/>
        <v>3245.6898000000006</v>
      </c>
      <c r="H9" s="12">
        <v>1695.869937248402</v>
      </c>
      <c r="I9" s="13">
        <v>344.79950013464287</v>
      </c>
      <c r="J9" s="13">
        <v>523.24941061374966</v>
      </c>
      <c r="K9" s="14">
        <v>681.77095200320616</v>
      </c>
      <c r="L9" s="23"/>
      <c r="O9" s="23"/>
    </row>
    <row r="10" spans="1:15" ht="15" x14ac:dyDescent="0.2">
      <c r="A10" s="25" t="s">
        <v>7</v>
      </c>
      <c r="B10" s="26">
        <v>5449.0781999999999</v>
      </c>
      <c r="C10" s="27">
        <v>4909.1184000000003</v>
      </c>
      <c r="D10" s="28">
        <v>1144.8159000000001</v>
      </c>
      <c r="E10" s="28">
        <v>3180.8710999999998</v>
      </c>
      <c r="F10" s="29">
        <v>1802.8813</v>
      </c>
      <c r="G10" s="26">
        <f t="shared" si="0"/>
        <v>4671.1830999999993</v>
      </c>
      <c r="H10" s="27">
        <v>1937.1638999999998</v>
      </c>
      <c r="I10" s="28">
        <v>100.31</v>
      </c>
      <c r="J10" s="28">
        <v>1092.1693</v>
      </c>
      <c r="K10" s="29">
        <v>1541.5399</v>
      </c>
      <c r="L10" s="23"/>
      <c r="N10" s="23"/>
      <c r="O10" s="23"/>
    </row>
    <row r="11" spans="1:15" ht="15" x14ac:dyDescent="0.2">
      <c r="A11" s="25" t="s">
        <v>8</v>
      </c>
      <c r="B11" s="47">
        <v>2378.5170499999999</v>
      </c>
      <c r="C11" s="48">
        <v>2127.7381690000002</v>
      </c>
      <c r="D11" s="49">
        <v>436.30115499999999</v>
      </c>
      <c r="E11" s="49">
        <v>860.93508899999995</v>
      </c>
      <c r="F11" s="50">
        <v>393.5892195925</v>
      </c>
      <c r="G11" s="47">
        <f t="shared" si="0"/>
        <v>2169.2075500000001</v>
      </c>
      <c r="H11" s="48">
        <v>1311.967968974121</v>
      </c>
      <c r="I11" s="49">
        <v>94.036631809283193</v>
      </c>
      <c r="J11" s="49">
        <v>420.62328936495709</v>
      </c>
      <c r="K11" s="50">
        <v>342.57965985163867</v>
      </c>
      <c r="L11" s="23"/>
      <c r="N11" s="46"/>
      <c r="O11" s="23"/>
    </row>
    <row r="12" spans="1:15" ht="15" x14ac:dyDescent="0.2">
      <c r="A12" s="25" t="s">
        <v>9</v>
      </c>
      <c r="B12" s="26">
        <v>3967.1304635721954</v>
      </c>
      <c r="C12" s="27">
        <v>3793.4864948980062</v>
      </c>
      <c r="D12" s="28">
        <v>813.96656404112889</v>
      </c>
      <c r="E12" s="28">
        <v>2391.5415286131783</v>
      </c>
      <c r="F12" s="29">
        <v>1469.2325420720213</v>
      </c>
      <c r="G12" s="26">
        <v>3466.8753121157433</v>
      </c>
      <c r="H12" s="27">
        <v>1356.6503467441014</v>
      </c>
      <c r="I12" s="28">
        <v>49.606023617470662</v>
      </c>
      <c r="J12" s="28">
        <v>749.03873619650869</v>
      </c>
      <c r="K12" s="29">
        <v>1311.580205557663</v>
      </c>
      <c r="L12" s="23"/>
      <c r="O12" s="23"/>
    </row>
    <row r="13" spans="1:15" ht="15" x14ac:dyDescent="0.2">
      <c r="A13" s="25" t="s">
        <v>10</v>
      </c>
      <c r="B13" s="26">
        <v>2927.14</v>
      </c>
      <c r="C13" s="27">
        <v>2347.4584601239148</v>
      </c>
      <c r="D13" s="28">
        <v>979.97694217075195</v>
      </c>
      <c r="E13" s="28">
        <v>1279.9917619086616</v>
      </c>
      <c r="F13" s="29">
        <v>555.90918663400714</v>
      </c>
      <c r="G13" s="26">
        <f t="shared" si="0"/>
        <v>2702.6288</v>
      </c>
      <c r="H13" s="27">
        <v>1225.1880000000001</v>
      </c>
      <c r="I13" s="28">
        <v>311.30399999999997</v>
      </c>
      <c r="J13" s="28">
        <v>621.64700000000005</v>
      </c>
      <c r="K13" s="29">
        <v>544.48979999999972</v>
      </c>
      <c r="L13" s="23"/>
      <c r="O13" s="23"/>
    </row>
    <row r="14" spans="1:15" ht="15" x14ac:dyDescent="0.2">
      <c r="A14" s="25" t="s">
        <v>11</v>
      </c>
      <c r="B14" s="26">
        <v>5811.8795105753534</v>
      </c>
      <c r="C14" s="27">
        <v>5022.896798338129</v>
      </c>
      <c r="D14" s="28">
        <v>2856.1154936536059</v>
      </c>
      <c r="E14" s="28">
        <v>2211.1975952695166</v>
      </c>
      <c r="F14" s="29">
        <v>1239.4262068816756</v>
      </c>
      <c r="G14" s="26">
        <f t="shared" si="0"/>
        <v>5000.5411308990351</v>
      </c>
      <c r="H14" s="27">
        <v>2233.6907196480793</v>
      </c>
      <c r="I14" s="28">
        <v>956.17420629401192</v>
      </c>
      <c r="J14" s="28">
        <v>777.51413256604178</v>
      </c>
      <c r="K14" s="29">
        <v>1033.1620723909014</v>
      </c>
      <c r="L14" s="23"/>
      <c r="M14" s="23"/>
      <c r="O14" s="23"/>
    </row>
    <row r="15" spans="1:15" ht="15" x14ac:dyDescent="0.2">
      <c r="A15" s="25" t="s">
        <v>0</v>
      </c>
      <c r="B15" s="30">
        <v>6580.8019729706102</v>
      </c>
      <c r="C15" s="31">
        <v>5631.8627797113832</v>
      </c>
      <c r="D15" s="32">
        <v>2234.2321837419231</v>
      </c>
      <c r="E15" s="32">
        <v>3987.3072468873647</v>
      </c>
      <c r="F15" s="33">
        <v>2221.0777737806711</v>
      </c>
      <c r="G15" s="30">
        <f t="shared" si="0"/>
        <v>5986.3519729706104</v>
      </c>
      <c r="H15" s="31">
        <v>2225.0516966070663</v>
      </c>
      <c r="I15" s="32">
        <v>260.78541363131984</v>
      </c>
      <c r="J15" s="32">
        <v>1499.3835889515531</v>
      </c>
      <c r="K15" s="33">
        <v>2001.1312737806711</v>
      </c>
      <c r="L15" s="23"/>
      <c r="O15" s="23"/>
    </row>
    <row r="16" spans="1:15" ht="15" x14ac:dyDescent="0.2">
      <c r="A16" s="18" t="s">
        <v>24</v>
      </c>
      <c r="B16" s="34">
        <f>SUM(B5:B15)</f>
        <v>53899.816681507931</v>
      </c>
      <c r="C16" s="35">
        <f>SUM(C5:C15)</f>
        <v>49202.050962077243</v>
      </c>
      <c r="D16" s="35">
        <f t="shared" ref="D16:F16" si="1">SUM(D5:D15)</f>
        <v>14991.440105198879</v>
      </c>
      <c r="E16" s="35">
        <f t="shared" si="1"/>
        <v>26140.264988668489</v>
      </c>
      <c r="F16" s="35">
        <f t="shared" si="1"/>
        <v>14238.504511153158</v>
      </c>
      <c r="G16" s="34">
        <f t="shared" ref="G16" si="2">SUM(H16:K16)</f>
        <v>48426.210183499868</v>
      </c>
      <c r="H16" s="35">
        <f>SUM(H5:H15)</f>
        <v>22540.462040158738</v>
      </c>
      <c r="I16" s="35">
        <f t="shared" ref="I16" si="3">SUM(I5:I15)</f>
        <v>3161.3150526420745</v>
      </c>
      <c r="J16" s="35">
        <f t="shared" ref="J16" si="4">SUM(J5:J15)</f>
        <v>10053.022193544552</v>
      </c>
      <c r="K16" s="35">
        <f t="shared" ref="K16" si="5">SUM(K5:K15)</f>
        <v>12671.410897154501</v>
      </c>
      <c r="L16" s="23"/>
      <c r="O16" s="23"/>
    </row>
    <row r="17" spans="1:13" ht="19.5" customHeight="1" x14ac:dyDescent="0.25">
      <c r="A17" s="19"/>
      <c r="B17" s="36"/>
      <c r="C17" s="36"/>
      <c r="D17" s="36"/>
      <c r="E17" s="36"/>
      <c r="F17" s="36"/>
      <c r="G17" s="36"/>
      <c r="H17" s="36"/>
      <c r="I17" s="36"/>
      <c r="J17" s="36"/>
      <c r="K17" s="37" t="s">
        <v>20</v>
      </c>
    </row>
    <row r="18" spans="1:13" ht="29.25" customHeight="1" x14ac:dyDescent="0.2">
      <c r="A18" s="59" t="s">
        <v>1</v>
      </c>
      <c r="B18" s="61" t="s">
        <v>21</v>
      </c>
      <c r="C18" s="62"/>
      <c r="D18" s="62"/>
      <c r="E18" s="62"/>
      <c r="F18" s="63"/>
      <c r="G18" s="64" t="s">
        <v>22</v>
      </c>
      <c r="H18" s="65"/>
      <c r="I18" s="65"/>
      <c r="J18" s="65"/>
      <c r="K18" s="66"/>
    </row>
    <row r="19" spans="1:13" ht="15" x14ac:dyDescent="0.2">
      <c r="A19" s="60"/>
      <c r="B19" s="38" t="s">
        <v>12</v>
      </c>
      <c r="C19" s="39" t="s">
        <v>13</v>
      </c>
      <c r="D19" s="40" t="s">
        <v>14</v>
      </c>
      <c r="E19" s="40" t="s">
        <v>15</v>
      </c>
      <c r="F19" s="41" t="s">
        <v>16</v>
      </c>
      <c r="G19" s="38" t="s">
        <v>12</v>
      </c>
      <c r="H19" s="39" t="s">
        <v>13</v>
      </c>
      <c r="I19" s="40" t="s">
        <v>14</v>
      </c>
      <c r="J19" s="40" t="s">
        <v>15</v>
      </c>
      <c r="K19" s="41" t="s">
        <v>16</v>
      </c>
    </row>
    <row r="20" spans="1:13" ht="15" x14ac:dyDescent="0.2">
      <c r="A20" s="24" t="s">
        <v>2</v>
      </c>
      <c r="B20" s="42">
        <v>984.33008001297799</v>
      </c>
      <c r="C20" s="43">
        <v>918.32946331554194</v>
      </c>
      <c r="D20" s="44">
        <v>253.87761069244996</v>
      </c>
      <c r="E20" s="44">
        <v>782.92311143209372</v>
      </c>
      <c r="F20" s="45">
        <v>442.64236992629463</v>
      </c>
      <c r="G20" s="42">
        <f>SUM(H20:K20)</f>
        <v>882.5380269492648</v>
      </c>
      <c r="H20" s="43">
        <v>142.57897387932201</v>
      </c>
      <c r="I20" s="44">
        <v>24.831645474739506</v>
      </c>
      <c r="J20" s="44">
        <v>296.08645860681992</v>
      </c>
      <c r="K20" s="45">
        <v>419.04094898838332</v>
      </c>
      <c r="L20" s="23"/>
    </row>
    <row r="21" spans="1:13" ht="15" x14ac:dyDescent="0.2">
      <c r="A21" s="25" t="s">
        <v>3</v>
      </c>
      <c r="B21" s="21">
        <v>495.62077954546515</v>
      </c>
      <c r="C21" s="12">
        <v>473.27636083484157</v>
      </c>
      <c r="D21" s="13">
        <v>106.47159110831849</v>
      </c>
      <c r="E21" s="13">
        <v>108.29144120387821</v>
      </c>
      <c r="F21" s="14">
        <v>56.377648265368904</v>
      </c>
      <c r="G21" s="21">
        <f t="shared" ref="G21:G30" si="6">SUM(H21:K21)</f>
        <v>469.60362330741685</v>
      </c>
      <c r="H21" s="12">
        <v>314.04019584589798</v>
      </c>
      <c r="I21" s="13">
        <v>63.542466060010227</v>
      </c>
      <c r="J21" s="13">
        <v>43.250181068882853</v>
      </c>
      <c r="K21" s="14">
        <v>48.770780332625812</v>
      </c>
      <c r="L21" s="23"/>
      <c r="M21" s="23"/>
    </row>
    <row r="22" spans="1:13" ht="15" x14ac:dyDescent="0.2">
      <c r="A22" s="25" t="s">
        <v>4</v>
      </c>
      <c r="B22" s="47">
        <v>1462.2941165498182</v>
      </c>
      <c r="C22" s="48">
        <v>1446.0821985012383</v>
      </c>
      <c r="D22" s="49">
        <v>340.56057462320587</v>
      </c>
      <c r="E22" s="49">
        <v>440.27857982374508</v>
      </c>
      <c r="F22" s="50">
        <v>244.59835258974724</v>
      </c>
      <c r="G22" s="47">
        <f t="shared" si="6"/>
        <v>1340.5716759778015</v>
      </c>
      <c r="H22" s="48">
        <v>915.85409850242024</v>
      </c>
      <c r="I22" s="49">
        <v>47.940748917782443</v>
      </c>
      <c r="J22" s="49">
        <v>163.30145682364252</v>
      </c>
      <c r="K22" s="50">
        <v>213.47537173395639</v>
      </c>
      <c r="L22" s="23"/>
    </row>
    <row r="23" spans="1:13" ht="15" x14ac:dyDescent="0.2">
      <c r="A23" s="25" t="s">
        <v>5</v>
      </c>
      <c r="B23" s="21">
        <v>374.96785212500004</v>
      </c>
      <c r="C23" s="12">
        <v>313.68966680212117</v>
      </c>
      <c r="D23" s="13">
        <v>63.736181513103702</v>
      </c>
      <c r="E23" s="13">
        <v>234.31855105665176</v>
      </c>
      <c r="F23" s="14">
        <v>147.42235726270454</v>
      </c>
      <c r="G23" s="21">
        <f t="shared" si="6"/>
        <v>340.75330000000008</v>
      </c>
      <c r="H23" s="12">
        <v>127.69103026611826</v>
      </c>
      <c r="I23" s="13">
        <v>5.9627723807699189</v>
      </c>
      <c r="J23" s="13">
        <v>76.139325124493155</v>
      </c>
      <c r="K23" s="14">
        <v>130.96017222861872</v>
      </c>
      <c r="L23" s="23"/>
    </row>
    <row r="24" spans="1:13" ht="15" x14ac:dyDescent="0.2">
      <c r="A24" s="25" t="s">
        <v>6</v>
      </c>
      <c r="B24" s="26">
        <v>477.69020729166675</v>
      </c>
      <c r="C24" s="27">
        <v>445.84789372557418</v>
      </c>
      <c r="D24" s="28">
        <v>142.18343187614516</v>
      </c>
      <c r="E24" s="28">
        <v>190.90972579676512</v>
      </c>
      <c r="F24" s="29">
        <v>105.19999851629957</v>
      </c>
      <c r="G24" s="26">
        <f t="shared" si="6"/>
        <v>421.73159062500002</v>
      </c>
      <c r="H24" s="27">
        <v>219.30404338598339</v>
      </c>
      <c r="I24" s="28">
        <v>41.584894426218611</v>
      </c>
      <c r="J24" s="28">
        <v>69.583112023924826</v>
      </c>
      <c r="K24" s="29">
        <v>91.259540788873153</v>
      </c>
      <c r="L24" s="23"/>
    </row>
    <row r="25" spans="1:13" ht="15" x14ac:dyDescent="0.2">
      <c r="A25" s="25" t="s">
        <v>7</v>
      </c>
      <c r="B25" s="26">
        <v>743.40189999999996</v>
      </c>
      <c r="C25" s="27">
        <v>671.11829999999998</v>
      </c>
      <c r="D25" s="28">
        <v>135.93899999999999</v>
      </c>
      <c r="E25" s="28">
        <v>469.72559999999999</v>
      </c>
      <c r="F25" s="29">
        <v>281.82960000000003</v>
      </c>
      <c r="G25" s="26">
        <f t="shared" si="6"/>
        <v>630.62879999999996</v>
      </c>
      <c r="H25" s="27">
        <v>231.72449999999992</v>
      </c>
      <c r="I25" s="28">
        <v>12.849</v>
      </c>
      <c r="J25" s="28">
        <v>145.01320000000001</v>
      </c>
      <c r="K25" s="29">
        <v>241.0421</v>
      </c>
      <c r="L25" s="23"/>
    </row>
    <row r="26" spans="1:13" ht="15" x14ac:dyDescent="0.2">
      <c r="A26" s="25" t="s">
        <v>8</v>
      </c>
      <c r="B26" s="47">
        <v>368.00567203315802</v>
      </c>
      <c r="C26" s="48">
        <v>326.45374083066997</v>
      </c>
      <c r="D26" s="49">
        <v>66.940635014989937</v>
      </c>
      <c r="E26" s="49">
        <v>132.09119642222095</v>
      </c>
      <c r="F26" s="50">
        <v>60.387445672877647</v>
      </c>
      <c r="G26" s="47">
        <f t="shared" si="6"/>
        <v>340.14587203315807</v>
      </c>
      <c r="H26" s="48">
        <v>207.56798462199595</v>
      </c>
      <c r="I26" s="49">
        <v>14.543399838836516</v>
      </c>
      <c r="J26" s="49">
        <v>65.052230828170835</v>
      </c>
      <c r="K26" s="50">
        <v>52.982256744154739</v>
      </c>
      <c r="L26" s="23"/>
    </row>
    <row r="27" spans="1:13" ht="15" x14ac:dyDescent="0.2">
      <c r="A27" s="25" t="s">
        <v>9</v>
      </c>
      <c r="B27" s="26">
        <v>528.67744461899076</v>
      </c>
      <c r="C27" s="27">
        <v>505.54127463407042</v>
      </c>
      <c r="D27" s="28">
        <v>110.68321673853285</v>
      </c>
      <c r="E27" s="28">
        <v>324.38756822886467</v>
      </c>
      <c r="F27" s="29">
        <v>202.44584558738441</v>
      </c>
      <c r="G27" s="26">
        <v>459.27954249619012</v>
      </c>
      <c r="H27" s="27">
        <v>173.19027414229467</v>
      </c>
      <c r="I27" s="28">
        <v>6.3333177282849586</v>
      </c>
      <c r="J27" s="28">
        <v>99.033051992195482</v>
      </c>
      <c r="K27" s="29">
        <v>180.72289863341501</v>
      </c>
      <c r="L27" s="23"/>
    </row>
    <row r="28" spans="1:13" ht="15" x14ac:dyDescent="0.2">
      <c r="A28" s="25" t="s">
        <v>10</v>
      </c>
      <c r="B28" s="21">
        <v>394.9023000000002</v>
      </c>
      <c r="C28" s="12">
        <v>317.45312964046417</v>
      </c>
      <c r="D28" s="13">
        <v>156.79900000000001</v>
      </c>
      <c r="E28" s="13">
        <v>172.57062029129537</v>
      </c>
      <c r="F28" s="14">
        <v>75.224783803379751</v>
      </c>
      <c r="G28" s="21">
        <f t="shared" si="6"/>
        <v>366.11880000000019</v>
      </c>
      <c r="H28" s="12">
        <v>165.97335169905696</v>
      </c>
      <c r="I28" s="13">
        <v>42.171624499524334</v>
      </c>
      <c r="J28" s="13">
        <v>84.213064577569867</v>
      </c>
      <c r="K28" s="14">
        <v>73.760759223849021</v>
      </c>
      <c r="L28" s="23"/>
    </row>
    <row r="29" spans="1:13" ht="15" x14ac:dyDescent="0.2">
      <c r="A29" s="25" t="s">
        <v>11</v>
      </c>
      <c r="B29" s="21">
        <v>842.74212471205533</v>
      </c>
      <c r="C29" s="12">
        <v>728.96670313316145</v>
      </c>
      <c r="D29" s="13">
        <v>409.24495864182404</v>
      </c>
      <c r="E29" s="13">
        <v>312.90118119170427</v>
      </c>
      <c r="F29" s="14">
        <v>171.30167957170124</v>
      </c>
      <c r="G29" s="21">
        <f t="shared" si="6"/>
        <v>725.10917388336838</v>
      </c>
      <c r="H29" s="12">
        <v>329.29239968893006</v>
      </c>
      <c r="I29" s="13">
        <v>140.98881696776837</v>
      </c>
      <c r="J29" s="13">
        <v>113.43175162004204</v>
      </c>
      <c r="K29" s="14">
        <v>141.39620560662792</v>
      </c>
      <c r="L29" s="23"/>
    </row>
    <row r="30" spans="1:13" ht="15" x14ac:dyDescent="0.2">
      <c r="A30" s="25" t="s">
        <v>0</v>
      </c>
      <c r="B30" s="22">
        <v>949.57024640486247</v>
      </c>
      <c r="C30" s="15">
        <v>818.75373944918988</v>
      </c>
      <c r="D30" s="16">
        <v>326.67478170959782</v>
      </c>
      <c r="E30" s="16">
        <v>563.70073294721885</v>
      </c>
      <c r="F30" s="17">
        <v>324.71617575595843</v>
      </c>
      <c r="G30" s="22">
        <f t="shared" si="6"/>
        <v>860.4224464048624</v>
      </c>
      <c r="H30" s="15">
        <v>335.91492210954726</v>
      </c>
      <c r="I30" s="16">
        <v>31.980607873363098</v>
      </c>
      <c r="J30" s="16">
        <v>199.90394866599379</v>
      </c>
      <c r="K30" s="17">
        <v>292.62296775595826</v>
      </c>
      <c r="L30" s="23"/>
    </row>
    <row r="31" spans="1:13" ht="15" x14ac:dyDescent="0.2">
      <c r="A31" s="18" t="s">
        <v>24</v>
      </c>
      <c r="B31" s="34">
        <f>SUM(B20:B30)</f>
        <v>7622.2027232939954</v>
      </c>
      <c r="C31" s="35">
        <f>SUM(C20:C30)</f>
        <v>6965.5124708668736</v>
      </c>
      <c r="D31" s="35">
        <f t="shared" ref="D31" si="7">SUM(D20:D30)</f>
        <v>2113.1109819181679</v>
      </c>
      <c r="E31" s="35">
        <f t="shared" ref="E31" si="8">SUM(E20:E30)</f>
        <v>3732.0983083944384</v>
      </c>
      <c r="F31" s="35">
        <f t="shared" ref="F31" si="9">SUM(F20:F30)</f>
        <v>2112.1462569517166</v>
      </c>
      <c r="G31" s="34">
        <f t="shared" ref="G31" si="10">SUM(H31:K31)</f>
        <v>6836.9028516770613</v>
      </c>
      <c r="H31" s="35">
        <f>SUM(H20:H30)</f>
        <v>3163.1317741415664</v>
      </c>
      <c r="I31" s="35">
        <f t="shared" ref="I31" si="11">SUM(I20:I30)</f>
        <v>432.72929416729795</v>
      </c>
      <c r="J31" s="35">
        <f t="shared" ref="J31" si="12">SUM(J20:J30)</f>
        <v>1355.0077813317353</v>
      </c>
      <c r="K31" s="35">
        <f t="shared" ref="K31" si="13">SUM(K20:K30)</f>
        <v>1886.0340020364624</v>
      </c>
      <c r="L31" s="23"/>
    </row>
  </sheetData>
  <mergeCells count="7">
    <mergeCell ref="B3:F3"/>
    <mergeCell ref="G3:K3"/>
    <mergeCell ref="A1:K1"/>
    <mergeCell ref="A3:A4"/>
    <mergeCell ref="A18:A19"/>
    <mergeCell ref="B18:F18"/>
    <mergeCell ref="G18:K18"/>
  </mergeCells>
  <pageMargins left="0.9055118110236221" right="0.70866141732283472" top="0.74803149606299213" bottom="0.59055118110236227" header="0.31496062992125984" footer="0.31496062992125984"/>
  <pageSetup paperSize="9" scale="9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2023-02-28T10:41:01Z</dcterms:modified>
</cp:coreProperties>
</file>