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Свод" sheetId="25" r:id="rId1"/>
    <sheet name="Реестр закл.договоров" sheetId="21" r:id="rId2"/>
    <sheet name="Лист1" sheetId="26" state="hidden" r:id="rId3"/>
    <sheet name="Лист2" sheetId="38" state="hidden" r:id="rId4"/>
    <sheet name="Лист3" sheetId="39" state="hidden" r:id="rId5"/>
  </sheets>
  <definedNames>
    <definedName name="_xlnm._FilterDatabase" localSheetId="2" hidden="1">Лист1!$A$6:$AK$152</definedName>
    <definedName name="_xlnm._FilterDatabase" localSheetId="3" hidden="1">Лист2!$A$3:$Y$146</definedName>
    <definedName name="_xlnm._FilterDatabase" localSheetId="4" hidden="1">Лист3!$A$4:$Q$147</definedName>
    <definedName name="_xlnm._FilterDatabase" localSheetId="1" hidden="1">'Реестр закл.договоров'!$A$4:$Y$285</definedName>
    <definedName name="_xlnm._FilterDatabase" localSheetId="0" hidden="1">Свод!$A$5:$K$148</definedName>
    <definedName name="_xlnm.Print_Area" localSheetId="1">'Реестр закл.договоров'!$A$1:$H$285</definedName>
    <definedName name="_xlnm.Print_Area" localSheetId="0">Свод!$A$1:$K$148</definedName>
  </definedNames>
  <calcPr calcId="145621" refMode="R1C1"/>
</workbook>
</file>

<file path=xl/calcChain.xml><?xml version="1.0" encoding="utf-8"?>
<calcChain xmlns="http://schemas.openxmlformats.org/spreadsheetml/2006/main">
  <c r="E3" i="39" l="1"/>
  <c r="E1" i="39" s="1"/>
  <c r="F3" i="39"/>
  <c r="F1" i="39" s="1"/>
  <c r="G3" i="39"/>
  <c r="G1" i="39" s="1"/>
  <c r="H3" i="39"/>
  <c r="H1" i="39" s="1"/>
  <c r="I3" i="39"/>
  <c r="I1" i="39" s="1"/>
  <c r="D3" i="39"/>
  <c r="D1" i="39" s="1"/>
  <c r="J1" i="38"/>
  <c r="K1" i="38"/>
  <c r="E1" i="38"/>
  <c r="F1" i="38"/>
  <c r="G1" i="38"/>
  <c r="H1" i="38"/>
  <c r="I1" i="38"/>
  <c r="D1" i="38"/>
  <c r="D92" i="25"/>
  <c r="E92" i="25"/>
  <c r="F92" i="25"/>
  <c r="G92" i="25"/>
  <c r="H92" i="25"/>
  <c r="I92" i="25"/>
  <c r="J92" i="25"/>
  <c r="K92" i="25"/>
  <c r="J3" i="39" l="1"/>
  <c r="J1" i="39" s="1"/>
  <c r="K3" i="39"/>
  <c r="K1" i="39" s="1"/>
  <c r="J4" i="26"/>
  <c r="J3" i="26" s="1"/>
  <c r="K4" i="26"/>
  <c r="K3" i="26" s="1"/>
  <c r="E4" i="26"/>
  <c r="E3" i="26" s="1"/>
  <c r="F4" i="26"/>
  <c r="F3" i="26" s="1"/>
  <c r="G4" i="26"/>
  <c r="G3" i="26" s="1"/>
  <c r="H4" i="26"/>
  <c r="H3" i="26" s="1"/>
  <c r="I4" i="26"/>
  <c r="I3" i="26" s="1"/>
  <c r="D4" i="26"/>
  <c r="D3" i="26" s="1"/>
  <c r="K5" i="25" l="1"/>
  <c r="J5" i="25"/>
  <c r="I5" i="25"/>
  <c r="H5" i="25"/>
  <c r="G5" i="25"/>
  <c r="F5" i="25"/>
  <c r="E5" i="25"/>
  <c r="D5" i="25"/>
</calcChain>
</file>

<file path=xl/sharedStrings.xml><?xml version="1.0" encoding="utf-8"?>
<sst xmlns="http://schemas.openxmlformats.org/spreadsheetml/2006/main" count="2492" uniqueCount="280">
  <si>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</si>
  <si>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</si>
  <si>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</si>
  <si>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</si>
  <si>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</si>
  <si>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</si>
  <si>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</si>
  <si>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</si>
  <si>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</si>
  <si>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</si>
  <si>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</si>
  <si>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</si>
  <si>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</si>
  <si>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</si>
  <si>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</si>
  <si>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</si>
  <si>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</si>
  <si>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</si>
  <si>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</si>
  <si>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</si>
  <si>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</si>
  <si>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</si>
  <si>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</si>
  <si>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</si>
  <si>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</si>
  <si>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</si>
  <si>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</si>
  <si>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</si>
  <si>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</si>
  <si>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</si>
  <si>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</si>
  <si>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</si>
  <si>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</si>
  <si>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</si>
  <si>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</si>
  <si>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</si>
  <si>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</si>
  <si>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</si>
  <si>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</si>
  <si>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</si>
  <si>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</si>
  <si>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</si>
  <si>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</si>
  <si>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</si>
  <si>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</si>
  <si>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</si>
  <si>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</si>
  <si>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</si>
  <si>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</si>
  <si>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</si>
  <si>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</si>
  <si>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</si>
  <si>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</si>
  <si>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</si>
  <si>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</si>
  <si>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</si>
  <si>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</si>
  <si>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</si>
  <si>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</si>
  <si>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</si>
  <si>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</si>
  <si>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</si>
  <si>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</si>
  <si>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</si>
  <si>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</si>
  <si>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</si>
  <si>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</si>
  <si>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</si>
  <si>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</si>
  <si>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</si>
  <si>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</si>
  <si>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</si>
  <si>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</si>
  <si>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</si>
  <si>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</si>
  <si>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</si>
  <si>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</si>
  <si>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</si>
  <si>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</si>
  <si>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</si>
  <si>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</si>
  <si>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</si>
  <si>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</si>
  <si>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</si>
  <si>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</si>
  <si>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</si>
  <si>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</si>
  <si>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</si>
  <si>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</si>
  <si>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</si>
  <si>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</si>
  <si>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</si>
  <si>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</si>
  <si>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</si>
  <si>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</si>
  <si>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</si>
  <si>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</si>
  <si>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</si>
  <si>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</si>
  <si>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</si>
  <si>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</si>
  <si>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</si>
  <si>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</si>
  <si>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</si>
  <si>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</si>
  <si>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</si>
  <si>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</si>
  <si>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</si>
  <si>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</si>
  <si>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</si>
  <si>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</si>
  <si>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</si>
  <si>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</si>
  <si>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</si>
  <si>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</si>
  <si>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</si>
  <si>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</si>
  <si>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</si>
  <si>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</si>
  <si>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</si>
  <si>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</si>
  <si>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ПС 110/35/10 Полевая Тяговая  (ЦРП-10кВ) Поныри</t>
  </si>
  <si>
    <t>4 месяца</t>
  </si>
  <si>
    <t>Номер</t>
  </si>
  <si>
    <t>Название_ПС</t>
  </si>
  <si>
    <t>Заявка_шт</t>
  </si>
  <si>
    <t>Заявка_кВт</t>
  </si>
  <si>
    <t>Договора_шт</t>
  </si>
  <si>
    <t>Договора_кВт</t>
  </si>
  <si>
    <t>Подключено_шт</t>
  </si>
  <si>
    <t>Подключено_кВт</t>
  </si>
  <si>
    <t>Аннулир_шт</t>
  </si>
  <si>
    <t>Аннулир_кВт</t>
  </si>
  <si>
    <t>ЦЭС</t>
  </si>
  <si>
    <t/>
  </si>
  <si>
    <t>СЭС</t>
  </si>
  <si>
    <t>ПС 110/10кВ Б.Жирово</t>
  </si>
  <si>
    <t>ВЭС</t>
  </si>
  <si>
    <t>ЮЭС</t>
  </si>
  <si>
    <t>ПС 110/10кВ Забелье</t>
  </si>
  <si>
    <t>ПС 110/10кВ Компрессорная</t>
  </si>
  <si>
    <t>ЗЭС</t>
  </si>
  <si>
    <t>ПС 110/35/10 Полевая Тяговая(ЦРП-10кВ) Полевая</t>
  </si>
  <si>
    <t>ПС 110/35/10 Сужда  (ЦРП-10кВ) Заолешенка</t>
  </si>
  <si>
    <t>ПС 110/35/10 Хомутовка (ЦРП-10кВ) Три Тополя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</si>
  <si>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</si>
  <si>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</si>
  <si>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</si>
  <si>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</si>
  <si>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</si>
  <si>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</si>
  <si>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</si>
  <si>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</si>
  <si>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</si>
  <si>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 Пристень (ЦРП-10кВ) Пристень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</si>
  <si>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</si>
  <si>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</si>
  <si>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</si>
  <si>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</si>
  <si>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</si>
  <si>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</si>
  <si>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</si>
  <si>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</si>
  <si>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</si>
  <si>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</si>
  <si>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Н.Борки (ЦРП 10кВ) Сосновка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</si>
  <si>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</si>
  <si>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</si>
  <si>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</si>
  <si>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</si>
  <si>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</si>
  <si>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</si>
  <si>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</si>
  <si>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</si>
  <si>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</si>
  <si>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Солнцево (ЦРП-10кВ) Солнцево</t>
  </si>
  <si>
    <t>ПС 35/10кВ СОМ</t>
  </si>
  <si>
    <t>ПС 35/10кВ Сухая</t>
  </si>
  <si>
    <t>ПС 35/10кВ Чермошное</t>
  </si>
  <si>
    <t>ПС 35/10кВ Шептуховка</t>
  </si>
  <si>
    <t>ПС 35/6кВ Кислинская (ЦРП) Гормолкомбинат</t>
  </si>
  <si>
    <t>301</t>
  </si>
  <si>
    <t>10,24502</t>
  </si>
  <si>
    <t>246</t>
  </si>
  <si>
    <t>3,53041</t>
  </si>
  <si>
    <t>279</t>
  </si>
  <si>
    <t>3,63016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</si>
  <si>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</si>
  <si>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</si>
  <si>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</si>
  <si>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</si>
  <si>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</si>
  <si>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</si>
  <si>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</si>
  <si>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</si>
  <si>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</si>
  <si>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</si>
  <si>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</si>
  <si>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</si>
  <si>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</si>
  <si>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</si>
  <si>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</si>
  <si>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</si>
  <si>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</si>
  <si>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</si>
  <si>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 Пристень. Пристень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</si>
  <si>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</si>
  <si>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</si>
  <si>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</si>
  <si>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</si>
  <si>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</si>
  <si>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15 дней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</si>
  <si>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</si>
  <si>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</si>
  <si>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</si>
  <si>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</si>
  <si>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</si>
  <si>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</si>
  <si>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</si>
  <si>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</si>
  <si>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</si>
  <si>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</si>
  <si>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</si>
  <si>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</si>
  <si>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</si>
  <si>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</si>
  <si>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</si>
  <si>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</si>
  <si>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</si>
  <si>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</si>
  <si>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</si>
  <si>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</si>
  <si>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</si>
  <si>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</si>
  <si>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</si>
  <si>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</si>
  <si>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24 месяца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</si>
  <si>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</si>
  <si>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</si>
  <si>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</si>
  <si>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</si>
  <si>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</si>
  <si>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</si>
  <si>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</si>
  <si>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</si>
  <si>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</si>
  <si>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</si>
  <si>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</si>
  <si>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</si>
  <si>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</si>
  <si>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</si>
  <si>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</si>
  <si>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</si>
  <si>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</si>
  <si>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</si>
  <si>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</si>
  <si>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</si>
  <si>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</si>
  <si>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</si>
  <si>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</si>
  <si>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</si>
  <si>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</si>
  <si>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</si>
  <si>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</si>
  <si>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</si>
  <si>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</si>
  <si>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 xml:space="preserve">ПС 35/6кВ Кислинская. </t>
  </si>
  <si>
    <t>ПС 110/35/10 Полевая Тяговая.</t>
  </si>
  <si>
    <t xml:space="preserve">ПС 110/35/10 Полевая Тяговая. </t>
  </si>
  <si>
    <t>ПС 110/35/10 Хомутовка.</t>
  </si>
  <si>
    <t>ПС 110/35/10кВ Любостань.</t>
  </si>
  <si>
    <t>Приложение №2</t>
  </si>
  <si>
    <t>Пообъектная информация по заключенным договорам ТП за Май 2014 г.</t>
  </si>
  <si>
    <t xml:space="preserve">Максимальная мощность, кВт </t>
  </si>
  <si>
    <t>Наименование филиала ОАО "МРСК Центра"</t>
  </si>
  <si>
    <t>№</t>
  </si>
  <si>
    <t>Сведения о деятельности филиала ОАО " МРСК Центра" - "Курскэнерго" по технологическому присоединению за Май 2014г.</t>
  </si>
  <si>
    <t>ПС 35/10 Свобода тяговая</t>
  </si>
  <si>
    <t>ПС 35/10 Возы-тяговая</t>
  </si>
  <si>
    <t>ПС 110/35/10 Сужда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</si>
</sst>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00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10" fillId="0" borderId="0"/>
    <xf numFmtId="0" fontId="12" fillId="0" borderId="0"/>
    <xf numFmtId="0" fontId="15" fillId="0" borderId="0"/>
    <xf numFmtId="0" fontId="2" fillId="0" borderId="0"/>
  </cellStyleXfs>
  <cellXfs count="9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0" fontId="0" fillId="0" borderId="0" xfId="0" applyFill="1"/>
    <xf numFmtId="0" fontId="9" fillId="4" borderId="1" xfId="49" applyFont="1" applyFill="1" applyBorder="1" applyAlignment="1">
      <alignment horizontal="center"/>
    </xf>
    <xf numFmtId="0" fontId="9" fillId="0" borderId="1" xfId="49" applyFont="1" applyFill="1" applyBorder="1" applyAlignment="1">
      <alignment wrapText="1"/>
    </xf>
    <xf numFmtId="0" fontId="9" fillId="0" borderId="1" xfId="49" applyFont="1" applyFill="1" applyBorder="1" applyAlignment="1">
      <alignment horizontal="right" wrapText="1"/>
    </xf>
    <xf numFmtId="0" fontId="0" fillId="0" borderId="1" xfId="0" applyBorder="1"/>
    <xf numFmtId="0" fontId="9" fillId="4" borderId="7" xfId="49" applyFont="1" applyFill="1" applyBorder="1" applyAlignment="1">
      <alignment horizontal="center"/>
    </xf>
    <xf numFmtId="0" fontId="9" fillId="4" borderId="8" xfId="49" applyFont="1" applyFill="1" applyBorder="1" applyAlignment="1">
      <alignment horizontal="center"/>
    </xf>
    <xf numFmtId="0" fontId="9" fillId="4" borderId="10" xfId="49" applyFont="1" applyFill="1" applyBorder="1" applyAlignment="1">
      <alignment horizontal="center"/>
    </xf>
    <xf numFmtId="0" fontId="9" fillId="4" borderId="3" xfId="49" applyFont="1" applyFill="1" applyBorder="1" applyAlignment="1">
      <alignment horizontal="center"/>
    </xf>
    <xf numFmtId="0" fontId="9" fillId="4" borderId="11" xfId="49" applyFont="1" applyFill="1" applyBorder="1" applyAlignment="1">
      <alignment horizontal="center"/>
    </xf>
    <xf numFmtId="0" fontId="9" fillId="0" borderId="3" xfId="49" applyFont="1" applyFill="1" applyBorder="1" applyAlignment="1">
      <alignment wrapText="1"/>
    </xf>
    <xf numFmtId="0" fontId="0" fillId="0" borderId="11" xfId="0" applyBorder="1"/>
    <xf numFmtId="0" fontId="9" fillId="0" borderId="12" xfId="49" applyFont="1" applyFill="1" applyBorder="1" applyAlignment="1">
      <alignment horizontal="right" wrapText="1"/>
    </xf>
    <xf numFmtId="0" fontId="9" fillId="0" borderId="4" xfId="49" applyFont="1" applyFill="1" applyBorder="1" applyAlignment="1">
      <alignment horizontal="right" wrapText="1"/>
    </xf>
    <xf numFmtId="0" fontId="0" fillId="0" borderId="4" xfId="0" applyBorder="1"/>
    <xf numFmtId="0" fontId="0" fillId="0" borderId="14" xfId="0" applyBorder="1"/>
    <xf numFmtId="0" fontId="9" fillId="5" borderId="3" xfId="49" applyFont="1" applyFill="1" applyBorder="1" applyAlignment="1">
      <alignment wrapText="1"/>
    </xf>
    <xf numFmtId="0" fontId="9" fillId="5" borderId="1" xfId="49" applyFont="1" applyFill="1" applyBorder="1" applyAlignment="1">
      <alignment horizontal="right" wrapText="1"/>
    </xf>
    <xf numFmtId="0" fontId="9" fillId="5" borderId="1" xfId="49" applyFont="1" applyFill="1" applyBorder="1" applyAlignment="1">
      <alignment wrapText="1"/>
    </xf>
    <xf numFmtId="0" fontId="0" fillId="5" borderId="1" xfId="0" applyFill="1" applyBorder="1"/>
    <xf numFmtId="0" fontId="0" fillId="5" borderId="11" xfId="0" applyFill="1" applyBorder="1"/>
    <xf numFmtId="0" fontId="0" fillId="5" borderId="0" xfId="0" applyFill="1"/>
    <xf numFmtId="0" fontId="11" fillId="0" borderId="1" xfId="50" applyFont="1" applyFill="1" applyBorder="1" applyAlignment="1">
      <alignment wrapText="1"/>
    </xf>
    <xf numFmtId="0" fontId="13" fillId="6" borderId="0" xfId="0" applyFont="1" applyFill="1" applyAlignment="1">
      <alignment horizontal="center"/>
    </xf>
    <xf numFmtId="0" fontId="11" fillId="7" borderId="1" xfId="50" applyFont="1" applyFill="1" applyBorder="1" applyAlignment="1">
      <alignment horizontal="center"/>
    </xf>
    <xf numFmtId="0" fontId="11" fillId="0" borderId="1" xfId="50" applyFont="1" applyFill="1" applyBorder="1" applyAlignment="1">
      <alignment horizontal="right" wrapText="1"/>
    </xf>
    <xf numFmtId="0" fontId="11" fillId="4" borderId="7" xfId="50" applyFont="1" applyFill="1" applyBorder="1" applyAlignment="1">
      <alignment horizontal="center"/>
    </xf>
    <xf numFmtId="0" fontId="11" fillId="4" borderId="8" xfId="50" applyFont="1" applyFill="1" applyBorder="1" applyAlignment="1">
      <alignment horizontal="center"/>
    </xf>
    <xf numFmtId="0" fontId="1" fillId="4" borderId="8" xfId="2" applyFont="1" applyFill="1" applyBorder="1" applyAlignment="1">
      <alignment horizontal="center"/>
    </xf>
    <xf numFmtId="0" fontId="1" fillId="4" borderId="10" xfId="2" applyFont="1" applyFill="1" applyBorder="1" applyAlignment="1">
      <alignment horizontal="center"/>
    </xf>
    <xf numFmtId="0" fontId="11" fillId="7" borderId="3" xfId="50" applyFont="1" applyFill="1" applyBorder="1" applyAlignment="1">
      <alignment horizontal="center"/>
    </xf>
    <xf numFmtId="0" fontId="11" fillId="7" borderId="11" xfId="50" applyFont="1" applyFill="1" applyBorder="1" applyAlignment="1">
      <alignment horizontal="center"/>
    </xf>
    <xf numFmtId="0" fontId="11" fillId="0" borderId="3" xfId="50" applyFont="1" applyFill="1" applyBorder="1" applyAlignment="1">
      <alignment wrapText="1"/>
    </xf>
    <xf numFmtId="0" fontId="14" fillId="0" borderId="1" xfId="51" applyFont="1" applyFill="1" applyBorder="1" applyAlignment="1">
      <alignment wrapText="1"/>
    </xf>
    <xf numFmtId="0" fontId="14" fillId="0" borderId="1" xfId="51" applyFont="1" applyFill="1" applyBorder="1" applyAlignment="1">
      <alignment horizontal="right" wrapText="1"/>
    </xf>
    <xf numFmtId="0" fontId="14" fillId="4" borderId="7" xfId="51" applyFont="1" applyFill="1" applyBorder="1" applyAlignment="1">
      <alignment horizontal="center"/>
    </xf>
    <xf numFmtId="0" fontId="14" fillId="4" borderId="8" xfId="51" applyFont="1" applyFill="1" applyBorder="1" applyAlignment="1">
      <alignment horizontal="center"/>
    </xf>
    <xf numFmtId="0" fontId="14" fillId="0" borderId="3" xfId="51" applyFont="1" applyFill="1" applyBorder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8" borderId="1" xfId="0" applyFill="1" applyBorder="1"/>
    <xf numFmtId="0" fontId="1" fillId="4" borderId="8" xfId="52" applyFont="1" applyFill="1" applyBorder="1" applyAlignment="1">
      <alignment horizontal="center"/>
    </xf>
    <xf numFmtId="0" fontId="1" fillId="4" borderId="10" xfId="52" applyFont="1" applyFill="1" applyBorder="1" applyAlignment="1">
      <alignment horizontal="center"/>
    </xf>
    <xf numFmtId="0" fontId="0" fillId="8" borderId="11" xfId="0" applyFill="1" applyBorder="1"/>
    <xf numFmtId="0" fontId="17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19" fillId="9" borderId="1" xfId="0" applyFont="1" applyFill="1" applyBorder="1" applyAlignment="1">
      <alignment horizontal="center" vertical="center" wrapText="1"/>
    </xf>
    <xf numFmtId="3" fontId="19" fillId="9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center" vertical="center" wrapText="1"/>
    </xf>
    <xf numFmtId="164" fontId="21" fillId="3" borderId="5" xfId="0" applyNumberFormat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horizontal="center" vertical="center" wrapText="1"/>
    </xf>
    <xf numFmtId="0" fontId="22" fillId="2" borderId="1" xfId="5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7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164" fontId="18" fillId="2" borderId="1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4" fontId="6" fillId="10" borderId="11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164" fontId="6" fillId="10" borderId="8" xfId="0" applyNumberFormat="1" applyFont="1" applyFill="1" applyBorder="1" applyAlignment="1">
      <alignment horizontal="center" vertical="center"/>
    </xf>
    <xf numFmtId="164" fontId="6" fillId="10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</cellXfs>
  <cellStyles count="53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1" xfId="49"/>
    <cellStyle name="Обычный_Лист1_2" xfId="48"/>
    <cellStyle name="Обычный_Лист2" xfId="2"/>
    <cellStyle name="Обычный_Лист2_1" xfId="50"/>
    <cellStyle name="Обычный_Лист3" xfId="51"/>
    <cellStyle name="Обычный_Лист3_1" xfId="52"/>
  </cellStyles>
  <dxfs count="0"/>
  <tableStyles count="0" defaultTableStyle="TableStyleMedium9" defaultPivotStyle="PivotStyleLight16"/>
  <colors>
    <mruColors>
      <color rgb="FF00FF00"/>
      <color rgb="FF99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view="pageBreakPreview" zoomScaleNormal="100" zoomScaleSheetLayoutView="100" workbookViewId="0">
      <pane ySplit="1" topLeftCell="A114" activePane="bottomLeft" state="frozen"/>
      <selection pane="bottomLeft" activeCell="B93" sqref="B93:B148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2"/>
    <col min="5" max="5" width="15.5703125" style="76" customWidth="1"/>
    <col min="6" max="6" width="9.140625" style="3"/>
    <col min="7" max="7" width="12.42578125" style="78" customWidth="1"/>
    <col min="8" max="8" width="9.140625" style="3"/>
    <col min="9" max="9" width="11.140625" style="78" customWidth="1"/>
    <col min="10" max="10" width="9.140625" style="2"/>
    <col min="11" max="11" width="10.7109375" style="76" customWidth="1"/>
  </cols>
  <sheetData>
    <row r="1" spans="1:11" ht="15.75" thickBot="1" x14ac:dyDescent="0.3">
      <c r="A1" s="87" t="s">
        <v>276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5.75" customHeight="1" thickBot="1" x14ac:dyDescent="0.3">
      <c r="A2" s="88" t="s">
        <v>274</v>
      </c>
      <c r="B2" s="65"/>
      <c r="C2" s="88" t="s">
        <v>30</v>
      </c>
      <c r="D2" s="90" t="s">
        <v>31</v>
      </c>
      <c r="E2" s="90"/>
      <c r="F2" s="90" t="s">
        <v>32</v>
      </c>
      <c r="G2" s="90"/>
      <c r="H2" s="90" t="s">
        <v>33</v>
      </c>
      <c r="I2" s="91"/>
      <c r="J2" s="90" t="s">
        <v>34</v>
      </c>
      <c r="K2" s="90"/>
    </row>
    <row r="3" spans="1:11" ht="46.5" customHeight="1" thickBot="1" x14ac:dyDescent="0.3">
      <c r="A3" s="89"/>
      <c r="B3" s="66" t="s">
        <v>275</v>
      </c>
      <c r="C3" s="89"/>
      <c r="D3" s="90"/>
      <c r="E3" s="90"/>
      <c r="F3" s="90"/>
      <c r="G3" s="90"/>
      <c r="H3" s="90"/>
      <c r="I3" s="91"/>
      <c r="J3" s="90"/>
      <c r="K3" s="90"/>
    </row>
    <row r="4" spans="1:11" ht="15.75" thickBot="1" x14ac:dyDescent="0.3">
      <c r="A4" s="89"/>
      <c r="B4" s="66"/>
      <c r="C4" s="89"/>
      <c r="D4" s="67" t="s">
        <v>35</v>
      </c>
      <c r="E4" s="68" t="s">
        <v>36</v>
      </c>
      <c r="F4" s="67" t="s">
        <v>35</v>
      </c>
      <c r="G4" s="68" t="s">
        <v>36</v>
      </c>
      <c r="H4" s="67" t="s">
        <v>35</v>
      </c>
      <c r="I4" s="68" t="s">
        <v>36</v>
      </c>
      <c r="J4" s="67" t="s">
        <v>35</v>
      </c>
      <c r="K4" s="68" t="s">
        <v>36</v>
      </c>
    </row>
    <row r="5" spans="1:11" ht="16.5" customHeight="1" x14ac:dyDescent="0.25">
      <c r="A5" s="83" t="s">
        <v>37</v>
      </c>
      <c r="B5" s="84"/>
      <c r="C5" s="84" t="s">
        <v>45</v>
      </c>
      <c r="D5" s="84">
        <f t="shared" ref="D5:K5" si="0">SUM(D6:D91)</f>
        <v>197</v>
      </c>
      <c r="E5" s="85">
        <f t="shared" si="0"/>
        <v>3.3157259999999997</v>
      </c>
      <c r="F5" s="84">
        <f t="shared" si="0"/>
        <v>176</v>
      </c>
      <c r="G5" s="85">
        <f t="shared" si="0"/>
        <v>9.1653760000000002</v>
      </c>
      <c r="H5" s="84">
        <f t="shared" si="0"/>
        <v>210</v>
      </c>
      <c r="I5" s="85">
        <f t="shared" si="0"/>
        <v>2.690395000000001</v>
      </c>
      <c r="J5" s="84">
        <f t="shared" si="0"/>
        <v>14</v>
      </c>
      <c r="K5" s="86">
        <f t="shared" si="0"/>
        <v>0.14649999999999999</v>
      </c>
    </row>
    <row r="6" spans="1:11" s="1" customFormat="1" ht="16.5" customHeight="1" x14ac:dyDescent="0.25">
      <c r="A6" s="69" t="s">
        <v>37</v>
      </c>
      <c r="B6" s="70">
        <v>1</v>
      </c>
      <c r="C6" s="73" t="s">
        <v>278</v>
      </c>
      <c r="D6" s="71">
        <v>0</v>
      </c>
      <c r="E6" s="75">
        <v>0</v>
      </c>
      <c r="F6" s="71">
        <v>1</v>
      </c>
      <c r="G6" s="75">
        <v>8.9999999999999993E-3</v>
      </c>
      <c r="H6" s="71">
        <v>0</v>
      </c>
      <c r="I6" s="75">
        <v>0</v>
      </c>
      <c r="J6" s="72">
        <v>0</v>
      </c>
      <c r="K6" s="79">
        <v>0</v>
      </c>
    </row>
    <row r="7" spans="1:11" s="1" customFormat="1" ht="16.5" customHeight="1" x14ac:dyDescent="0.25">
      <c r="A7" s="69" t="s">
        <v>37</v>
      </c>
      <c r="B7" s="70">
        <v>2</v>
      </c>
      <c r="C7" s="73" t="s">
        <v>277</v>
      </c>
      <c r="D7" s="71">
        <v>0</v>
      </c>
      <c r="E7" s="75">
        <v>0</v>
      </c>
      <c r="F7" s="71">
        <v>0</v>
      </c>
      <c r="G7" s="75">
        <v>0</v>
      </c>
      <c r="H7" s="71">
        <v>1</v>
      </c>
      <c r="I7" s="75">
        <v>4.0000000000000001E-3</v>
      </c>
      <c r="J7" s="72">
        <v>0</v>
      </c>
      <c r="K7" s="79">
        <v>0</v>
      </c>
    </row>
    <row r="8" spans="1:11" s="1" customFormat="1" ht="16.5" customHeight="1" x14ac:dyDescent="0.25">
      <c r="A8" s="69" t="s">
        <v>37</v>
      </c>
      <c r="B8" s="70">
        <v>3</v>
      </c>
      <c r="C8" s="73" t="s">
        <v>221</v>
      </c>
      <c r="D8" s="71">
        <v>1</v>
      </c>
      <c r="E8" s="75">
        <v>1.4999999999999999E-2</v>
      </c>
      <c r="F8" s="71">
        <v>0</v>
      </c>
      <c r="G8" s="75">
        <v>0</v>
      </c>
      <c r="H8" s="71">
        <v>0</v>
      </c>
      <c r="I8" s="75">
        <v>0</v>
      </c>
      <c r="J8" s="72">
        <v>0</v>
      </c>
      <c r="K8" s="79">
        <v>0</v>
      </c>
    </row>
    <row r="9" spans="1:11" s="1" customFormat="1" ht="16.5" customHeight="1" x14ac:dyDescent="0.25">
      <c r="A9" s="69" t="s">
        <v>37</v>
      </c>
      <c r="B9" s="70">
        <v>4</v>
      </c>
      <c r="C9" s="73" t="s">
        <v>79</v>
      </c>
      <c r="D9" s="71">
        <v>1</v>
      </c>
      <c r="E9" s="75">
        <v>5.0000000000000001E-3</v>
      </c>
      <c r="F9" s="71">
        <v>0</v>
      </c>
      <c r="G9" s="75">
        <v>0</v>
      </c>
      <c r="H9" s="71">
        <v>0</v>
      </c>
      <c r="I9" s="75">
        <v>0</v>
      </c>
      <c r="J9" s="72">
        <v>0</v>
      </c>
      <c r="K9" s="79">
        <v>0</v>
      </c>
    </row>
    <row r="10" spans="1:11" s="1" customFormat="1" ht="16.5" customHeight="1" x14ac:dyDescent="0.25">
      <c r="A10" s="69" t="s">
        <v>37</v>
      </c>
      <c r="B10" s="70">
        <v>5</v>
      </c>
      <c r="C10" s="73" t="s">
        <v>100</v>
      </c>
      <c r="D10" s="71">
        <v>1</v>
      </c>
      <c r="E10" s="75">
        <v>1.4999999999999999E-2</v>
      </c>
      <c r="F10" s="71">
        <v>2</v>
      </c>
      <c r="G10" s="75">
        <v>0.02</v>
      </c>
      <c r="H10" s="71">
        <v>0</v>
      </c>
      <c r="I10" s="75">
        <v>0</v>
      </c>
      <c r="J10" s="72">
        <v>0</v>
      </c>
      <c r="K10" s="79">
        <v>0</v>
      </c>
    </row>
    <row r="11" spans="1:11" s="1" customFormat="1" ht="16.5" customHeight="1" x14ac:dyDescent="0.25">
      <c r="A11" s="69" t="s">
        <v>37</v>
      </c>
      <c r="B11" s="70">
        <v>6</v>
      </c>
      <c r="C11" s="73" t="s">
        <v>110</v>
      </c>
      <c r="D11" s="71">
        <v>1</v>
      </c>
      <c r="E11" s="75">
        <v>1.4999999999999999E-2</v>
      </c>
      <c r="F11" s="71">
        <v>0</v>
      </c>
      <c r="G11" s="75">
        <v>0</v>
      </c>
      <c r="H11" s="71">
        <v>1</v>
      </c>
      <c r="I11" s="75">
        <v>1.2E-2</v>
      </c>
      <c r="J11" s="72">
        <v>0</v>
      </c>
      <c r="K11" s="79">
        <v>0</v>
      </c>
    </row>
    <row r="12" spans="1:11" s="1" customFormat="1" ht="16.5" customHeight="1" x14ac:dyDescent="0.25">
      <c r="A12" s="69" t="s">
        <v>37</v>
      </c>
      <c r="B12" s="70">
        <v>7</v>
      </c>
      <c r="C12" s="73" t="s">
        <v>20</v>
      </c>
      <c r="D12" s="71">
        <v>14</v>
      </c>
      <c r="E12" s="75">
        <v>0.18600000000000005</v>
      </c>
      <c r="F12" s="71">
        <v>5</v>
      </c>
      <c r="G12" s="75">
        <v>6.5500000000000003E-2</v>
      </c>
      <c r="H12" s="71">
        <v>13</v>
      </c>
      <c r="I12" s="75">
        <v>0.14200000000000002</v>
      </c>
      <c r="J12" s="72">
        <v>0</v>
      </c>
      <c r="K12" s="79">
        <v>0</v>
      </c>
    </row>
    <row r="13" spans="1:11" s="1" customFormat="1" ht="16.5" customHeight="1" x14ac:dyDescent="0.25">
      <c r="A13" s="69" t="s">
        <v>37</v>
      </c>
      <c r="B13" s="70">
        <v>8</v>
      </c>
      <c r="C13" s="73" t="s">
        <v>248</v>
      </c>
      <c r="D13" s="71">
        <v>1</v>
      </c>
      <c r="E13" s="75">
        <v>1.4999999999999999E-2</v>
      </c>
      <c r="F13" s="71">
        <v>0</v>
      </c>
      <c r="G13" s="75">
        <v>0</v>
      </c>
      <c r="H13" s="71">
        <v>0</v>
      </c>
      <c r="I13" s="75">
        <v>0</v>
      </c>
      <c r="J13" s="72">
        <v>0</v>
      </c>
      <c r="K13" s="79">
        <v>0</v>
      </c>
    </row>
    <row r="14" spans="1:11" s="1" customFormat="1" ht="16.5" customHeight="1" x14ac:dyDescent="0.25">
      <c r="A14" s="69" t="s">
        <v>37</v>
      </c>
      <c r="B14" s="70">
        <v>9</v>
      </c>
      <c r="C14" s="73" t="s">
        <v>90</v>
      </c>
      <c r="D14" s="71">
        <v>1</v>
      </c>
      <c r="E14" s="75">
        <v>1.4999999999999999E-2</v>
      </c>
      <c r="F14" s="71">
        <v>0</v>
      </c>
      <c r="G14" s="75">
        <v>0</v>
      </c>
      <c r="H14" s="71">
        <v>0</v>
      </c>
      <c r="I14" s="75">
        <v>0</v>
      </c>
      <c r="J14" s="72">
        <v>0</v>
      </c>
      <c r="K14" s="79">
        <v>0</v>
      </c>
    </row>
    <row r="15" spans="1:11" s="1" customFormat="1" ht="16.5" customHeight="1" x14ac:dyDescent="0.25">
      <c r="A15" s="69" t="s">
        <v>37</v>
      </c>
      <c r="B15" s="70">
        <v>10</v>
      </c>
      <c r="C15" s="73" t="s">
        <v>249</v>
      </c>
      <c r="D15" s="71">
        <v>0</v>
      </c>
      <c r="E15" s="75">
        <v>0</v>
      </c>
      <c r="F15" s="71">
        <v>0</v>
      </c>
      <c r="G15" s="75">
        <v>0</v>
      </c>
      <c r="H15" s="71">
        <v>1</v>
      </c>
      <c r="I15" s="75">
        <v>1.2E-2</v>
      </c>
      <c r="J15" s="72">
        <v>0</v>
      </c>
      <c r="K15" s="79">
        <v>0</v>
      </c>
    </row>
    <row r="16" spans="1:11" s="1" customFormat="1" ht="16.5" customHeight="1" x14ac:dyDescent="0.25">
      <c r="A16" s="69" t="s">
        <v>37</v>
      </c>
      <c r="B16" s="70">
        <v>11</v>
      </c>
      <c r="C16" s="74" t="s">
        <v>250</v>
      </c>
      <c r="D16" s="71">
        <v>1</v>
      </c>
      <c r="E16" s="75">
        <v>6.0000000000000001E-3</v>
      </c>
      <c r="F16" s="71">
        <v>1</v>
      </c>
      <c r="G16" s="75">
        <v>6.0000000000000001E-3</v>
      </c>
      <c r="H16" s="71">
        <v>0</v>
      </c>
      <c r="I16" s="75">
        <v>0</v>
      </c>
      <c r="J16" s="72">
        <v>0</v>
      </c>
      <c r="K16" s="79">
        <v>0</v>
      </c>
    </row>
    <row r="17" spans="1:11" s="1" customFormat="1" ht="16.5" customHeight="1" x14ac:dyDescent="0.25">
      <c r="A17" s="69" t="s">
        <v>37</v>
      </c>
      <c r="B17" s="70">
        <v>12</v>
      </c>
      <c r="C17" s="73" t="s">
        <v>58</v>
      </c>
      <c r="D17" s="71">
        <v>7</v>
      </c>
      <c r="E17" s="75">
        <v>5.8499999999999996E-2</v>
      </c>
      <c r="F17" s="71">
        <v>8</v>
      </c>
      <c r="G17" s="75">
        <v>4.5999999999999999E-2</v>
      </c>
      <c r="H17" s="71">
        <v>6</v>
      </c>
      <c r="I17" s="75">
        <v>5.3999999999999999E-2</v>
      </c>
      <c r="J17" s="72">
        <v>1</v>
      </c>
      <c r="K17" s="79">
        <v>0.01</v>
      </c>
    </row>
    <row r="18" spans="1:11" s="1" customFormat="1" ht="16.5" customHeight="1" x14ac:dyDescent="0.25">
      <c r="A18" s="69" t="s">
        <v>37</v>
      </c>
      <c r="B18" s="70">
        <v>13</v>
      </c>
      <c r="C18" s="73" t="s">
        <v>155</v>
      </c>
      <c r="D18" s="71">
        <v>0</v>
      </c>
      <c r="E18" s="75">
        <v>0</v>
      </c>
      <c r="F18" s="71">
        <v>1</v>
      </c>
      <c r="G18" s="75">
        <v>0.01</v>
      </c>
      <c r="H18" s="71">
        <v>0</v>
      </c>
      <c r="I18" s="75">
        <v>0</v>
      </c>
      <c r="J18" s="72">
        <v>0</v>
      </c>
      <c r="K18" s="79">
        <v>0</v>
      </c>
    </row>
    <row r="19" spans="1:11" s="1" customFormat="1" ht="16.5" customHeight="1" x14ac:dyDescent="0.25">
      <c r="A19" s="69" t="s">
        <v>37</v>
      </c>
      <c r="B19" s="70">
        <v>14</v>
      </c>
      <c r="C19" s="73" t="s">
        <v>156</v>
      </c>
      <c r="D19" s="71">
        <v>0</v>
      </c>
      <c r="E19" s="75">
        <v>0</v>
      </c>
      <c r="F19" s="71">
        <v>0</v>
      </c>
      <c r="G19" s="75">
        <v>0</v>
      </c>
      <c r="H19" s="71">
        <v>1</v>
      </c>
      <c r="I19" s="75">
        <v>5.0000000000000001E-3</v>
      </c>
      <c r="J19" s="72">
        <v>0</v>
      </c>
      <c r="K19" s="79">
        <v>0</v>
      </c>
    </row>
    <row r="20" spans="1:11" s="1" customFormat="1" ht="16.5" customHeight="1" x14ac:dyDescent="0.25">
      <c r="A20" s="69" t="s">
        <v>37</v>
      </c>
      <c r="B20" s="70">
        <v>15</v>
      </c>
      <c r="C20" s="73" t="s">
        <v>54</v>
      </c>
      <c r="D20" s="71">
        <v>1</v>
      </c>
      <c r="E20" s="75">
        <v>5.0000000000000001E-3</v>
      </c>
      <c r="F20" s="71">
        <v>1</v>
      </c>
      <c r="G20" s="75">
        <v>5.0000000000000001E-3</v>
      </c>
      <c r="H20" s="71">
        <v>1</v>
      </c>
      <c r="I20" s="75">
        <v>1.4999999999999999E-2</v>
      </c>
      <c r="J20" s="72">
        <v>0</v>
      </c>
      <c r="K20" s="79">
        <v>0</v>
      </c>
    </row>
    <row r="21" spans="1:11" s="1" customFormat="1" ht="16.5" customHeight="1" x14ac:dyDescent="0.25">
      <c r="A21" s="69" t="s">
        <v>37</v>
      </c>
      <c r="B21" s="70">
        <v>16</v>
      </c>
      <c r="C21" s="73" t="s">
        <v>21</v>
      </c>
      <c r="D21" s="71">
        <v>25</v>
      </c>
      <c r="E21" s="75">
        <v>0.27350000000000013</v>
      </c>
      <c r="F21" s="71">
        <v>24</v>
      </c>
      <c r="G21" s="75">
        <v>0.28900000000000015</v>
      </c>
      <c r="H21" s="71">
        <v>32</v>
      </c>
      <c r="I21" s="75">
        <v>0.26350000000000012</v>
      </c>
      <c r="J21" s="72">
        <v>3</v>
      </c>
      <c r="K21" s="79">
        <v>3.2499999999999987E-2</v>
      </c>
    </row>
    <row r="22" spans="1:11" s="1" customFormat="1" ht="16.5" customHeight="1" x14ac:dyDescent="0.25">
      <c r="A22" s="69" t="s">
        <v>37</v>
      </c>
      <c r="B22" s="70">
        <v>17</v>
      </c>
      <c r="C22" s="73" t="s">
        <v>209</v>
      </c>
      <c r="D22" s="71">
        <v>0</v>
      </c>
      <c r="E22" s="75">
        <v>0</v>
      </c>
      <c r="F22" s="71">
        <v>0</v>
      </c>
      <c r="G22" s="75">
        <v>0</v>
      </c>
      <c r="H22" s="71">
        <v>1</v>
      </c>
      <c r="I22" s="75">
        <v>5.0000000000000001E-3</v>
      </c>
      <c r="J22" s="72">
        <v>0</v>
      </c>
      <c r="K22" s="79">
        <v>0</v>
      </c>
    </row>
    <row r="23" spans="1:11" s="1" customFormat="1" ht="16.5" customHeight="1" x14ac:dyDescent="0.25">
      <c r="A23" s="69" t="s">
        <v>37</v>
      </c>
      <c r="B23" s="70">
        <v>18</v>
      </c>
      <c r="C23" s="73" t="s">
        <v>195</v>
      </c>
      <c r="D23" s="71">
        <v>1</v>
      </c>
      <c r="E23" s="75">
        <v>1E-3</v>
      </c>
      <c r="F23" s="71">
        <v>0</v>
      </c>
      <c r="G23" s="75">
        <v>0</v>
      </c>
      <c r="H23" s="71">
        <v>0</v>
      </c>
      <c r="I23" s="75">
        <v>0</v>
      </c>
      <c r="J23" s="72">
        <v>0</v>
      </c>
      <c r="K23" s="79">
        <v>0</v>
      </c>
    </row>
    <row r="24" spans="1:11" s="1" customFormat="1" ht="16.5" customHeight="1" x14ac:dyDescent="0.25">
      <c r="A24" s="69" t="s">
        <v>37</v>
      </c>
      <c r="B24" s="70">
        <v>19</v>
      </c>
      <c r="C24" s="73" t="s">
        <v>251</v>
      </c>
      <c r="D24" s="71">
        <v>1</v>
      </c>
      <c r="E24" s="75">
        <v>1.4999999999999999E-2</v>
      </c>
      <c r="F24" s="71">
        <v>0</v>
      </c>
      <c r="G24" s="75">
        <v>0</v>
      </c>
      <c r="H24" s="71">
        <v>0</v>
      </c>
      <c r="I24" s="75">
        <v>0</v>
      </c>
      <c r="J24" s="72">
        <v>0</v>
      </c>
      <c r="K24" s="79">
        <v>0</v>
      </c>
    </row>
    <row r="25" spans="1:11" s="1" customFormat="1" ht="16.5" customHeight="1" x14ac:dyDescent="0.25">
      <c r="A25" s="69" t="s">
        <v>37</v>
      </c>
      <c r="B25" s="70">
        <v>20</v>
      </c>
      <c r="C25" s="73" t="s">
        <v>22</v>
      </c>
      <c r="D25" s="71">
        <v>0</v>
      </c>
      <c r="E25" s="75">
        <v>0</v>
      </c>
      <c r="F25" s="71">
        <v>0</v>
      </c>
      <c r="G25" s="75">
        <v>0</v>
      </c>
      <c r="H25" s="71">
        <v>1</v>
      </c>
      <c r="I25" s="75">
        <v>8.8199999999999997E-4</v>
      </c>
      <c r="J25" s="72">
        <v>0</v>
      </c>
      <c r="K25" s="79">
        <v>0</v>
      </c>
    </row>
    <row r="26" spans="1:11" s="1" customFormat="1" ht="16.5" customHeight="1" x14ac:dyDescent="0.25">
      <c r="A26" s="69" t="s">
        <v>37</v>
      </c>
      <c r="B26" s="70">
        <v>21</v>
      </c>
      <c r="C26" s="73" t="s">
        <v>91</v>
      </c>
      <c r="D26" s="71">
        <v>1</v>
      </c>
      <c r="E26" s="75">
        <v>8.0000000000000002E-3</v>
      </c>
      <c r="F26" s="71">
        <v>1</v>
      </c>
      <c r="G26" s="75">
        <v>1.4999999999999999E-2</v>
      </c>
      <c r="H26" s="71">
        <v>1</v>
      </c>
      <c r="I26" s="75">
        <v>1.4999999999999999E-2</v>
      </c>
      <c r="J26" s="72">
        <v>0</v>
      </c>
      <c r="K26" s="79">
        <v>0</v>
      </c>
    </row>
    <row r="27" spans="1:11" s="1" customFormat="1" ht="16.5" customHeight="1" x14ac:dyDescent="0.25">
      <c r="A27" s="69" t="s">
        <v>37</v>
      </c>
      <c r="B27" s="70">
        <v>22</v>
      </c>
      <c r="C27" s="73" t="s">
        <v>109</v>
      </c>
      <c r="D27" s="71">
        <v>0</v>
      </c>
      <c r="E27" s="75">
        <v>0</v>
      </c>
      <c r="F27" s="71">
        <v>0</v>
      </c>
      <c r="G27" s="75">
        <v>0</v>
      </c>
      <c r="H27" s="71">
        <v>2</v>
      </c>
      <c r="I27" s="75">
        <v>2.5000000000000001E-2</v>
      </c>
      <c r="J27" s="72">
        <v>0</v>
      </c>
      <c r="K27" s="79">
        <v>0</v>
      </c>
    </row>
    <row r="28" spans="1:11" s="1" customFormat="1" ht="16.5" customHeight="1" x14ac:dyDescent="0.25">
      <c r="A28" s="69" t="s">
        <v>37</v>
      </c>
      <c r="B28" s="70">
        <v>23</v>
      </c>
      <c r="C28" s="73" t="s">
        <v>252</v>
      </c>
      <c r="D28" s="71">
        <v>1</v>
      </c>
      <c r="E28" s="75">
        <v>7.0000000000000001E-3</v>
      </c>
      <c r="F28" s="71">
        <v>0</v>
      </c>
      <c r="G28" s="75">
        <v>0</v>
      </c>
      <c r="H28" s="71">
        <v>0</v>
      </c>
      <c r="I28" s="75">
        <v>0</v>
      </c>
      <c r="J28" s="72">
        <v>0</v>
      </c>
      <c r="K28" s="79">
        <v>0</v>
      </c>
    </row>
    <row r="29" spans="1:11" s="1" customFormat="1" ht="16.5" customHeight="1" x14ac:dyDescent="0.25">
      <c r="A29" s="69" t="s">
        <v>37</v>
      </c>
      <c r="B29" s="70">
        <v>24</v>
      </c>
      <c r="C29" s="73" t="s">
        <v>108</v>
      </c>
      <c r="D29" s="71">
        <v>1</v>
      </c>
      <c r="E29" s="75">
        <v>1E-3</v>
      </c>
      <c r="F29" s="71">
        <v>0</v>
      </c>
      <c r="G29" s="75">
        <v>0</v>
      </c>
      <c r="H29" s="71">
        <v>0</v>
      </c>
      <c r="I29" s="75">
        <v>0</v>
      </c>
      <c r="J29" s="72">
        <v>0</v>
      </c>
      <c r="K29" s="79">
        <v>0</v>
      </c>
    </row>
    <row r="30" spans="1:11" s="1" customFormat="1" ht="16.5" customHeight="1" x14ac:dyDescent="0.25">
      <c r="A30" s="69" t="s">
        <v>37</v>
      </c>
      <c r="B30" s="70">
        <v>25</v>
      </c>
      <c r="C30" s="73" t="s">
        <v>51</v>
      </c>
      <c r="D30" s="71">
        <v>8</v>
      </c>
      <c r="E30" s="75">
        <v>5.5500000000000008E-2</v>
      </c>
      <c r="F30" s="71">
        <v>4</v>
      </c>
      <c r="G30" s="75">
        <v>2.8000000000000001E-2</v>
      </c>
      <c r="H30" s="71">
        <v>3</v>
      </c>
      <c r="I30" s="75">
        <v>3.5000000000000003E-2</v>
      </c>
      <c r="J30" s="72">
        <v>1</v>
      </c>
      <c r="K30" s="79">
        <v>5.0000000000000001E-3</v>
      </c>
    </row>
    <row r="31" spans="1:11" s="1" customFormat="1" ht="16.5" customHeight="1" x14ac:dyDescent="0.25">
      <c r="A31" s="69" t="s">
        <v>37</v>
      </c>
      <c r="B31" s="70">
        <v>26</v>
      </c>
      <c r="C31" s="73" t="s">
        <v>196</v>
      </c>
      <c r="D31" s="71">
        <v>1</v>
      </c>
      <c r="E31" s="75">
        <v>1E-3</v>
      </c>
      <c r="F31" s="71">
        <v>0</v>
      </c>
      <c r="G31" s="75">
        <v>0</v>
      </c>
      <c r="H31" s="71">
        <v>1</v>
      </c>
      <c r="I31" s="75">
        <v>1.2999999999999999E-2</v>
      </c>
      <c r="J31" s="72">
        <v>0</v>
      </c>
      <c r="K31" s="79">
        <v>0</v>
      </c>
    </row>
    <row r="32" spans="1:11" s="1" customFormat="1" ht="16.5" customHeight="1" x14ac:dyDescent="0.25">
      <c r="A32" s="69" t="s">
        <v>37</v>
      </c>
      <c r="B32" s="70">
        <v>27</v>
      </c>
      <c r="C32" s="73" t="s">
        <v>74</v>
      </c>
      <c r="D32" s="71">
        <v>3</v>
      </c>
      <c r="E32" s="75">
        <v>2.2260000000000001E-3</v>
      </c>
      <c r="F32" s="71">
        <v>1</v>
      </c>
      <c r="G32" s="75">
        <v>1.26E-4</v>
      </c>
      <c r="H32" s="71">
        <v>0</v>
      </c>
      <c r="I32" s="75">
        <v>0</v>
      </c>
      <c r="J32" s="72">
        <v>0</v>
      </c>
      <c r="K32" s="79">
        <v>0</v>
      </c>
    </row>
    <row r="33" spans="1:11" s="1" customFormat="1" ht="16.5" customHeight="1" x14ac:dyDescent="0.25">
      <c r="A33" s="69" t="s">
        <v>37</v>
      </c>
      <c r="B33" s="70">
        <v>28</v>
      </c>
      <c r="C33" s="73" t="s">
        <v>160</v>
      </c>
      <c r="D33" s="71">
        <v>0</v>
      </c>
      <c r="E33" s="75">
        <v>0</v>
      </c>
      <c r="F33" s="71">
        <v>1</v>
      </c>
      <c r="G33" s="75">
        <v>1.2E-2</v>
      </c>
      <c r="H33" s="71">
        <v>0</v>
      </c>
      <c r="I33" s="75">
        <v>0</v>
      </c>
      <c r="J33" s="72">
        <v>0</v>
      </c>
      <c r="K33" s="79">
        <v>0</v>
      </c>
    </row>
    <row r="34" spans="1:11" s="1" customFormat="1" ht="16.5" customHeight="1" x14ac:dyDescent="0.25">
      <c r="A34" s="69" t="s">
        <v>37</v>
      </c>
      <c r="B34" s="70">
        <v>29</v>
      </c>
      <c r="C34" s="73" t="s">
        <v>101</v>
      </c>
      <c r="D34" s="71">
        <v>0</v>
      </c>
      <c r="E34" s="75">
        <v>0</v>
      </c>
      <c r="F34" s="71">
        <v>1</v>
      </c>
      <c r="G34" s="75">
        <v>4.0000000000000001E-3</v>
      </c>
      <c r="H34" s="71">
        <v>0</v>
      </c>
      <c r="I34" s="75">
        <v>0</v>
      </c>
      <c r="J34" s="72">
        <v>0</v>
      </c>
      <c r="K34" s="79">
        <v>0</v>
      </c>
    </row>
    <row r="35" spans="1:11" s="1" customFormat="1" ht="16.5" customHeight="1" x14ac:dyDescent="0.25">
      <c r="A35" s="69" t="s">
        <v>37</v>
      </c>
      <c r="B35" s="70">
        <v>30</v>
      </c>
      <c r="C35" s="73" t="s">
        <v>63</v>
      </c>
      <c r="D35" s="71">
        <v>0</v>
      </c>
      <c r="E35" s="75">
        <v>0</v>
      </c>
      <c r="F35" s="71">
        <v>0</v>
      </c>
      <c r="G35" s="75">
        <v>0</v>
      </c>
      <c r="H35" s="71">
        <v>1</v>
      </c>
      <c r="I35" s="75">
        <v>0.01</v>
      </c>
      <c r="J35" s="72">
        <v>0</v>
      </c>
      <c r="K35" s="79">
        <v>0</v>
      </c>
    </row>
    <row r="36" spans="1:11" s="1" customFormat="1" ht="16.5" customHeight="1" x14ac:dyDescent="0.25">
      <c r="A36" s="69" t="s">
        <v>37</v>
      </c>
      <c r="B36" s="70">
        <v>31</v>
      </c>
      <c r="C36" s="73" t="s">
        <v>198</v>
      </c>
      <c r="D36" s="71">
        <v>0</v>
      </c>
      <c r="E36" s="75">
        <v>0</v>
      </c>
      <c r="F36" s="71">
        <v>0</v>
      </c>
      <c r="G36" s="75">
        <v>0</v>
      </c>
      <c r="H36" s="71">
        <v>1</v>
      </c>
      <c r="I36" s="75">
        <v>1.4999999999999999E-2</v>
      </c>
      <c r="J36" s="72">
        <v>0</v>
      </c>
      <c r="K36" s="79">
        <v>0</v>
      </c>
    </row>
    <row r="37" spans="1:11" s="1" customFormat="1" ht="16.5" customHeight="1" x14ac:dyDescent="0.25">
      <c r="A37" s="69" t="s">
        <v>37</v>
      </c>
      <c r="B37" s="70">
        <v>32</v>
      </c>
      <c r="C37" s="73" t="s">
        <v>161</v>
      </c>
      <c r="D37" s="71">
        <v>0</v>
      </c>
      <c r="E37" s="75">
        <v>0</v>
      </c>
      <c r="F37" s="71">
        <v>0</v>
      </c>
      <c r="G37" s="75">
        <v>0</v>
      </c>
      <c r="H37" s="71">
        <v>1</v>
      </c>
      <c r="I37" s="75">
        <v>3.0000000000000001E-3</v>
      </c>
      <c r="J37" s="72">
        <v>0</v>
      </c>
      <c r="K37" s="79">
        <v>0</v>
      </c>
    </row>
    <row r="38" spans="1:11" s="1" customFormat="1" ht="16.5" customHeight="1" x14ac:dyDescent="0.25">
      <c r="A38" s="69" t="s">
        <v>37</v>
      </c>
      <c r="B38" s="70">
        <v>33</v>
      </c>
      <c r="C38" s="73" t="s">
        <v>253</v>
      </c>
      <c r="D38" s="71">
        <v>1</v>
      </c>
      <c r="E38" s="75">
        <v>0.01</v>
      </c>
      <c r="F38" s="71">
        <v>0</v>
      </c>
      <c r="G38" s="75">
        <v>0</v>
      </c>
      <c r="H38" s="71">
        <v>0</v>
      </c>
      <c r="I38" s="75">
        <v>0</v>
      </c>
      <c r="J38" s="72">
        <v>0</v>
      </c>
      <c r="K38" s="79">
        <v>0</v>
      </c>
    </row>
    <row r="39" spans="1:11" s="1" customFormat="1" ht="16.5" customHeight="1" x14ac:dyDescent="0.25">
      <c r="A39" s="69" t="s">
        <v>37</v>
      </c>
      <c r="B39" s="70">
        <v>34</v>
      </c>
      <c r="C39" s="73" t="s">
        <v>254</v>
      </c>
      <c r="D39" s="71">
        <v>1</v>
      </c>
      <c r="E39" s="75">
        <v>1.2E-2</v>
      </c>
      <c r="F39" s="71">
        <v>1</v>
      </c>
      <c r="G39" s="75">
        <v>1.2E-2</v>
      </c>
      <c r="H39" s="71">
        <v>0</v>
      </c>
      <c r="I39" s="75">
        <v>0</v>
      </c>
      <c r="J39" s="72">
        <v>0</v>
      </c>
      <c r="K39" s="79">
        <v>0</v>
      </c>
    </row>
    <row r="40" spans="1:11" s="1" customFormat="1" ht="16.5" customHeight="1" x14ac:dyDescent="0.25">
      <c r="A40" s="69" t="s">
        <v>37</v>
      </c>
      <c r="B40" s="70">
        <v>35</v>
      </c>
      <c r="C40" s="73" t="s">
        <v>93</v>
      </c>
      <c r="D40" s="71">
        <v>0</v>
      </c>
      <c r="E40" s="75">
        <v>0</v>
      </c>
      <c r="F40" s="71">
        <v>2</v>
      </c>
      <c r="G40" s="75">
        <v>0.115</v>
      </c>
      <c r="H40" s="71">
        <v>0</v>
      </c>
      <c r="I40" s="75">
        <v>0</v>
      </c>
      <c r="J40" s="72">
        <v>0</v>
      </c>
      <c r="K40" s="79">
        <v>0</v>
      </c>
    </row>
    <row r="41" spans="1:11" s="1" customFormat="1" ht="16.5" customHeight="1" x14ac:dyDescent="0.25">
      <c r="A41" s="69" t="s">
        <v>37</v>
      </c>
      <c r="B41" s="70">
        <v>36</v>
      </c>
      <c r="C41" s="73" t="s">
        <v>103</v>
      </c>
      <c r="D41" s="71">
        <v>1</v>
      </c>
      <c r="E41" s="75">
        <v>1.4999999999999999E-2</v>
      </c>
      <c r="F41" s="71">
        <v>1</v>
      </c>
      <c r="G41" s="75">
        <v>1.4999999999999999E-2</v>
      </c>
      <c r="H41" s="71">
        <v>1</v>
      </c>
      <c r="I41" s="75">
        <v>1.4999999999999999E-2</v>
      </c>
      <c r="J41" s="72">
        <v>0</v>
      </c>
      <c r="K41" s="79">
        <v>0</v>
      </c>
    </row>
    <row r="42" spans="1:11" s="1" customFormat="1" ht="16.5" customHeight="1" x14ac:dyDescent="0.25">
      <c r="A42" s="69" t="s">
        <v>37</v>
      </c>
      <c r="B42" s="70">
        <v>37</v>
      </c>
      <c r="C42" s="73" t="s">
        <v>255</v>
      </c>
      <c r="D42" s="71">
        <v>1</v>
      </c>
      <c r="E42" s="75">
        <v>1E-3</v>
      </c>
      <c r="F42" s="71">
        <v>0</v>
      </c>
      <c r="G42" s="75">
        <v>0</v>
      </c>
      <c r="H42" s="71">
        <v>0</v>
      </c>
      <c r="I42" s="75">
        <v>0</v>
      </c>
      <c r="J42" s="72">
        <v>0</v>
      </c>
      <c r="K42" s="79">
        <v>0</v>
      </c>
    </row>
    <row r="43" spans="1:11" s="1" customFormat="1" ht="16.5" customHeight="1" x14ac:dyDescent="0.25">
      <c r="A43" s="69" t="s">
        <v>37</v>
      </c>
      <c r="B43" s="70">
        <v>38</v>
      </c>
      <c r="C43" s="73" t="s">
        <v>94</v>
      </c>
      <c r="D43" s="71">
        <v>0</v>
      </c>
      <c r="E43" s="75">
        <v>0</v>
      </c>
      <c r="F43" s="71">
        <v>0</v>
      </c>
      <c r="G43" s="75">
        <v>0</v>
      </c>
      <c r="H43" s="71">
        <v>2</v>
      </c>
      <c r="I43" s="75">
        <v>0.02</v>
      </c>
      <c r="J43" s="72">
        <v>0</v>
      </c>
      <c r="K43" s="79">
        <v>0</v>
      </c>
    </row>
    <row r="44" spans="1:11" s="1" customFormat="1" ht="16.5" customHeight="1" x14ac:dyDescent="0.25">
      <c r="A44" s="69" t="s">
        <v>37</v>
      </c>
      <c r="B44" s="70">
        <v>39</v>
      </c>
      <c r="C44" s="73" t="s">
        <v>102</v>
      </c>
      <c r="D44" s="71">
        <v>0</v>
      </c>
      <c r="E44" s="75">
        <v>0</v>
      </c>
      <c r="F44" s="71">
        <v>1</v>
      </c>
      <c r="G44" s="75">
        <v>1</v>
      </c>
      <c r="H44" s="71">
        <v>0</v>
      </c>
      <c r="I44" s="75">
        <v>0</v>
      </c>
      <c r="J44" s="72">
        <v>0</v>
      </c>
      <c r="K44" s="79">
        <v>0</v>
      </c>
    </row>
    <row r="45" spans="1:11" s="1" customFormat="1" ht="16.5" customHeight="1" x14ac:dyDescent="0.25">
      <c r="A45" s="69" t="s">
        <v>37</v>
      </c>
      <c r="B45" s="70">
        <v>40</v>
      </c>
      <c r="C45" s="73" t="s">
        <v>75</v>
      </c>
      <c r="D45" s="71">
        <v>0</v>
      </c>
      <c r="E45" s="75">
        <v>0</v>
      </c>
      <c r="F45" s="71">
        <v>0</v>
      </c>
      <c r="G45" s="75">
        <v>0</v>
      </c>
      <c r="H45" s="71">
        <v>0</v>
      </c>
      <c r="I45" s="75">
        <v>0</v>
      </c>
      <c r="J45" s="72">
        <v>1</v>
      </c>
      <c r="K45" s="79">
        <v>3.0000000000000001E-3</v>
      </c>
    </row>
    <row r="46" spans="1:11" s="1" customFormat="1" ht="16.5" customHeight="1" x14ac:dyDescent="0.25">
      <c r="A46" s="69" t="s">
        <v>37</v>
      </c>
      <c r="B46" s="70">
        <v>41</v>
      </c>
      <c r="C46" s="73" t="s">
        <v>95</v>
      </c>
      <c r="D46" s="71">
        <v>0</v>
      </c>
      <c r="E46" s="75">
        <v>0</v>
      </c>
      <c r="F46" s="71">
        <v>1</v>
      </c>
      <c r="G46" s="75">
        <v>1.4999999999999999E-2</v>
      </c>
      <c r="H46" s="71">
        <v>0</v>
      </c>
      <c r="I46" s="75">
        <v>0</v>
      </c>
      <c r="J46" s="72">
        <v>0</v>
      </c>
      <c r="K46" s="79">
        <v>0</v>
      </c>
    </row>
    <row r="47" spans="1:11" s="1" customFormat="1" ht="16.5" customHeight="1" x14ac:dyDescent="0.25">
      <c r="A47" s="69" t="s">
        <v>37</v>
      </c>
      <c r="B47" s="70">
        <v>42</v>
      </c>
      <c r="C47" s="73" t="s">
        <v>81</v>
      </c>
      <c r="D47" s="71">
        <v>1</v>
      </c>
      <c r="E47" s="75">
        <v>1E-3</v>
      </c>
      <c r="F47" s="71">
        <v>0</v>
      </c>
      <c r="G47" s="75">
        <v>0</v>
      </c>
      <c r="H47" s="71">
        <v>0</v>
      </c>
      <c r="I47" s="75">
        <v>0</v>
      </c>
      <c r="J47" s="72">
        <v>0</v>
      </c>
      <c r="K47" s="79">
        <v>0</v>
      </c>
    </row>
    <row r="48" spans="1:11" s="1" customFormat="1" ht="16.5" customHeight="1" x14ac:dyDescent="0.25">
      <c r="A48" s="69" t="s">
        <v>37</v>
      </c>
      <c r="B48" s="70">
        <v>43</v>
      </c>
      <c r="C48" s="73" t="s">
        <v>227</v>
      </c>
      <c r="D48" s="71">
        <v>0</v>
      </c>
      <c r="E48" s="75">
        <v>0</v>
      </c>
      <c r="F48" s="71">
        <v>1</v>
      </c>
      <c r="G48" s="75">
        <v>1.4999999999999999E-2</v>
      </c>
      <c r="H48" s="71">
        <v>0</v>
      </c>
      <c r="I48" s="75">
        <v>0</v>
      </c>
      <c r="J48" s="72">
        <v>0</v>
      </c>
      <c r="K48" s="79">
        <v>0</v>
      </c>
    </row>
    <row r="49" spans="1:11" s="1" customFormat="1" ht="16.5" customHeight="1" x14ac:dyDescent="0.25">
      <c r="A49" s="69" t="s">
        <v>37</v>
      </c>
      <c r="B49" s="70">
        <v>44</v>
      </c>
      <c r="C49" s="73" t="s">
        <v>228</v>
      </c>
      <c r="D49" s="71">
        <v>0</v>
      </c>
      <c r="E49" s="75">
        <v>0</v>
      </c>
      <c r="F49" s="71">
        <v>1</v>
      </c>
      <c r="G49" s="75">
        <v>6.0000000000000001E-3</v>
      </c>
      <c r="H49" s="71">
        <v>0</v>
      </c>
      <c r="I49" s="75">
        <v>0</v>
      </c>
      <c r="J49" s="72">
        <v>0</v>
      </c>
      <c r="K49" s="79">
        <v>0</v>
      </c>
    </row>
    <row r="50" spans="1:11" s="1" customFormat="1" ht="16.5" customHeight="1" x14ac:dyDescent="0.25">
      <c r="A50" s="69" t="s">
        <v>37</v>
      </c>
      <c r="B50" s="70">
        <v>45</v>
      </c>
      <c r="C50" s="73" t="s">
        <v>23</v>
      </c>
      <c r="D50" s="71">
        <v>4</v>
      </c>
      <c r="E50" s="75">
        <v>3.7999999999999999E-2</v>
      </c>
      <c r="F50" s="71">
        <v>4</v>
      </c>
      <c r="G50" s="75">
        <v>4.7E-2</v>
      </c>
      <c r="H50" s="71">
        <v>2</v>
      </c>
      <c r="I50" s="75">
        <v>8.0630000000000007E-3</v>
      </c>
      <c r="J50" s="72">
        <v>0</v>
      </c>
      <c r="K50" s="79">
        <v>0</v>
      </c>
    </row>
    <row r="51" spans="1:11" s="1" customFormat="1" ht="16.5" customHeight="1" x14ac:dyDescent="0.25">
      <c r="A51" s="69" t="s">
        <v>37</v>
      </c>
      <c r="B51" s="70">
        <v>46</v>
      </c>
      <c r="C51" s="73" t="s">
        <v>24</v>
      </c>
      <c r="D51" s="71">
        <v>3</v>
      </c>
      <c r="E51" s="75">
        <v>0.82899999999999996</v>
      </c>
      <c r="F51" s="71">
        <v>2</v>
      </c>
      <c r="G51" s="75">
        <v>2.8500000000000001E-2</v>
      </c>
      <c r="H51" s="71">
        <v>7</v>
      </c>
      <c r="I51" s="75">
        <v>7.6499999999999999E-2</v>
      </c>
      <c r="J51" s="72">
        <v>1</v>
      </c>
      <c r="K51" s="79">
        <v>1.4999999999999998E-2</v>
      </c>
    </row>
    <row r="52" spans="1:11" s="1" customFormat="1" ht="16.5" customHeight="1" x14ac:dyDescent="0.25">
      <c r="A52" s="69" t="s">
        <v>37</v>
      </c>
      <c r="B52" s="70">
        <v>47</v>
      </c>
      <c r="C52" s="73" t="s">
        <v>188</v>
      </c>
      <c r="D52" s="71">
        <v>2</v>
      </c>
      <c r="E52" s="75">
        <v>2.1000000000000001E-2</v>
      </c>
      <c r="F52" s="71">
        <v>2</v>
      </c>
      <c r="G52" s="75">
        <v>1.4E-2</v>
      </c>
      <c r="H52" s="71">
        <v>7</v>
      </c>
      <c r="I52" s="75">
        <v>7.5499999999999998E-2</v>
      </c>
      <c r="J52" s="72">
        <v>0</v>
      </c>
      <c r="K52" s="79">
        <v>0</v>
      </c>
    </row>
    <row r="53" spans="1:11" s="1" customFormat="1" ht="16.5" customHeight="1" x14ac:dyDescent="0.25">
      <c r="A53" s="69" t="s">
        <v>37</v>
      </c>
      <c r="B53" s="70">
        <v>48</v>
      </c>
      <c r="C53" s="73" t="s">
        <v>256</v>
      </c>
      <c r="D53" s="71">
        <v>2</v>
      </c>
      <c r="E53" s="75">
        <v>1.9E-2</v>
      </c>
      <c r="F53" s="71">
        <v>1</v>
      </c>
      <c r="G53" s="75">
        <v>1.2E-2</v>
      </c>
      <c r="H53" s="71">
        <v>0</v>
      </c>
      <c r="I53" s="75">
        <v>0</v>
      </c>
      <c r="J53" s="72">
        <v>0</v>
      </c>
      <c r="K53" s="79">
        <v>0</v>
      </c>
    </row>
    <row r="54" spans="1:11" s="1" customFormat="1" ht="16.5" customHeight="1" x14ac:dyDescent="0.25">
      <c r="A54" s="69" t="s">
        <v>37</v>
      </c>
      <c r="B54" s="70">
        <v>49</v>
      </c>
      <c r="C54" s="73" t="s">
        <v>199</v>
      </c>
      <c r="D54" s="71">
        <v>0</v>
      </c>
      <c r="E54" s="75">
        <v>0</v>
      </c>
      <c r="F54" s="71">
        <v>1</v>
      </c>
      <c r="G54" s="75">
        <v>1.4E-2</v>
      </c>
      <c r="H54" s="71">
        <v>0</v>
      </c>
      <c r="I54" s="75">
        <v>0</v>
      </c>
      <c r="J54" s="72">
        <v>0</v>
      </c>
      <c r="K54" s="79">
        <v>0</v>
      </c>
    </row>
    <row r="55" spans="1:11" s="1" customFormat="1" ht="16.5" customHeight="1" x14ac:dyDescent="0.25">
      <c r="A55" s="69" t="s">
        <v>37</v>
      </c>
      <c r="B55" s="70">
        <v>50</v>
      </c>
      <c r="C55" s="73" t="s">
        <v>257</v>
      </c>
      <c r="D55" s="71">
        <v>1</v>
      </c>
      <c r="E55" s="75">
        <v>0.4</v>
      </c>
      <c r="F55" s="71">
        <v>0</v>
      </c>
      <c r="G55" s="75">
        <v>0</v>
      </c>
      <c r="H55" s="71">
        <v>0</v>
      </c>
      <c r="I55" s="75">
        <v>0</v>
      </c>
      <c r="J55" s="72">
        <v>0</v>
      </c>
      <c r="K55" s="79">
        <v>0</v>
      </c>
    </row>
    <row r="56" spans="1:11" s="1" customFormat="1" ht="16.5" customHeight="1" x14ac:dyDescent="0.25">
      <c r="A56" s="69" t="s">
        <v>37</v>
      </c>
      <c r="B56" s="70">
        <v>51</v>
      </c>
      <c r="C56" s="73" t="s">
        <v>25</v>
      </c>
      <c r="D56" s="71">
        <v>9</v>
      </c>
      <c r="E56" s="75">
        <v>7.3499999999999996E-2</v>
      </c>
      <c r="F56" s="71">
        <v>5</v>
      </c>
      <c r="G56" s="75">
        <v>3.7999999999999999E-2</v>
      </c>
      <c r="H56" s="71">
        <v>8</v>
      </c>
      <c r="I56" s="75">
        <v>0.19800000000000001</v>
      </c>
      <c r="J56" s="72">
        <v>3</v>
      </c>
      <c r="K56" s="79">
        <v>3.9999999999999994E-2</v>
      </c>
    </row>
    <row r="57" spans="1:11" s="1" customFormat="1" ht="16.5" customHeight="1" x14ac:dyDescent="0.25">
      <c r="A57" s="69" t="s">
        <v>37</v>
      </c>
      <c r="B57" s="70">
        <v>52</v>
      </c>
      <c r="C57" s="73" t="s">
        <v>258</v>
      </c>
      <c r="D57" s="71">
        <v>1</v>
      </c>
      <c r="E57" s="75">
        <v>1.78E-2</v>
      </c>
      <c r="F57" s="71">
        <v>0</v>
      </c>
      <c r="G57" s="75">
        <v>0</v>
      </c>
      <c r="H57" s="71">
        <v>0</v>
      </c>
      <c r="I57" s="75">
        <v>0</v>
      </c>
      <c r="J57" s="72">
        <v>0</v>
      </c>
      <c r="K57" s="79">
        <v>0</v>
      </c>
    </row>
    <row r="58" spans="1:11" s="1" customFormat="1" ht="16.5" customHeight="1" x14ac:dyDescent="0.25">
      <c r="A58" s="69" t="s">
        <v>37</v>
      </c>
      <c r="B58" s="70">
        <v>53</v>
      </c>
      <c r="C58" s="73" t="s">
        <v>26</v>
      </c>
      <c r="D58" s="71">
        <v>32</v>
      </c>
      <c r="E58" s="75">
        <v>0.37400000000000022</v>
      </c>
      <c r="F58" s="71">
        <v>31</v>
      </c>
      <c r="G58" s="75">
        <v>0.38400000000000023</v>
      </c>
      <c r="H58" s="71">
        <v>56</v>
      </c>
      <c r="I58" s="75">
        <v>0.72350000000000025</v>
      </c>
      <c r="J58" s="72">
        <v>0</v>
      </c>
      <c r="K58" s="79">
        <v>0</v>
      </c>
    </row>
    <row r="59" spans="1:11" s="1" customFormat="1" ht="16.5" customHeight="1" x14ac:dyDescent="0.25">
      <c r="A59" s="69" t="s">
        <v>37</v>
      </c>
      <c r="B59" s="70">
        <v>54</v>
      </c>
      <c r="C59" s="73" t="s">
        <v>83</v>
      </c>
      <c r="D59" s="71">
        <v>0</v>
      </c>
      <c r="E59" s="75">
        <v>0</v>
      </c>
      <c r="F59" s="71">
        <v>0</v>
      </c>
      <c r="G59" s="75">
        <v>0</v>
      </c>
      <c r="H59" s="71">
        <v>1</v>
      </c>
      <c r="I59" s="75">
        <v>4.0000000000000001E-3</v>
      </c>
      <c r="J59" s="72">
        <v>0</v>
      </c>
      <c r="K59" s="79">
        <v>0</v>
      </c>
    </row>
    <row r="60" spans="1:11" s="1" customFormat="1" ht="16.5" customHeight="1" x14ac:dyDescent="0.25">
      <c r="A60" s="69" t="s">
        <v>37</v>
      </c>
      <c r="B60" s="70">
        <v>55</v>
      </c>
      <c r="C60" s="73" t="s">
        <v>230</v>
      </c>
      <c r="D60" s="71">
        <v>0</v>
      </c>
      <c r="E60" s="75">
        <v>0</v>
      </c>
      <c r="F60" s="71">
        <v>1</v>
      </c>
      <c r="G60" s="75">
        <v>1.4999999999999999E-2</v>
      </c>
      <c r="H60" s="71">
        <v>0</v>
      </c>
      <c r="I60" s="75">
        <v>0</v>
      </c>
      <c r="J60" s="72">
        <v>0</v>
      </c>
      <c r="K60" s="79">
        <v>0</v>
      </c>
    </row>
    <row r="61" spans="1:11" s="1" customFormat="1" ht="16.5" customHeight="1" x14ac:dyDescent="0.25">
      <c r="A61" s="69" t="s">
        <v>37</v>
      </c>
      <c r="B61" s="70">
        <v>56</v>
      </c>
      <c r="C61" s="73" t="s">
        <v>169</v>
      </c>
      <c r="D61" s="71">
        <v>1</v>
      </c>
      <c r="E61" s="75">
        <v>1.4999999999999999E-2</v>
      </c>
      <c r="F61" s="71">
        <v>2</v>
      </c>
      <c r="G61" s="75">
        <v>0.115</v>
      </c>
      <c r="H61" s="71">
        <v>2</v>
      </c>
      <c r="I61" s="75">
        <v>1.2E-2</v>
      </c>
      <c r="J61" s="72">
        <v>0</v>
      </c>
      <c r="K61" s="79">
        <v>0</v>
      </c>
    </row>
    <row r="62" spans="1:11" s="1" customFormat="1" ht="16.5" customHeight="1" x14ac:dyDescent="0.25">
      <c r="A62" s="69" t="s">
        <v>37</v>
      </c>
      <c r="B62" s="70">
        <v>57</v>
      </c>
      <c r="C62" s="73" t="s">
        <v>59</v>
      </c>
      <c r="D62" s="71">
        <v>1</v>
      </c>
      <c r="E62" s="75">
        <v>1E-3</v>
      </c>
      <c r="F62" s="71">
        <v>4</v>
      </c>
      <c r="G62" s="75">
        <v>7.5000000000000002E-4</v>
      </c>
      <c r="H62" s="71">
        <v>1</v>
      </c>
      <c r="I62" s="75">
        <v>5.0000000000000001E-3</v>
      </c>
      <c r="J62" s="72">
        <v>0</v>
      </c>
      <c r="K62" s="79">
        <v>0</v>
      </c>
    </row>
    <row r="63" spans="1:11" s="1" customFormat="1" ht="16.5" customHeight="1" x14ac:dyDescent="0.25">
      <c r="A63" s="69" t="s">
        <v>37</v>
      </c>
      <c r="B63" s="70">
        <v>58</v>
      </c>
      <c r="C63" s="73" t="s">
        <v>60</v>
      </c>
      <c r="D63" s="71">
        <v>6</v>
      </c>
      <c r="E63" s="75">
        <v>7.0500000000000007E-2</v>
      </c>
      <c r="F63" s="71">
        <v>10</v>
      </c>
      <c r="G63" s="75">
        <v>9.0000000000000011E-2</v>
      </c>
      <c r="H63" s="71">
        <v>2</v>
      </c>
      <c r="I63" s="75">
        <v>1.2E-2</v>
      </c>
      <c r="J63" s="72">
        <v>0</v>
      </c>
      <c r="K63" s="79">
        <v>0</v>
      </c>
    </row>
    <row r="64" spans="1:11" s="1" customFormat="1" ht="16.5" customHeight="1" x14ac:dyDescent="0.25">
      <c r="A64" s="69" t="s">
        <v>37</v>
      </c>
      <c r="B64" s="70">
        <v>59</v>
      </c>
      <c r="C64" s="73" t="s">
        <v>171</v>
      </c>
      <c r="D64" s="71">
        <v>2</v>
      </c>
      <c r="E64" s="75">
        <v>2E-3</v>
      </c>
      <c r="F64" s="71">
        <v>0</v>
      </c>
      <c r="G64" s="75">
        <v>0</v>
      </c>
      <c r="H64" s="71">
        <v>0</v>
      </c>
      <c r="I64" s="75">
        <v>0</v>
      </c>
      <c r="J64" s="72">
        <v>0</v>
      </c>
      <c r="K64" s="79">
        <v>0</v>
      </c>
    </row>
    <row r="65" spans="1:11" s="1" customFormat="1" ht="16.5" customHeight="1" x14ac:dyDescent="0.25">
      <c r="A65" s="69" t="s">
        <v>37</v>
      </c>
      <c r="B65" s="70">
        <v>60</v>
      </c>
      <c r="C65" s="73" t="s">
        <v>259</v>
      </c>
      <c r="D65" s="71">
        <v>1</v>
      </c>
      <c r="E65" s="75">
        <v>1E-3</v>
      </c>
      <c r="F65" s="71">
        <v>0</v>
      </c>
      <c r="G65" s="75">
        <v>0</v>
      </c>
      <c r="H65" s="71">
        <v>1</v>
      </c>
      <c r="I65" s="75">
        <v>0.01</v>
      </c>
      <c r="J65" s="72">
        <v>1</v>
      </c>
      <c r="K65" s="79">
        <v>1E-3</v>
      </c>
    </row>
    <row r="66" spans="1:11" s="1" customFormat="1" ht="16.5" customHeight="1" x14ac:dyDescent="0.25">
      <c r="A66" s="69" t="s">
        <v>37</v>
      </c>
      <c r="B66" s="70">
        <v>61</v>
      </c>
      <c r="C66" s="73" t="s">
        <v>27</v>
      </c>
      <c r="D66" s="71">
        <v>9</v>
      </c>
      <c r="E66" s="75">
        <v>0.11399999999999999</v>
      </c>
      <c r="F66" s="71">
        <v>23</v>
      </c>
      <c r="G66" s="75">
        <v>0.28600000000000014</v>
      </c>
      <c r="H66" s="71">
        <v>9</v>
      </c>
      <c r="I66" s="75">
        <v>0.22800000000000001</v>
      </c>
      <c r="J66" s="72">
        <v>1</v>
      </c>
      <c r="K66" s="79">
        <v>1.3999999999999999E-2</v>
      </c>
    </row>
    <row r="67" spans="1:11" s="1" customFormat="1" ht="16.5" customHeight="1" x14ac:dyDescent="0.25">
      <c r="A67" s="69" t="s">
        <v>37</v>
      </c>
      <c r="B67" s="70">
        <v>62</v>
      </c>
      <c r="C67" s="73" t="s">
        <v>97</v>
      </c>
      <c r="D67" s="71">
        <v>2</v>
      </c>
      <c r="E67" s="75">
        <v>2.5000000000000001E-2</v>
      </c>
      <c r="F67" s="71">
        <v>0</v>
      </c>
      <c r="G67" s="75">
        <v>0</v>
      </c>
      <c r="H67" s="71">
        <v>3</v>
      </c>
      <c r="I67" s="75">
        <v>1.2000000000000001E-3</v>
      </c>
      <c r="J67" s="72">
        <v>0</v>
      </c>
      <c r="K67" s="79">
        <v>0</v>
      </c>
    </row>
    <row r="68" spans="1:11" s="1" customFormat="1" ht="16.5" customHeight="1" x14ac:dyDescent="0.25">
      <c r="A68" s="69" t="s">
        <v>37</v>
      </c>
      <c r="B68" s="70">
        <v>63</v>
      </c>
      <c r="C68" s="73" t="s">
        <v>260</v>
      </c>
      <c r="D68" s="71">
        <v>0</v>
      </c>
      <c r="E68" s="75">
        <v>0</v>
      </c>
      <c r="F68" s="71">
        <v>0</v>
      </c>
      <c r="G68" s="75">
        <v>0</v>
      </c>
      <c r="H68" s="71">
        <v>1</v>
      </c>
      <c r="I68" s="75">
        <v>1.4999999999999999E-2</v>
      </c>
      <c r="J68" s="72">
        <v>0</v>
      </c>
      <c r="K68" s="79">
        <v>0</v>
      </c>
    </row>
    <row r="69" spans="1:11" s="1" customFormat="1" ht="16.5" customHeight="1" x14ac:dyDescent="0.25">
      <c r="A69" s="69" t="s">
        <v>37</v>
      </c>
      <c r="B69" s="70">
        <v>64</v>
      </c>
      <c r="C69" s="73" t="s">
        <v>114</v>
      </c>
      <c r="D69" s="71">
        <v>0</v>
      </c>
      <c r="E69" s="75">
        <v>0</v>
      </c>
      <c r="F69" s="71">
        <v>1</v>
      </c>
      <c r="G69" s="75">
        <v>3.0000000000000001E-3</v>
      </c>
      <c r="H69" s="71">
        <v>0</v>
      </c>
      <c r="I69" s="75">
        <v>0</v>
      </c>
      <c r="J69" s="72">
        <v>0</v>
      </c>
      <c r="K69" s="79">
        <v>0</v>
      </c>
    </row>
    <row r="70" spans="1:11" s="1" customFormat="1" ht="16.5" customHeight="1" x14ac:dyDescent="0.25">
      <c r="A70" s="69" t="s">
        <v>37</v>
      </c>
      <c r="B70" s="70">
        <v>65</v>
      </c>
      <c r="C70" s="73" t="s">
        <v>107</v>
      </c>
      <c r="D70" s="71">
        <v>1</v>
      </c>
      <c r="E70" s="75">
        <v>1E-3</v>
      </c>
      <c r="F70" s="71">
        <v>1</v>
      </c>
      <c r="G70" s="75">
        <v>8.9999999999999993E-3</v>
      </c>
      <c r="H70" s="71">
        <v>0</v>
      </c>
      <c r="I70" s="75">
        <v>0</v>
      </c>
      <c r="J70" s="72">
        <v>0</v>
      </c>
      <c r="K70" s="79">
        <v>0</v>
      </c>
    </row>
    <row r="71" spans="1:11" s="1" customFormat="1" ht="16.5" customHeight="1" x14ac:dyDescent="0.25">
      <c r="A71" s="69" t="s">
        <v>37</v>
      </c>
      <c r="B71" s="70">
        <v>66</v>
      </c>
      <c r="C71" s="73" t="s">
        <v>28</v>
      </c>
      <c r="D71" s="71">
        <v>21</v>
      </c>
      <c r="E71" s="75">
        <v>0.31400000000000017</v>
      </c>
      <c r="F71" s="71">
        <v>10</v>
      </c>
      <c r="G71" s="75">
        <v>0.13750000000000001</v>
      </c>
      <c r="H71" s="71">
        <v>18</v>
      </c>
      <c r="I71" s="75">
        <v>0.18650000000000005</v>
      </c>
      <c r="J71" s="72">
        <v>2</v>
      </c>
      <c r="K71" s="79">
        <v>2.6000000000000002E-2</v>
      </c>
    </row>
    <row r="72" spans="1:11" s="1" customFormat="1" ht="16.5" customHeight="1" x14ac:dyDescent="0.25">
      <c r="A72" s="69" t="s">
        <v>37</v>
      </c>
      <c r="B72" s="70">
        <v>67</v>
      </c>
      <c r="C72" s="73" t="s">
        <v>115</v>
      </c>
      <c r="D72" s="71">
        <v>0</v>
      </c>
      <c r="E72" s="75">
        <v>0</v>
      </c>
      <c r="F72" s="71">
        <v>0</v>
      </c>
      <c r="G72" s="75">
        <v>0</v>
      </c>
      <c r="H72" s="71">
        <v>1</v>
      </c>
      <c r="I72" s="75">
        <v>7.1999999999999995E-2</v>
      </c>
      <c r="J72" s="72">
        <v>0</v>
      </c>
      <c r="K72" s="79">
        <v>0</v>
      </c>
    </row>
    <row r="73" spans="1:11" s="1" customFormat="1" ht="16.5" customHeight="1" x14ac:dyDescent="0.25">
      <c r="A73" s="69" t="s">
        <v>37</v>
      </c>
      <c r="B73" s="70">
        <v>68</v>
      </c>
      <c r="C73" s="73" t="s">
        <v>29</v>
      </c>
      <c r="D73" s="71">
        <v>7</v>
      </c>
      <c r="E73" s="75">
        <v>2.7199999999999998E-2</v>
      </c>
      <c r="F73" s="71">
        <v>3</v>
      </c>
      <c r="G73" s="75">
        <v>0.14000000000000001</v>
      </c>
      <c r="H73" s="71">
        <v>5</v>
      </c>
      <c r="I73" s="75">
        <v>6.2E-2</v>
      </c>
      <c r="J73" s="72">
        <v>0</v>
      </c>
      <c r="K73" s="79">
        <v>0</v>
      </c>
    </row>
    <row r="74" spans="1:11" s="1" customFormat="1" ht="16.5" customHeight="1" x14ac:dyDescent="0.25">
      <c r="A74" s="69" t="s">
        <v>37</v>
      </c>
      <c r="B74" s="70">
        <v>69</v>
      </c>
      <c r="C74" s="73" t="s">
        <v>65</v>
      </c>
      <c r="D74" s="71">
        <v>2</v>
      </c>
      <c r="E74" s="75">
        <v>1.6E-2</v>
      </c>
      <c r="F74" s="71">
        <v>3</v>
      </c>
      <c r="G74" s="75">
        <v>4.7E-2</v>
      </c>
      <c r="H74" s="71">
        <v>1</v>
      </c>
      <c r="I74" s="75">
        <v>4.0000000000000001E-3</v>
      </c>
      <c r="J74" s="72">
        <v>0</v>
      </c>
      <c r="K74" s="79">
        <v>0</v>
      </c>
    </row>
    <row r="75" spans="1:11" s="1" customFormat="1" ht="16.5" customHeight="1" x14ac:dyDescent="0.25">
      <c r="A75" s="69" t="s">
        <v>37</v>
      </c>
      <c r="B75" s="70">
        <v>70</v>
      </c>
      <c r="C75" s="73" t="s">
        <v>174</v>
      </c>
      <c r="D75" s="71">
        <v>2</v>
      </c>
      <c r="E75" s="75">
        <v>1.3000000000000001E-2</v>
      </c>
      <c r="F75" s="71">
        <v>3</v>
      </c>
      <c r="G75" s="75">
        <v>1.7999999999999999E-2</v>
      </c>
      <c r="H75" s="71">
        <v>0</v>
      </c>
      <c r="I75" s="75">
        <v>0</v>
      </c>
      <c r="J75" s="72">
        <v>0</v>
      </c>
      <c r="K75" s="79">
        <v>0</v>
      </c>
    </row>
    <row r="76" spans="1:11" s="1" customFormat="1" ht="16.5" customHeight="1" x14ac:dyDescent="0.25">
      <c r="A76" s="69" t="s">
        <v>37</v>
      </c>
      <c r="B76" s="70">
        <v>71</v>
      </c>
      <c r="C76" s="73" t="s">
        <v>174</v>
      </c>
      <c r="D76" s="71">
        <v>1</v>
      </c>
      <c r="E76" s="75">
        <v>0.06</v>
      </c>
      <c r="F76" s="71">
        <v>0</v>
      </c>
      <c r="G76" s="75">
        <v>0</v>
      </c>
      <c r="H76" s="71">
        <v>0</v>
      </c>
      <c r="I76" s="75">
        <v>0</v>
      </c>
      <c r="J76" s="72">
        <v>0</v>
      </c>
      <c r="K76" s="79">
        <v>0</v>
      </c>
    </row>
    <row r="77" spans="1:11" s="1" customFormat="1" ht="16.5" customHeight="1" x14ac:dyDescent="0.25">
      <c r="A77" s="69" t="s">
        <v>37</v>
      </c>
      <c r="B77" s="70">
        <v>72</v>
      </c>
      <c r="C77" s="73" t="s">
        <v>176</v>
      </c>
      <c r="D77" s="71">
        <v>0</v>
      </c>
      <c r="E77" s="75">
        <v>0</v>
      </c>
      <c r="F77" s="71">
        <v>1</v>
      </c>
      <c r="G77" s="75">
        <v>0.01</v>
      </c>
      <c r="H77" s="71">
        <v>0</v>
      </c>
      <c r="I77" s="75">
        <v>0</v>
      </c>
      <c r="J77" s="72">
        <v>0</v>
      </c>
      <c r="K77" s="79">
        <v>0</v>
      </c>
    </row>
    <row r="78" spans="1:11" s="1" customFormat="1" ht="16.5" customHeight="1" x14ac:dyDescent="0.25">
      <c r="A78" s="69" t="s">
        <v>37</v>
      </c>
      <c r="B78" s="70">
        <v>73</v>
      </c>
      <c r="C78" s="73" t="s">
        <v>261</v>
      </c>
      <c r="D78" s="71">
        <v>1</v>
      </c>
      <c r="E78" s="75">
        <v>1.4999999999999999E-2</v>
      </c>
      <c r="F78" s="71">
        <v>0</v>
      </c>
      <c r="G78" s="75">
        <v>0</v>
      </c>
      <c r="H78" s="71">
        <v>0</v>
      </c>
      <c r="I78" s="75">
        <v>0</v>
      </c>
      <c r="J78" s="72">
        <v>0</v>
      </c>
      <c r="K78" s="79">
        <v>0</v>
      </c>
    </row>
    <row r="79" spans="1:11" s="1" customFormat="1" ht="16.5" customHeight="1" x14ac:dyDescent="0.25">
      <c r="A79" s="69" t="s">
        <v>37</v>
      </c>
      <c r="B79" s="70">
        <v>74</v>
      </c>
      <c r="C79" s="73" t="s">
        <v>98</v>
      </c>
      <c r="D79" s="71">
        <v>2</v>
      </c>
      <c r="E79" s="75">
        <v>0.06</v>
      </c>
      <c r="F79" s="71">
        <v>0</v>
      </c>
      <c r="G79" s="75">
        <v>0</v>
      </c>
      <c r="H79" s="71">
        <v>1</v>
      </c>
      <c r="I79" s="75">
        <v>7.5000000000000002E-4</v>
      </c>
      <c r="J79" s="72">
        <v>0</v>
      </c>
      <c r="K79" s="79">
        <v>0</v>
      </c>
    </row>
    <row r="80" spans="1:11" s="1" customFormat="1" ht="16.5" customHeight="1" x14ac:dyDescent="0.25">
      <c r="A80" s="69" t="s">
        <v>37</v>
      </c>
      <c r="B80" s="70">
        <v>75</v>
      </c>
      <c r="C80" s="73" t="s">
        <v>262</v>
      </c>
      <c r="D80" s="71">
        <v>0</v>
      </c>
      <c r="E80" s="75">
        <v>0</v>
      </c>
      <c r="F80" s="71">
        <v>0</v>
      </c>
      <c r="G80" s="75">
        <v>0</v>
      </c>
      <c r="H80" s="71">
        <v>1</v>
      </c>
      <c r="I80" s="75">
        <v>1.4999999999999999E-2</v>
      </c>
      <c r="J80" s="72">
        <v>0</v>
      </c>
      <c r="K80" s="79">
        <v>0</v>
      </c>
    </row>
    <row r="81" spans="1:11" s="1" customFormat="1" ht="16.5" customHeight="1" x14ac:dyDescent="0.25">
      <c r="A81" s="69" t="s">
        <v>37</v>
      </c>
      <c r="B81" s="70">
        <v>76</v>
      </c>
      <c r="C81" s="73" t="s">
        <v>56</v>
      </c>
      <c r="D81" s="71">
        <v>1</v>
      </c>
      <c r="E81" s="75">
        <v>7.0000000000000001E-3</v>
      </c>
      <c r="F81" s="71">
        <v>1</v>
      </c>
      <c r="G81" s="75">
        <v>7.0000000000000001E-3</v>
      </c>
      <c r="H81" s="71">
        <v>0</v>
      </c>
      <c r="I81" s="75">
        <v>0</v>
      </c>
      <c r="J81" s="72">
        <v>0</v>
      </c>
      <c r="K81" s="79">
        <v>0</v>
      </c>
    </row>
    <row r="82" spans="1:11" s="1" customFormat="1" ht="16.5" customHeight="1" x14ac:dyDescent="0.25">
      <c r="A82" s="69" t="s">
        <v>37</v>
      </c>
      <c r="B82" s="70">
        <v>77</v>
      </c>
      <c r="C82" s="73" t="s">
        <v>177</v>
      </c>
      <c r="D82" s="71">
        <v>0</v>
      </c>
      <c r="E82" s="75">
        <v>0</v>
      </c>
      <c r="F82" s="71">
        <v>1</v>
      </c>
      <c r="G82" s="75">
        <v>1.4999999999999999E-2</v>
      </c>
      <c r="H82" s="71">
        <v>0</v>
      </c>
      <c r="I82" s="75">
        <v>0</v>
      </c>
      <c r="J82" s="72">
        <v>0</v>
      </c>
      <c r="K82" s="79">
        <v>0</v>
      </c>
    </row>
    <row r="83" spans="1:11" s="1" customFormat="1" ht="16.5" customHeight="1" x14ac:dyDescent="0.25">
      <c r="A83" s="69" t="s">
        <v>37</v>
      </c>
      <c r="B83" s="70">
        <v>78</v>
      </c>
      <c r="C83" s="73" t="s">
        <v>85</v>
      </c>
      <c r="D83" s="71">
        <v>4</v>
      </c>
      <c r="E83" s="75">
        <v>2.4E-2</v>
      </c>
      <c r="F83" s="71">
        <v>4</v>
      </c>
      <c r="G83" s="75">
        <v>2.6000000000000002E-2</v>
      </c>
      <c r="H83" s="71">
        <v>5</v>
      </c>
      <c r="I83" s="75">
        <v>3.0000000000000002E-2</v>
      </c>
      <c r="J83" s="72">
        <v>0</v>
      </c>
      <c r="K83" s="79">
        <v>0</v>
      </c>
    </row>
    <row r="84" spans="1:11" s="1" customFormat="1" ht="16.5" customHeight="1" x14ac:dyDescent="0.25">
      <c r="A84" s="69" t="s">
        <v>37</v>
      </c>
      <c r="B84" s="70">
        <v>79</v>
      </c>
      <c r="C84" s="73" t="s">
        <v>192</v>
      </c>
      <c r="D84" s="71">
        <v>0</v>
      </c>
      <c r="E84" s="75">
        <v>0</v>
      </c>
      <c r="F84" s="71">
        <v>0</v>
      </c>
      <c r="G84" s="75">
        <v>0</v>
      </c>
      <c r="H84" s="71">
        <v>1</v>
      </c>
      <c r="I84" s="75">
        <v>1.4999999999999999E-2</v>
      </c>
      <c r="J84" s="72">
        <v>0</v>
      </c>
      <c r="K84" s="79">
        <v>0</v>
      </c>
    </row>
    <row r="85" spans="1:11" s="1" customFormat="1" ht="16.5" customHeight="1" x14ac:dyDescent="0.25">
      <c r="A85" s="69" t="s">
        <v>37</v>
      </c>
      <c r="B85" s="70">
        <v>80</v>
      </c>
      <c r="C85" s="73" t="s">
        <v>263</v>
      </c>
      <c r="D85" s="71">
        <v>0</v>
      </c>
      <c r="E85" s="75">
        <v>0</v>
      </c>
      <c r="F85" s="71">
        <v>0</v>
      </c>
      <c r="G85" s="75">
        <v>0</v>
      </c>
      <c r="H85" s="71">
        <v>2</v>
      </c>
      <c r="I85" s="75">
        <v>0.02</v>
      </c>
      <c r="J85" s="72">
        <v>0</v>
      </c>
      <c r="K85" s="79">
        <v>0</v>
      </c>
    </row>
    <row r="86" spans="1:11" s="1" customFormat="1" ht="16.5" customHeight="1" x14ac:dyDescent="0.25">
      <c r="A86" s="69" t="s">
        <v>37</v>
      </c>
      <c r="B86" s="70">
        <v>81</v>
      </c>
      <c r="C86" s="73" t="s">
        <v>264</v>
      </c>
      <c r="D86" s="71">
        <v>0</v>
      </c>
      <c r="E86" s="75">
        <v>0</v>
      </c>
      <c r="F86" s="71">
        <v>0</v>
      </c>
      <c r="G86" s="75">
        <v>0</v>
      </c>
      <c r="H86" s="71">
        <v>1</v>
      </c>
      <c r="I86" s="75">
        <v>1.4999999999999999E-2</v>
      </c>
      <c r="J86" s="72">
        <v>0</v>
      </c>
      <c r="K86" s="79">
        <v>0</v>
      </c>
    </row>
    <row r="87" spans="1:11" s="1" customFormat="1" ht="16.5" customHeight="1" x14ac:dyDescent="0.25">
      <c r="A87" s="69" t="s">
        <v>37</v>
      </c>
      <c r="B87" s="70">
        <v>82</v>
      </c>
      <c r="C87" s="73" t="s">
        <v>190</v>
      </c>
      <c r="D87" s="71">
        <v>2</v>
      </c>
      <c r="E87" s="75">
        <v>2.5000000000000001E-2</v>
      </c>
      <c r="F87" s="71">
        <v>0</v>
      </c>
      <c r="G87" s="75">
        <v>0</v>
      </c>
      <c r="H87" s="71">
        <v>2</v>
      </c>
      <c r="I87" s="75">
        <v>0.23</v>
      </c>
      <c r="J87" s="72">
        <v>0</v>
      </c>
      <c r="K87" s="79">
        <v>0</v>
      </c>
    </row>
    <row r="88" spans="1:11" s="1" customFormat="1" ht="16.5" customHeight="1" x14ac:dyDescent="0.25">
      <c r="A88" s="69" t="s">
        <v>37</v>
      </c>
      <c r="B88" s="70">
        <v>83</v>
      </c>
      <c r="C88" s="73" t="s">
        <v>233</v>
      </c>
      <c r="D88" s="71">
        <v>0</v>
      </c>
      <c r="E88" s="75">
        <v>0</v>
      </c>
      <c r="F88" s="71">
        <v>1</v>
      </c>
      <c r="G88" s="75">
        <v>7.0000000000000001E-3</v>
      </c>
      <c r="H88" s="71">
        <v>0</v>
      </c>
      <c r="I88" s="75">
        <v>0</v>
      </c>
      <c r="J88" s="72">
        <v>0</v>
      </c>
      <c r="K88" s="79">
        <v>0</v>
      </c>
    </row>
    <row r="89" spans="1:11" s="1" customFormat="1" ht="16.5" customHeight="1" x14ac:dyDescent="0.25">
      <c r="A89" s="69" t="s">
        <v>37</v>
      </c>
      <c r="B89" s="70">
        <v>84</v>
      </c>
      <c r="C89" s="73" t="s">
        <v>265</v>
      </c>
      <c r="D89" s="71">
        <v>0</v>
      </c>
      <c r="E89" s="75">
        <v>0</v>
      </c>
      <c r="F89" s="71">
        <v>1</v>
      </c>
      <c r="G89" s="75">
        <v>6</v>
      </c>
      <c r="H89" s="71">
        <v>0</v>
      </c>
      <c r="I89" s="75">
        <v>0</v>
      </c>
      <c r="J89" s="72">
        <v>0</v>
      </c>
      <c r="K89" s="79">
        <v>0</v>
      </c>
    </row>
    <row r="90" spans="1:11" s="1" customFormat="1" ht="16.5" customHeight="1" x14ac:dyDescent="0.25">
      <c r="A90" s="69" t="s">
        <v>37</v>
      </c>
      <c r="B90" s="70">
        <v>85</v>
      </c>
      <c r="C90" s="73" t="s">
        <v>234</v>
      </c>
      <c r="D90" s="71">
        <v>1</v>
      </c>
      <c r="E90" s="75">
        <v>1.4E-2</v>
      </c>
      <c r="F90" s="71">
        <v>1</v>
      </c>
      <c r="G90" s="75">
        <v>1.4E-2</v>
      </c>
      <c r="H90" s="71">
        <v>0</v>
      </c>
      <c r="I90" s="75">
        <v>0</v>
      </c>
      <c r="J90" s="72">
        <v>0</v>
      </c>
      <c r="K90" s="79">
        <v>0</v>
      </c>
    </row>
    <row r="91" spans="1:11" s="1" customFormat="1" ht="16.5" customHeight="1" x14ac:dyDescent="0.25">
      <c r="A91" s="69" t="s">
        <v>37</v>
      </c>
      <c r="B91" s="70">
        <v>86</v>
      </c>
      <c r="C91" s="73" t="s">
        <v>266</v>
      </c>
      <c r="D91" s="71">
        <v>0</v>
      </c>
      <c r="E91" s="75">
        <v>0</v>
      </c>
      <c r="F91" s="71">
        <v>0</v>
      </c>
      <c r="G91" s="75">
        <v>0</v>
      </c>
      <c r="H91" s="71">
        <v>1</v>
      </c>
      <c r="I91" s="75">
        <v>7.0000000000000001E-3</v>
      </c>
      <c r="J91" s="72">
        <v>0</v>
      </c>
      <c r="K91" s="79">
        <v>0</v>
      </c>
    </row>
    <row r="92" spans="1:11" ht="16.5" customHeight="1" x14ac:dyDescent="0.25">
      <c r="A92" s="80" t="s">
        <v>37</v>
      </c>
      <c r="B92" s="80"/>
      <c r="C92" s="80" t="s">
        <v>46</v>
      </c>
      <c r="D92" s="80">
        <f t="shared" ref="D92:K92" si="1">SUM(D93:D148)</f>
        <v>187</v>
      </c>
      <c r="E92" s="81">
        <f t="shared" si="1"/>
        <v>16.155811999999997</v>
      </c>
      <c r="F92" s="80">
        <f t="shared" si="1"/>
        <v>105</v>
      </c>
      <c r="G92" s="81">
        <f t="shared" si="1"/>
        <v>1.4323939999999999</v>
      </c>
      <c r="H92" s="80">
        <f t="shared" si="1"/>
        <v>119</v>
      </c>
      <c r="I92" s="81">
        <f t="shared" si="1"/>
        <v>1.866803</v>
      </c>
      <c r="J92" s="80">
        <f t="shared" si="1"/>
        <v>20</v>
      </c>
      <c r="K92" s="82">
        <f t="shared" si="1"/>
        <v>5.4375599999999995</v>
      </c>
    </row>
    <row r="93" spans="1:11" s="1" customFormat="1" ht="16.5" customHeight="1" x14ac:dyDescent="0.25">
      <c r="A93" s="69" t="s">
        <v>37</v>
      </c>
      <c r="B93" s="70">
        <v>1</v>
      </c>
      <c r="C93" s="73" t="s">
        <v>0</v>
      </c>
      <c r="D93" s="71">
        <v>4</v>
      </c>
      <c r="E93" s="75">
        <v>0.55896000000000001</v>
      </c>
      <c r="F93" s="71">
        <v>1</v>
      </c>
      <c r="G93" s="75">
        <v>0.248</v>
      </c>
      <c r="H93" s="71">
        <v>1</v>
      </c>
      <c r="I93" s="75">
        <v>9.6000000000000002E-5</v>
      </c>
      <c r="J93" s="72">
        <v>3</v>
      </c>
      <c r="K93" s="79">
        <v>0.12400000000000003</v>
      </c>
    </row>
    <row r="94" spans="1:11" s="1" customFormat="1" ht="16.5" customHeight="1" x14ac:dyDescent="0.25">
      <c r="A94" s="69" t="s">
        <v>37</v>
      </c>
      <c r="B94" s="70">
        <v>2</v>
      </c>
      <c r="C94" s="73" t="s">
        <v>136</v>
      </c>
      <c r="D94" s="71">
        <v>1</v>
      </c>
      <c r="E94" s="75">
        <v>5.0000000000000001E-3</v>
      </c>
      <c r="F94" s="71">
        <v>0</v>
      </c>
      <c r="G94" s="75">
        <v>0</v>
      </c>
      <c r="H94" s="71">
        <v>1</v>
      </c>
      <c r="I94" s="75">
        <v>7.0000000000000001E-3</v>
      </c>
      <c r="J94" s="72">
        <v>0</v>
      </c>
      <c r="K94" s="79">
        <v>0</v>
      </c>
    </row>
    <row r="95" spans="1:11" s="1" customFormat="1" ht="16.5" customHeight="1" x14ac:dyDescent="0.25">
      <c r="A95" s="69" t="s">
        <v>37</v>
      </c>
      <c r="B95" s="70">
        <v>3</v>
      </c>
      <c r="C95" s="73" t="s">
        <v>136</v>
      </c>
      <c r="D95" s="71">
        <v>1</v>
      </c>
      <c r="E95" s="75">
        <v>7.0000000000000001E-3</v>
      </c>
      <c r="F95" s="71">
        <v>0</v>
      </c>
      <c r="G95" s="75">
        <v>0</v>
      </c>
      <c r="H95" s="71">
        <v>1</v>
      </c>
      <c r="I95" s="75">
        <v>1.4E-2</v>
      </c>
      <c r="J95" s="72">
        <v>0</v>
      </c>
      <c r="K95" s="79">
        <v>0</v>
      </c>
    </row>
    <row r="96" spans="1:11" s="1" customFormat="1" ht="16.5" customHeight="1" x14ac:dyDescent="0.25">
      <c r="A96" s="69" t="s">
        <v>37</v>
      </c>
      <c r="B96" s="70">
        <v>4</v>
      </c>
      <c r="C96" s="73" t="s">
        <v>1</v>
      </c>
      <c r="D96" s="71">
        <v>2</v>
      </c>
      <c r="E96" s="75">
        <v>9.0000000000000011E-3</v>
      </c>
      <c r="F96" s="71">
        <v>3</v>
      </c>
      <c r="G96" s="75">
        <v>2.1999999999999999E-2</v>
      </c>
      <c r="H96" s="71">
        <v>0</v>
      </c>
      <c r="I96" s="75">
        <v>0</v>
      </c>
      <c r="J96" s="72">
        <v>0</v>
      </c>
      <c r="K96" s="79">
        <v>0</v>
      </c>
    </row>
    <row r="97" spans="1:11" s="1" customFormat="1" ht="16.5" customHeight="1" x14ac:dyDescent="0.25">
      <c r="A97" s="69" t="s">
        <v>37</v>
      </c>
      <c r="B97" s="70">
        <v>5</v>
      </c>
      <c r="C97" s="73" t="s">
        <v>241</v>
      </c>
      <c r="D97" s="71">
        <v>0</v>
      </c>
      <c r="E97" s="75">
        <v>0</v>
      </c>
      <c r="F97" s="71">
        <v>0</v>
      </c>
      <c r="G97" s="75">
        <v>0</v>
      </c>
      <c r="H97" s="71">
        <v>1</v>
      </c>
      <c r="I97" s="75">
        <v>1.4999999999999999E-2</v>
      </c>
      <c r="J97" s="72">
        <v>0</v>
      </c>
      <c r="K97" s="79">
        <v>0</v>
      </c>
    </row>
    <row r="98" spans="1:11" s="1" customFormat="1" ht="16.5" customHeight="1" x14ac:dyDescent="0.25">
      <c r="A98" s="69" t="s">
        <v>37</v>
      </c>
      <c r="B98" s="70">
        <v>6</v>
      </c>
      <c r="C98" s="73" t="s">
        <v>2</v>
      </c>
      <c r="D98" s="71">
        <v>35</v>
      </c>
      <c r="E98" s="75">
        <v>0.41400000000000026</v>
      </c>
      <c r="F98" s="71">
        <v>25</v>
      </c>
      <c r="G98" s="75">
        <v>0.29000000000000015</v>
      </c>
      <c r="H98" s="71">
        <v>30</v>
      </c>
      <c r="I98" s="75">
        <v>0.37200000000000022</v>
      </c>
      <c r="J98" s="72">
        <v>1</v>
      </c>
      <c r="K98" s="79">
        <v>9.999999999999995E-3</v>
      </c>
    </row>
    <row r="99" spans="1:11" s="1" customFormat="1" ht="16.5" customHeight="1" x14ac:dyDescent="0.25">
      <c r="A99" s="69" t="s">
        <v>37</v>
      </c>
      <c r="B99" s="70">
        <v>7</v>
      </c>
      <c r="C99" s="73" t="s">
        <v>66</v>
      </c>
      <c r="D99" s="71">
        <v>0</v>
      </c>
      <c r="E99" s="75">
        <v>0</v>
      </c>
      <c r="F99" s="71">
        <v>0</v>
      </c>
      <c r="G99" s="75">
        <v>0</v>
      </c>
      <c r="H99" s="71">
        <v>2</v>
      </c>
      <c r="I99" s="75">
        <v>2.8999999999999998E-2</v>
      </c>
      <c r="J99" s="72">
        <v>1</v>
      </c>
      <c r="K99" s="79">
        <v>0.25</v>
      </c>
    </row>
    <row r="100" spans="1:11" s="1" customFormat="1" ht="16.5" customHeight="1" x14ac:dyDescent="0.25">
      <c r="A100" s="69" t="s">
        <v>37</v>
      </c>
      <c r="B100" s="70">
        <v>8</v>
      </c>
      <c r="C100" s="73" t="s">
        <v>49</v>
      </c>
      <c r="D100" s="71">
        <v>4</v>
      </c>
      <c r="E100" s="75">
        <v>11.9915</v>
      </c>
      <c r="F100" s="71">
        <v>3</v>
      </c>
      <c r="G100" s="75">
        <v>5.6000000000000001E-2</v>
      </c>
      <c r="H100" s="71">
        <v>8</v>
      </c>
      <c r="I100" s="75">
        <v>3.4500000000000004E-3</v>
      </c>
      <c r="J100" s="72">
        <v>0</v>
      </c>
      <c r="K100" s="79">
        <v>0</v>
      </c>
    </row>
    <row r="101" spans="1:11" s="1" customFormat="1" ht="16.5" customHeight="1" x14ac:dyDescent="0.25">
      <c r="A101" s="69" t="s">
        <v>37</v>
      </c>
      <c r="B101" s="70">
        <v>9</v>
      </c>
      <c r="C101" s="73" t="s">
        <v>242</v>
      </c>
      <c r="D101" s="71">
        <v>0</v>
      </c>
      <c r="E101" s="75">
        <v>0</v>
      </c>
      <c r="F101" s="71">
        <v>0</v>
      </c>
      <c r="G101" s="75">
        <v>0</v>
      </c>
      <c r="H101" s="71">
        <v>1</v>
      </c>
      <c r="I101" s="75">
        <v>1.4E-2</v>
      </c>
      <c r="J101" s="72">
        <v>0</v>
      </c>
      <c r="K101" s="79">
        <v>0</v>
      </c>
    </row>
    <row r="102" spans="1:11" s="1" customFormat="1" ht="16.5" customHeight="1" x14ac:dyDescent="0.25">
      <c r="A102" s="69" t="s">
        <v>37</v>
      </c>
      <c r="B102" s="70">
        <v>10</v>
      </c>
      <c r="C102" s="73" t="s">
        <v>86</v>
      </c>
      <c r="D102" s="71">
        <v>0</v>
      </c>
      <c r="E102" s="75">
        <v>0</v>
      </c>
      <c r="F102" s="71">
        <v>0</v>
      </c>
      <c r="G102" s="75">
        <v>0</v>
      </c>
      <c r="H102" s="71">
        <v>1</v>
      </c>
      <c r="I102" s="75">
        <v>6.5000000000000002E-2</v>
      </c>
      <c r="J102" s="72">
        <v>0</v>
      </c>
      <c r="K102" s="79">
        <v>0</v>
      </c>
    </row>
    <row r="103" spans="1:11" s="1" customFormat="1" ht="16.5" customHeight="1" x14ac:dyDescent="0.25">
      <c r="A103" s="69" t="s">
        <v>37</v>
      </c>
      <c r="B103" s="70">
        <v>11</v>
      </c>
      <c r="C103" s="73" t="s">
        <v>3</v>
      </c>
      <c r="D103" s="71">
        <v>3</v>
      </c>
      <c r="E103" s="75">
        <v>2.1000000000000001E-2</v>
      </c>
      <c r="F103" s="71">
        <v>2</v>
      </c>
      <c r="G103" s="75">
        <v>2.0999999999999998E-2</v>
      </c>
      <c r="H103" s="71">
        <v>2</v>
      </c>
      <c r="I103" s="75">
        <v>2.1999999999999999E-2</v>
      </c>
      <c r="J103" s="72">
        <v>0</v>
      </c>
      <c r="K103" s="79">
        <v>0</v>
      </c>
    </row>
    <row r="104" spans="1:11" s="1" customFormat="1" ht="16.5" customHeight="1" x14ac:dyDescent="0.25">
      <c r="A104" s="69" t="s">
        <v>37</v>
      </c>
      <c r="B104" s="70">
        <v>12</v>
      </c>
      <c r="C104" s="73" t="s">
        <v>112</v>
      </c>
      <c r="D104" s="71">
        <v>0</v>
      </c>
      <c r="E104" s="75">
        <v>0</v>
      </c>
      <c r="F104" s="71">
        <v>1</v>
      </c>
      <c r="G104" s="75">
        <v>1.2E-2</v>
      </c>
      <c r="H104" s="71">
        <v>0</v>
      </c>
      <c r="I104" s="75">
        <v>0</v>
      </c>
      <c r="J104" s="72">
        <v>0</v>
      </c>
      <c r="K104" s="79">
        <v>0</v>
      </c>
    </row>
    <row r="105" spans="1:11" s="1" customFormat="1" ht="16.5" customHeight="1" x14ac:dyDescent="0.25">
      <c r="A105" s="69" t="s">
        <v>37</v>
      </c>
      <c r="B105" s="70">
        <v>13</v>
      </c>
      <c r="C105" s="73" t="s">
        <v>267</v>
      </c>
      <c r="D105" s="71">
        <v>0</v>
      </c>
      <c r="E105" s="75">
        <v>0</v>
      </c>
      <c r="F105" s="71">
        <v>0</v>
      </c>
      <c r="G105" s="75">
        <v>0</v>
      </c>
      <c r="H105" s="71">
        <v>1</v>
      </c>
      <c r="I105" s="75">
        <v>5.0000000000000001E-3</v>
      </c>
      <c r="J105" s="72">
        <v>0</v>
      </c>
      <c r="K105" s="79">
        <v>0</v>
      </c>
    </row>
    <row r="106" spans="1:11" s="1" customFormat="1" ht="16.5" customHeight="1" x14ac:dyDescent="0.25">
      <c r="A106" s="69" t="s">
        <v>37</v>
      </c>
      <c r="B106" s="70">
        <v>14</v>
      </c>
      <c r="C106" s="73" t="s">
        <v>268</v>
      </c>
      <c r="D106" s="71">
        <v>0</v>
      </c>
      <c r="E106" s="75">
        <v>0</v>
      </c>
      <c r="F106" s="71">
        <v>0</v>
      </c>
      <c r="G106" s="75">
        <v>0</v>
      </c>
      <c r="H106" s="71">
        <v>1</v>
      </c>
      <c r="I106" s="75">
        <v>7.0000000000000001E-3</v>
      </c>
      <c r="J106" s="72">
        <v>0</v>
      </c>
      <c r="K106" s="79">
        <v>0</v>
      </c>
    </row>
    <row r="107" spans="1:11" s="1" customFormat="1" ht="16.5" customHeight="1" x14ac:dyDescent="0.25">
      <c r="A107" s="69" t="s">
        <v>37</v>
      </c>
      <c r="B107" s="70">
        <v>15</v>
      </c>
      <c r="C107" s="73" t="s">
        <v>279</v>
      </c>
      <c r="D107" s="71">
        <v>1</v>
      </c>
      <c r="E107" s="75">
        <v>1.4999999999999999E-2</v>
      </c>
      <c r="F107" s="71">
        <v>0</v>
      </c>
      <c r="G107" s="75">
        <v>0</v>
      </c>
      <c r="H107" s="71">
        <v>1</v>
      </c>
      <c r="I107" s="75">
        <v>1.2E-2</v>
      </c>
      <c r="J107" s="72">
        <v>0</v>
      </c>
      <c r="K107" s="79">
        <v>0</v>
      </c>
    </row>
    <row r="108" spans="1:11" s="1" customFormat="1" ht="16.5" customHeight="1" x14ac:dyDescent="0.25">
      <c r="A108" s="69" t="s">
        <v>37</v>
      </c>
      <c r="B108" s="70">
        <v>16</v>
      </c>
      <c r="C108" s="73" t="s">
        <v>269</v>
      </c>
      <c r="D108" s="71">
        <v>0</v>
      </c>
      <c r="E108" s="75">
        <v>0</v>
      </c>
      <c r="F108" s="71">
        <v>0</v>
      </c>
      <c r="G108" s="75">
        <v>0</v>
      </c>
      <c r="H108" s="71">
        <v>1</v>
      </c>
      <c r="I108" s="75">
        <v>1.4999999999999999E-2</v>
      </c>
      <c r="J108" s="72">
        <v>0</v>
      </c>
      <c r="K108" s="79">
        <v>0</v>
      </c>
    </row>
    <row r="109" spans="1:11" s="1" customFormat="1" ht="16.5" customHeight="1" x14ac:dyDescent="0.25">
      <c r="A109" s="69" t="s">
        <v>37</v>
      </c>
      <c r="B109" s="70">
        <v>17</v>
      </c>
      <c r="C109" s="73" t="s">
        <v>146</v>
      </c>
      <c r="D109" s="71">
        <v>0</v>
      </c>
      <c r="E109" s="75">
        <v>0</v>
      </c>
      <c r="F109" s="71">
        <v>0</v>
      </c>
      <c r="G109" s="75">
        <v>0</v>
      </c>
      <c r="H109" s="71">
        <v>1</v>
      </c>
      <c r="I109" s="75">
        <v>1.4999999999999999E-2</v>
      </c>
      <c r="J109" s="72">
        <v>0</v>
      </c>
      <c r="K109" s="79">
        <v>0</v>
      </c>
    </row>
    <row r="110" spans="1:11" s="1" customFormat="1" ht="16.5" customHeight="1" x14ac:dyDescent="0.25">
      <c r="A110" s="69" t="s">
        <v>37</v>
      </c>
      <c r="B110" s="70">
        <v>18</v>
      </c>
      <c r="C110" s="73" t="s">
        <v>57</v>
      </c>
      <c r="D110" s="71">
        <v>11</v>
      </c>
      <c r="E110" s="75">
        <v>9.5000000000000001E-2</v>
      </c>
      <c r="F110" s="71">
        <v>9</v>
      </c>
      <c r="G110" s="75">
        <v>8.299999999999999E-2</v>
      </c>
      <c r="H110" s="71">
        <v>1</v>
      </c>
      <c r="I110" s="75">
        <v>8.0000000000000002E-3</v>
      </c>
      <c r="J110" s="72">
        <v>0</v>
      </c>
      <c r="K110" s="79">
        <v>0</v>
      </c>
    </row>
    <row r="111" spans="1:11" s="1" customFormat="1" ht="16.5" customHeight="1" x14ac:dyDescent="0.25">
      <c r="A111" s="69" t="s">
        <v>37</v>
      </c>
      <c r="B111" s="70">
        <v>19</v>
      </c>
      <c r="C111" s="73" t="s">
        <v>50</v>
      </c>
      <c r="D111" s="71">
        <v>10</v>
      </c>
      <c r="E111" s="75">
        <v>8.4000000000000019E-2</v>
      </c>
      <c r="F111" s="71">
        <v>1</v>
      </c>
      <c r="G111" s="75">
        <v>1.4999999999999999E-2</v>
      </c>
      <c r="H111" s="71">
        <v>2</v>
      </c>
      <c r="I111" s="75">
        <v>0.03</v>
      </c>
      <c r="J111" s="72">
        <v>0</v>
      </c>
      <c r="K111" s="79">
        <v>0</v>
      </c>
    </row>
    <row r="112" spans="1:11" s="1" customFormat="1" ht="16.5" customHeight="1" x14ac:dyDescent="0.25">
      <c r="A112" s="69" t="s">
        <v>37</v>
      </c>
      <c r="B112" s="70">
        <v>20</v>
      </c>
      <c r="C112" s="73" t="s">
        <v>4</v>
      </c>
      <c r="D112" s="71">
        <v>2</v>
      </c>
      <c r="E112" s="75">
        <v>1.6E-2</v>
      </c>
      <c r="F112" s="71">
        <v>1</v>
      </c>
      <c r="G112" s="75">
        <v>5.0000000000000001E-3</v>
      </c>
      <c r="H112" s="71">
        <v>1</v>
      </c>
      <c r="I112" s="75">
        <v>0.01</v>
      </c>
      <c r="J112" s="72">
        <v>4</v>
      </c>
      <c r="K112" s="79">
        <v>0.122</v>
      </c>
    </row>
    <row r="113" spans="1:11" s="1" customFormat="1" ht="16.5" customHeight="1" x14ac:dyDescent="0.25">
      <c r="A113" s="69" t="s">
        <v>37</v>
      </c>
      <c r="B113" s="70">
        <v>21</v>
      </c>
      <c r="C113" s="73" t="s">
        <v>87</v>
      </c>
      <c r="D113" s="71">
        <v>1</v>
      </c>
      <c r="E113" s="75">
        <v>7.0000000000000001E-3</v>
      </c>
      <c r="F113" s="71">
        <v>0</v>
      </c>
      <c r="G113" s="75">
        <v>0</v>
      </c>
      <c r="H113" s="71">
        <v>0</v>
      </c>
      <c r="I113" s="75">
        <v>0</v>
      </c>
      <c r="J113" s="72">
        <v>0</v>
      </c>
      <c r="K113" s="79">
        <v>0</v>
      </c>
    </row>
    <row r="114" spans="1:11" s="1" customFormat="1" ht="16.5" customHeight="1" x14ac:dyDescent="0.25">
      <c r="A114" s="69" t="s">
        <v>37</v>
      </c>
      <c r="B114" s="70">
        <v>22</v>
      </c>
      <c r="C114" s="73" t="s">
        <v>5</v>
      </c>
      <c r="D114" s="71">
        <v>3</v>
      </c>
      <c r="E114" s="75">
        <v>2.4E-2</v>
      </c>
      <c r="F114" s="71">
        <v>1</v>
      </c>
      <c r="G114" s="75">
        <v>8.0000000000000002E-3</v>
      </c>
      <c r="H114" s="71">
        <v>0</v>
      </c>
      <c r="I114" s="75">
        <v>0</v>
      </c>
      <c r="J114" s="72">
        <v>0</v>
      </c>
      <c r="K114" s="79">
        <v>0</v>
      </c>
    </row>
    <row r="115" spans="1:11" s="1" customFormat="1" ht="16.5" customHeight="1" x14ac:dyDescent="0.25">
      <c r="A115" s="69" t="s">
        <v>37</v>
      </c>
      <c r="B115" s="70">
        <v>23</v>
      </c>
      <c r="C115" s="73" t="s">
        <v>6</v>
      </c>
      <c r="D115" s="71">
        <v>1</v>
      </c>
      <c r="E115" s="75">
        <v>1E-3</v>
      </c>
      <c r="F115" s="71">
        <v>0</v>
      </c>
      <c r="G115" s="75">
        <v>0</v>
      </c>
      <c r="H115" s="71">
        <v>1</v>
      </c>
      <c r="I115" s="75">
        <v>5.0000000000000001E-3</v>
      </c>
      <c r="J115" s="72">
        <v>0</v>
      </c>
      <c r="K115" s="79">
        <v>0</v>
      </c>
    </row>
    <row r="116" spans="1:11" s="1" customFormat="1" ht="16.5" customHeight="1" x14ac:dyDescent="0.25">
      <c r="A116" s="69" t="s">
        <v>37</v>
      </c>
      <c r="B116" s="70">
        <v>24</v>
      </c>
      <c r="C116" s="73" t="s">
        <v>7</v>
      </c>
      <c r="D116" s="71">
        <v>1</v>
      </c>
      <c r="E116" s="75">
        <v>4.0000000000000001E-3</v>
      </c>
      <c r="F116" s="71">
        <v>1</v>
      </c>
      <c r="G116" s="75">
        <v>4.0000000000000001E-3</v>
      </c>
      <c r="H116" s="71">
        <v>6</v>
      </c>
      <c r="I116" s="75">
        <v>0.68600000000000005</v>
      </c>
      <c r="J116" s="72">
        <v>1</v>
      </c>
      <c r="K116" s="79">
        <v>7.455999999999996E-2</v>
      </c>
    </row>
    <row r="117" spans="1:11" s="1" customFormat="1" ht="16.5" customHeight="1" x14ac:dyDescent="0.25">
      <c r="A117" s="69" t="s">
        <v>37</v>
      </c>
      <c r="B117" s="70">
        <v>25</v>
      </c>
      <c r="C117" s="73" t="s">
        <v>8</v>
      </c>
      <c r="D117" s="71">
        <v>7</v>
      </c>
      <c r="E117" s="75">
        <v>0.1125</v>
      </c>
      <c r="F117" s="71">
        <v>1</v>
      </c>
      <c r="G117" s="75">
        <v>1.4999999999999999E-2</v>
      </c>
      <c r="H117" s="71">
        <v>3</v>
      </c>
      <c r="I117" s="75">
        <v>4.3499999999999997E-2</v>
      </c>
      <c r="J117" s="72">
        <v>1</v>
      </c>
      <c r="K117" s="79">
        <v>1.5E-3</v>
      </c>
    </row>
    <row r="118" spans="1:11" s="1" customFormat="1" ht="16.5" customHeight="1" x14ac:dyDescent="0.25">
      <c r="A118" s="69" t="s">
        <v>37</v>
      </c>
      <c r="B118" s="70">
        <v>26</v>
      </c>
      <c r="C118" s="73" t="s">
        <v>72</v>
      </c>
      <c r="D118" s="71">
        <v>1</v>
      </c>
      <c r="E118" s="75">
        <v>1E-3</v>
      </c>
      <c r="F118" s="71">
        <v>0</v>
      </c>
      <c r="G118" s="75">
        <v>0</v>
      </c>
      <c r="H118" s="71">
        <v>0</v>
      </c>
      <c r="I118" s="75">
        <v>0</v>
      </c>
      <c r="J118" s="72">
        <v>0</v>
      </c>
      <c r="K118" s="79">
        <v>0</v>
      </c>
    </row>
    <row r="119" spans="1:11" s="1" customFormat="1" ht="16.5" customHeight="1" x14ac:dyDescent="0.25">
      <c r="A119" s="69" t="s">
        <v>37</v>
      </c>
      <c r="B119" s="70">
        <v>27</v>
      </c>
      <c r="C119" s="73" t="s">
        <v>244</v>
      </c>
      <c r="D119" s="71">
        <v>0</v>
      </c>
      <c r="E119" s="75">
        <v>0</v>
      </c>
      <c r="F119" s="71">
        <v>0</v>
      </c>
      <c r="G119" s="75">
        <v>0</v>
      </c>
      <c r="H119" s="71">
        <v>1</v>
      </c>
      <c r="I119" s="75">
        <v>5.0000000000000001E-3</v>
      </c>
      <c r="J119" s="72">
        <v>0</v>
      </c>
      <c r="K119" s="79">
        <v>0</v>
      </c>
    </row>
    <row r="120" spans="1:11" s="1" customFormat="1" ht="16.5" customHeight="1" x14ac:dyDescent="0.25">
      <c r="A120" s="69" t="s">
        <v>37</v>
      </c>
      <c r="B120" s="70">
        <v>28</v>
      </c>
      <c r="C120" s="73" t="s">
        <v>9</v>
      </c>
      <c r="D120" s="71">
        <v>3</v>
      </c>
      <c r="E120" s="75">
        <v>4.1499999999999995E-2</v>
      </c>
      <c r="F120" s="71">
        <v>10</v>
      </c>
      <c r="G120" s="75">
        <v>0.104</v>
      </c>
      <c r="H120" s="71">
        <v>3</v>
      </c>
      <c r="I120" s="75">
        <v>1.9E-2</v>
      </c>
      <c r="J120" s="72">
        <v>2</v>
      </c>
      <c r="K120" s="79">
        <v>2.9499999999999998E-2</v>
      </c>
    </row>
    <row r="121" spans="1:11" s="1" customFormat="1" ht="16.5" customHeight="1" x14ac:dyDescent="0.25">
      <c r="A121" s="69" t="s">
        <v>37</v>
      </c>
      <c r="B121" s="70">
        <v>29</v>
      </c>
      <c r="C121" s="73" t="s">
        <v>77</v>
      </c>
      <c r="D121" s="71">
        <v>1</v>
      </c>
      <c r="E121" s="75">
        <v>1E-3</v>
      </c>
      <c r="F121" s="71">
        <v>0</v>
      </c>
      <c r="G121" s="75">
        <v>0</v>
      </c>
      <c r="H121" s="71">
        <v>0</v>
      </c>
      <c r="I121" s="75">
        <v>0</v>
      </c>
      <c r="J121" s="72">
        <v>0</v>
      </c>
      <c r="K121" s="79">
        <v>0</v>
      </c>
    </row>
    <row r="122" spans="1:11" s="1" customFormat="1" ht="16.5" customHeight="1" x14ac:dyDescent="0.25">
      <c r="A122" s="69" t="s">
        <v>37</v>
      </c>
      <c r="B122" s="70">
        <v>30</v>
      </c>
      <c r="C122" s="73" t="s">
        <v>10</v>
      </c>
      <c r="D122" s="71">
        <v>6</v>
      </c>
      <c r="E122" s="75">
        <v>3.4000000000000002E-2</v>
      </c>
      <c r="F122" s="71">
        <v>2</v>
      </c>
      <c r="G122" s="75">
        <v>1.6E-2</v>
      </c>
      <c r="H122" s="71">
        <v>0</v>
      </c>
      <c r="I122" s="75">
        <v>0</v>
      </c>
      <c r="J122" s="72">
        <v>1</v>
      </c>
      <c r="K122" s="79">
        <v>7.0000000000000001E-3</v>
      </c>
    </row>
    <row r="123" spans="1:11" s="1" customFormat="1" ht="16.5" customHeight="1" x14ac:dyDescent="0.25">
      <c r="A123" s="69" t="s">
        <v>37</v>
      </c>
      <c r="B123" s="70">
        <v>31</v>
      </c>
      <c r="C123" s="73" t="s">
        <v>11</v>
      </c>
      <c r="D123" s="71">
        <v>5</v>
      </c>
      <c r="E123" s="75">
        <v>0.14810000000000001</v>
      </c>
      <c r="F123" s="71">
        <v>5</v>
      </c>
      <c r="G123" s="75">
        <v>4.8100000000000004E-2</v>
      </c>
      <c r="H123" s="71">
        <v>4</v>
      </c>
      <c r="I123" s="75">
        <v>4.8999999999999995E-2</v>
      </c>
      <c r="J123" s="72">
        <v>2</v>
      </c>
      <c r="K123" s="79">
        <v>0.115</v>
      </c>
    </row>
    <row r="124" spans="1:11" s="1" customFormat="1" ht="16.5" customHeight="1" x14ac:dyDescent="0.25">
      <c r="A124" s="69" t="s">
        <v>37</v>
      </c>
      <c r="B124" s="70">
        <v>32</v>
      </c>
      <c r="C124" s="73" t="s">
        <v>270</v>
      </c>
      <c r="D124" s="71">
        <v>1</v>
      </c>
      <c r="E124" s="75">
        <v>1.2999999999999999E-2</v>
      </c>
      <c r="F124" s="71">
        <v>1</v>
      </c>
      <c r="G124" s="75">
        <v>1.2999999999999999E-2</v>
      </c>
      <c r="H124" s="71">
        <v>0</v>
      </c>
      <c r="I124" s="75">
        <v>0</v>
      </c>
      <c r="J124" s="72">
        <v>0</v>
      </c>
      <c r="K124" s="79">
        <v>0</v>
      </c>
    </row>
    <row r="125" spans="1:11" s="1" customFormat="1" ht="16.5" customHeight="1" x14ac:dyDescent="0.25">
      <c r="A125" s="69" t="s">
        <v>37</v>
      </c>
      <c r="B125" s="70">
        <v>33</v>
      </c>
      <c r="C125" s="73" t="s">
        <v>191</v>
      </c>
      <c r="D125" s="71">
        <v>0</v>
      </c>
      <c r="E125" s="75">
        <v>0</v>
      </c>
      <c r="F125" s="71">
        <v>0</v>
      </c>
      <c r="G125" s="75">
        <v>0</v>
      </c>
      <c r="H125" s="71">
        <v>1</v>
      </c>
      <c r="I125" s="75">
        <v>5.0000000000000001E-3</v>
      </c>
      <c r="J125" s="72">
        <v>0</v>
      </c>
      <c r="K125" s="79">
        <v>0</v>
      </c>
    </row>
    <row r="126" spans="1:11" s="1" customFormat="1" ht="16.5" customHeight="1" x14ac:dyDescent="0.25">
      <c r="A126" s="69" t="s">
        <v>37</v>
      </c>
      <c r="B126" s="70">
        <v>34</v>
      </c>
      <c r="C126" s="73" t="s">
        <v>67</v>
      </c>
      <c r="D126" s="71">
        <v>2</v>
      </c>
      <c r="E126" s="75">
        <v>5.5E-2</v>
      </c>
      <c r="F126" s="71">
        <v>1</v>
      </c>
      <c r="G126" s="75">
        <v>0.01</v>
      </c>
      <c r="H126" s="71">
        <v>5</v>
      </c>
      <c r="I126" s="75">
        <v>3.5125999999999998E-2</v>
      </c>
      <c r="J126" s="72">
        <v>0</v>
      </c>
      <c r="K126" s="79">
        <v>0</v>
      </c>
    </row>
    <row r="127" spans="1:11" s="1" customFormat="1" ht="16.5" customHeight="1" x14ac:dyDescent="0.25">
      <c r="A127" s="69" t="s">
        <v>37</v>
      </c>
      <c r="B127" s="70">
        <v>35</v>
      </c>
      <c r="C127" s="73" t="s">
        <v>12</v>
      </c>
      <c r="D127" s="71">
        <v>7</v>
      </c>
      <c r="E127" s="75">
        <v>0.15800000000000003</v>
      </c>
      <c r="F127" s="71">
        <v>5</v>
      </c>
      <c r="G127" s="75">
        <v>0.10054200000000001</v>
      </c>
      <c r="H127" s="71">
        <v>4</v>
      </c>
      <c r="I127" s="75">
        <v>3.4973999999999998E-2</v>
      </c>
      <c r="J127" s="72">
        <v>0</v>
      </c>
      <c r="K127" s="79">
        <v>0</v>
      </c>
    </row>
    <row r="128" spans="1:11" s="1" customFormat="1" ht="16.5" customHeight="1" x14ac:dyDescent="0.25">
      <c r="A128" s="69" t="s">
        <v>37</v>
      </c>
      <c r="B128" s="70">
        <v>36</v>
      </c>
      <c r="C128" s="73" t="s">
        <v>13</v>
      </c>
      <c r="D128" s="71">
        <v>2</v>
      </c>
      <c r="E128" s="75">
        <v>1.3000000000000001E-2</v>
      </c>
      <c r="F128" s="71">
        <v>7</v>
      </c>
      <c r="G128" s="75">
        <v>8.0999999999999989E-2</v>
      </c>
      <c r="H128" s="71">
        <v>7</v>
      </c>
      <c r="I128" s="75">
        <v>5.2000000000000005E-2</v>
      </c>
      <c r="J128" s="72">
        <v>0</v>
      </c>
      <c r="K128" s="79">
        <v>0</v>
      </c>
    </row>
    <row r="129" spans="1:11" s="1" customFormat="1" ht="16.5" customHeight="1" x14ac:dyDescent="0.25">
      <c r="A129" s="69" t="s">
        <v>37</v>
      </c>
      <c r="B129" s="70">
        <v>37</v>
      </c>
      <c r="C129" s="73" t="s">
        <v>150</v>
      </c>
      <c r="D129" s="71">
        <v>1</v>
      </c>
      <c r="E129" s="75">
        <v>0.25</v>
      </c>
      <c r="F129" s="71">
        <v>0</v>
      </c>
      <c r="G129" s="75">
        <v>0</v>
      </c>
      <c r="H129" s="71">
        <v>0</v>
      </c>
      <c r="I129" s="75">
        <v>0</v>
      </c>
      <c r="J129" s="72">
        <v>0</v>
      </c>
      <c r="K129" s="79">
        <v>0</v>
      </c>
    </row>
    <row r="130" spans="1:11" s="1" customFormat="1" ht="16.5" customHeight="1" x14ac:dyDescent="0.25">
      <c r="A130" s="69" t="s">
        <v>37</v>
      </c>
      <c r="B130" s="70">
        <v>38</v>
      </c>
      <c r="C130" s="73" t="s">
        <v>78</v>
      </c>
      <c r="D130" s="71">
        <v>3</v>
      </c>
      <c r="E130" s="75">
        <v>4.4499999999999998E-2</v>
      </c>
      <c r="F130" s="71">
        <v>2</v>
      </c>
      <c r="G130" s="75">
        <v>2.9499999999999998E-2</v>
      </c>
      <c r="H130" s="71">
        <v>1</v>
      </c>
      <c r="I130" s="75">
        <v>7.0000000000000001E-3</v>
      </c>
      <c r="J130" s="72">
        <v>1</v>
      </c>
      <c r="K130" s="79">
        <v>4.0000000000000001E-3</v>
      </c>
    </row>
    <row r="131" spans="1:11" s="1" customFormat="1" ht="16.5" customHeight="1" x14ac:dyDescent="0.25">
      <c r="A131" s="69" t="s">
        <v>37</v>
      </c>
      <c r="B131" s="70">
        <v>39</v>
      </c>
      <c r="C131" s="73" t="s">
        <v>246</v>
      </c>
      <c r="D131" s="71">
        <v>1</v>
      </c>
      <c r="E131" s="75">
        <v>1E-3</v>
      </c>
      <c r="F131" s="71">
        <v>0</v>
      </c>
      <c r="G131" s="75">
        <v>0</v>
      </c>
      <c r="H131" s="71">
        <v>0</v>
      </c>
      <c r="I131" s="75">
        <v>0</v>
      </c>
      <c r="J131" s="72">
        <v>0</v>
      </c>
      <c r="K131" s="79">
        <v>0</v>
      </c>
    </row>
    <row r="132" spans="1:11" s="1" customFormat="1" ht="16.5" customHeight="1" x14ac:dyDescent="0.25">
      <c r="A132" s="69" t="s">
        <v>37</v>
      </c>
      <c r="B132" s="70">
        <v>40</v>
      </c>
      <c r="C132" s="74" t="s">
        <v>53</v>
      </c>
      <c r="D132" s="71">
        <v>24</v>
      </c>
      <c r="E132" s="75">
        <v>0.42150000000000004</v>
      </c>
      <c r="F132" s="71">
        <v>4</v>
      </c>
      <c r="G132" s="75">
        <v>4.7E-2</v>
      </c>
      <c r="H132" s="71">
        <v>3</v>
      </c>
      <c r="I132" s="75">
        <v>5.5E-2</v>
      </c>
      <c r="J132" s="72">
        <v>0</v>
      </c>
      <c r="K132" s="79">
        <v>0</v>
      </c>
    </row>
    <row r="133" spans="1:11" s="1" customFormat="1" ht="16.5" customHeight="1" x14ac:dyDescent="0.25">
      <c r="A133" s="69" t="s">
        <v>37</v>
      </c>
      <c r="B133" s="70">
        <v>41</v>
      </c>
      <c r="C133" s="73" t="s">
        <v>14</v>
      </c>
      <c r="D133" s="71">
        <v>8</v>
      </c>
      <c r="E133" s="75">
        <v>0.20214700000000008</v>
      </c>
      <c r="F133" s="71">
        <v>6</v>
      </c>
      <c r="G133" s="75">
        <v>7.2147000000000003E-2</v>
      </c>
      <c r="H133" s="71">
        <v>1</v>
      </c>
      <c r="I133" s="75">
        <v>0.01</v>
      </c>
      <c r="J133" s="72">
        <v>1</v>
      </c>
      <c r="K133" s="79">
        <v>1.4999999999999999E-2</v>
      </c>
    </row>
    <row r="134" spans="1:11" s="1" customFormat="1" ht="16.5" customHeight="1" x14ac:dyDescent="0.25">
      <c r="A134" s="69" t="s">
        <v>37</v>
      </c>
      <c r="B134" s="70">
        <v>42</v>
      </c>
      <c r="C134" s="73" t="s">
        <v>89</v>
      </c>
      <c r="D134" s="71">
        <v>1</v>
      </c>
      <c r="E134" s="75">
        <v>1.4999999999999999E-2</v>
      </c>
      <c r="F134" s="71">
        <v>0</v>
      </c>
      <c r="G134" s="75">
        <v>0</v>
      </c>
      <c r="H134" s="71">
        <v>0</v>
      </c>
      <c r="I134" s="75">
        <v>0</v>
      </c>
      <c r="J134" s="72">
        <v>0</v>
      </c>
      <c r="K134" s="79">
        <v>0</v>
      </c>
    </row>
    <row r="135" spans="1:11" s="1" customFormat="1" ht="16.5" customHeight="1" x14ac:dyDescent="0.25">
      <c r="A135" s="69" t="s">
        <v>37</v>
      </c>
      <c r="B135" s="70">
        <v>43</v>
      </c>
      <c r="C135" s="73" t="s">
        <v>151</v>
      </c>
      <c r="D135" s="71">
        <v>12</v>
      </c>
      <c r="E135" s="75">
        <v>5.9999999999999991E-2</v>
      </c>
      <c r="F135" s="71">
        <v>0</v>
      </c>
      <c r="G135" s="75">
        <v>0</v>
      </c>
      <c r="H135" s="71">
        <v>2</v>
      </c>
      <c r="I135" s="75">
        <v>1.0357E-2</v>
      </c>
      <c r="J135" s="72">
        <v>0</v>
      </c>
      <c r="K135" s="79">
        <v>0</v>
      </c>
    </row>
    <row r="136" spans="1:11" s="1" customFormat="1" ht="16.5" customHeight="1" x14ac:dyDescent="0.25">
      <c r="A136" s="69" t="s">
        <v>37</v>
      </c>
      <c r="B136" s="70">
        <v>44</v>
      </c>
      <c r="C136" s="73" t="s">
        <v>15</v>
      </c>
      <c r="D136" s="71">
        <v>4</v>
      </c>
      <c r="E136" s="75">
        <v>6.2E-2</v>
      </c>
      <c r="F136" s="71">
        <v>2</v>
      </c>
      <c r="G136" s="75">
        <v>0.03</v>
      </c>
      <c r="H136" s="71">
        <v>3</v>
      </c>
      <c r="I136" s="75">
        <v>2.8299999999999999E-2</v>
      </c>
      <c r="J136" s="72">
        <v>0</v>
      </c>
      <c r="K136" s="79">
        <v>0</v>
      </c>
    </row>
    <row r="137" spans="1:11" s="1" customFormat="1" ht="16.5" customHeight="1" x14ac:dyDescent="0.25">
      <c r="A137" s="69" t="s">
        <v>37</v>
      </c>
      <c r="B137" s="70">
        <v>45</v>
      </c>
      <c r="C137" s="73" t="s">
        <v>203</v>
      </c>
      <c r="D137" s="71">
        <v>1</v>
      </c>
      <c r="E137" s="75">
        <v>0.01</v>
      </c>
      <c r="F137" s="71">
        <v>0</v>
      </c>
      <c r="G137" s="75">
        <v>0</v>
      </c>
      <c r="H137" s="71">
        <v>0</v>
      </c>
      <c r="I137" s="75">
        <v>0</v>
      </c>
      <c r="J137" s="72">
        <v>0</v>
      </c>
      <c r="K137" s="79">
        <v>0</v>
      </c>
    </row>
    <row r="138" spans="1:11" s="1" customFormat="1" ht="16.5" customHeight="1" x14ac:dyDescent="0.25">
      <c r="A138" s="69" t="s">
        <v>37</v>
      </c>
      <c r="B138" s="70">
        <v>46</v>
      </c>
      <c r="C138" s="73" t="s">
        <v>152</v>
      </c>
      <c r="D138" s="71">
        <v>0</v>
      </c>
      <c r="E138" s="75">
        <v>0</v>
      </c>
      <c r="F138" s="71">
        <v>0</v>
      </c>
      <c r="G138" s="75">
        <v>0</v>
      </c>
      <c r="H138" s="71">
        <v>2</v>
      </c>
      <c r="I138" s="75">
        <v>0.03</v>
      </c>
      <c r="J138" s="72">
        <v>0</v>
      </c>
      <c r="K138" s="79">
        <v>0</v>
      </c>
    </row>
    <row r="139" spans="1:11" s="1" customFormat="1" ht="16.5" customHeight="1" x14ac:dyDescent="0.25">
      <c r="A139" s="69" t="s">
        <v>37</v>
      </c>
      <c r="B139" s="70">
        <v>47</v>
      </c>
      <c r="C139" s="73" t="s">
        <v>16</v>
      </c>
      <c r="D139" s="71">
        <v>1</v>
      </c>
      <c r="E139" s="75">
        <v>1E-3</v>
      </c>
      <c r="F139" s="71">
        <v>1</v>
      </c>
      <c r="G139" s="75">
        <v>1.4999999999999999E-2</v>
      </c>
      <c r="H139" s="71">
        <v>0</v>
      </c>
      <c r="I139" s="75">
        <v>0</v>
      </c>
      <c r="J139" s="72">
        <v>0</v>
      </c>
      <c r="K139" s="79">
        <v>0</v>
      </c>
    </row>
    <row r="140" spans="1:11" s="1" customFormat="1" ht="16.5" customHeight="1" x14ac:dyDescent="0.25">
      <c r="A140" s="69" t="s">
        <v>37</v>
      </c>
      <c r="B140" s="70">
        <v>48</v>
      </c>
      <c r="C140" s="73" t="s">
        <v>218</v>
      </c>
      <c r="D140" s="71">
        <v>1</v>
      </c>
      <c r="E140" s="75">
        <v>0.01</v>
      </c>
      <c r="F140" s="71">
        <v>2</v>
      </c>
      <c r="G140" s="75">
        <v>2.5000000000000001E-2</v>
      </c>
      <c r="H140" s="71">
        <v>1</v>
      </c>
      <c r="I140" s="75">
        <v>8.0000000000000002E-3</v>
      </c>
      <c r="J140" s="72">
        <v>0</v>
      </c>
      <c r="K140" s="79">
        <v>0</v>
      </c>
    </row>
    <row r="141" spans="1:11" s="1" customFormat="1" ht="16.5" customHeight="1" x14ac:dyDescent="0.25">
      <c r="A141" s="69" t="s">
        <v>37</v>
      </c>
      <c r="B141" s="70">
        <v>49</v>
      </c>
      <c r="C141" s="73" t="s">
        <v>118</v>
      </c>
      <c r="D141" s="71">
        <v>2</v>
      </c>
      <c r="E141" s="75">
        <v>0.48099999999999998</v>
      </c>
      <c r="F141" s="71">
        <v>0</v>
      </c>
      <c r="G141" s="75">
        <v>0</v>
      </c>
      <c r="H141" s="71">
        <v>0</v>
      </c>
      <c r="I141" s="75">
        <v>0</v>
      </c>
      <c r="J141" s="72">
        <v>0</v>
      </c>
      <c r="K141" s="79">
        <v>0</v>
      </c>
    </row>
    <row r="142" spans="1:11" s="1" customFormat="1" ht="16.5" customHeight="1" x14ac:dyDescent="0.25">
      <c r="A142" s="69" t="s">
        <v>37</v>
      </c>
      <c r="B142" s="70">
        <v>50</v>
      </c>
      <c r="C142" s="73" t="s">
        <v>73</v>
      </c>
      <c r="D142" s="71">
        <v>2</v>
      </c>
      <c r="E142" s="75">
        <v>1.5104999999999999E-2</v>
      </c>
      <c r="F142" s="71">
        <v>2</v>
      </c>
      <c r="G142" s="75">
        <v>1.5104999999999999E-2</v>
      </c>
      <c r="H142" s="71">
        <v>0</v>
      </c>
      <c r="I142" s="75">
        <v>0</v>
      </c>
      <c r="J142" s="72">
        <v>1</v>
      </c>
      <c r="K142" s="79">
        <v>1.4999999999999999E-2</v>
      </c>
    </row>
    <row r="143" spans="1:11" s="1" customFormat="1" ht="16.5" customHeight="1" x14ac:dyDescent="0.25">
      <c r="A143" s="69" t="s">
        <v>37</v>
      </c>
      <c r="B143" s="70">
        <v>51</v>
      </c>
      <c r="C143" s="73" t="s">
        <v>220</v>
      </c>
      <c r="D143" s="71">
        <v>1</v>
      </c>
      <c r="E143" s="75">
        <v>0.66500000000000004</v>
      </c>
      <c r="F143" s="71">
        <v>0</v>
      </c>
      <c r="G143" s="75">
        <v>0</v>
      </c>
      <c r="H143" s="71">
        <v>0</v>
      </c>
      <c r="I143" s="75">
        <v>0</v>
      </c>
      <c r="J143" s="72">
        <v>1</v>
      </c>
      <c r="K143" s="79">
        <v>4.67</v>
      </c>
    </row>
    <row r="144" spans="1:11" s="1" customFormat="1" ht="16.5" customHeight="1" x14ac:dyDescent="0.25">
      <c r="A144" s="69" t="s">
        <v>37</v>
      </c>
      <c r="B144" s="70">
        <v>52</v>
      </c>
      <c r="C144" s="73" t="s">
        <v>187</v>
      </c>
      <c r="D144" s="71">
        <v>8</v>
      </c>
      <c r="E144" s="75">
        <v>5.8999999999999997E-2</v>
      </c>
      <c r="F144" s="71">
        <v>5</v>
      </c>
      <c r="G144" s="75">
        <v>3.6999999999999998E-2</v>
      </c>
      <c r="H144" s="71">
        <v>3</v>
      </c>
      <c r="I144" s="75">
        <v>1.9E-2</v>
      </c>
      <c r="J144" s="72">
        <v>0</v>
      </c>
      <c r="K144" s="79">
        <v>0</v>
      </c>
    </row>
    <row r="145" spans="1:11" s="1" customFormat="1" ht="16.5" customHeight="1" x14ac:dyDescent="0.25">
      <c r="A145" s="69" t="s">
        <v>37</v>
      </c>
      <c r="B145" s="70">
        <v>53</v>
      </c>
      <c r="C145" s="73" t="s">
        <v>247</v>
      </c>
      <c r="D145" s="71">
        <v>0</v>
      </c>
      <c r="E145" s="75">
        <v>0</v>
      </c>
      <c r="F145" s="71">
        <v>0</v>
      </c>
      <c r="G145" s="75">
        <v>0</v>
      </c>
      <c r="H145" s="71">
        <v>1</v>
      </c>
      <c r="I145" s="75">
        <v>5.0000000000000001E-3</v>
      </c>
      <c r="J145" s="72">
        <v>0</v>
      </c>
      <c r="K145" s="79">
        <v>0</v>
      </c>
    </row>
    <row r="146" spans="1:11" s="1" customFormat="1" ht="16.5" customHeight="1" x14ac:dyDescent="0.25">
      <c r="A146" s="69" t="s">
        <v>37</v>
      </c>
      <c r="B146" s="70">
        <v>54</v>
      </c>
      <c r="C146" s="73" t="s">
        <v>62</v>
      </c>
      <c r="D146" s="71">
        <v>2</v>
      </c>
      <c r="E146" s="75">
        <v>2.9000000000000001E-2</v>
      </c>
      <c r="F146" s="71">
        <v>0</v>
      </c>
      <c r="G146" s="75">
        <v>0</v>
      </c>
      <c r="H146" s="71">
        <v>3</v>
      </c>
      <c r="I146" s="75">
        <v>0.02</v>
      </c>
      <c r="J146" s="72">
        <v>0</v>
      </c>
      <c r="K146" s="79">
        <v>0</v>
      </c>
    </row>
    <row r="147" spans="1:11" s="1" customFormat="1" ht="16.5" customHeight="1" x14ac:dyDescent="0.25">
      <c r="A147" s="69" t="s">
        <v>37</v>
      </c>
      <c r="B147" s="70">
        <v>55</v>
      </c>
      <c r="C147" s="73" t="s">
        <v>204</v>
      </c>
      <c r="D147" s="71">
        <v>0</v>
      </c>
      <c r="E147" s="75">
        <v>0</v>
      </c>
      <c r="F147" s="71">
        <v>1</v>
      </c>
      <c r="G147" s="75">
        <v>0.01</v>
      </c>
      <c r="H147" s="71">
        <v>1</v>
      </c>
      <c r="I147" s="75">
        <v>6.0000000000000001E-3</v>
      </c>
      <c r="J147" s="72">
        <v>0</v>
      </c>
      <c r="K147" s="79">
        <v>0</v>
      </c>
    </row>
    <row r="148" spans="1:11" s="1" customFormat="1" ht="16.5" customHeight="1" x14ac:dyDescent="0.25">
      <c r="A148" s="69" t="s">
        <v>37</v>
      </c>
      <c r="B148" s="70">
        <v>56</v>
      </c>
      <c r="C148" s="73" t="s">
        <v>18</v>
      </c>
      <c r="D148" s="71">
        <v>0</v>
      </c>
      <c r="E148" s="75">
        <v>0</v>
      </c>
      <c r="F148" s="71">
        <v>0</v>
      </c>
      <c r="G148" s="75">
        <v>0</v>
      </c>
      <c r="H148" s="71">
        <v>6</v>
      </c>
      <c r="I148" s="75">
        <v>0.09</v>
      </c>
      <c r="J148" s="72">
        <v>0</v>
      </c>
      <c r="K148" s="79">
        <v>0</v>
      </c>
    </row>
    <row r="149" spans="1:11" ht="16.5" customHeight="1" x14ac:dyDescent="0.25">
      <c r="J149" s="5"/>
    </row>
    <row r="150" spans="1:11" ht="16.5" customHeight="1" x14ac:dyDescent="0.25">
      <c r="D150" s="4"/>
      <c r="E150" s="77"/>
    </row>
    <row r="151" spans="1:11" ht="16.5" customHeight="1" x14ac:dyDescent="0.25">
      <c r="D151" s="3"/>
      <c r="E151" s="78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5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9" width="0" hidden="1" customWidth="1"/>
  </cols>
  <sheetData>
    <row r="1" spans="1:8" ht="15" x14ac:dyDescent="0.25">
      <c r="A1" s="57"/>
      <c r="B1" s="57"/>
      <c r="C1" s="57"/>
      <c r="D1" s="57"/>
      <c r="E1" s="57"/>
      <c r="F1" s="57"/>
      <c r="G1" s="57"/>
      <c r="H1" s="58" t="s">
        <v>271</v>
      </c>
    </row>
    <row r="2" spans="1:8" ht="15.75" thickBot="1" x14ac:dyDescent="0.3">
      <c r="A2" s="92" t="s">
        <v>272</v>
      </c>
      <c r="B2" s="92"/>
      <c r="C2" s="92"/>
      <c r="D2" s="92"/>
      <c r="E2" s="92"/>
      <c r="F2" s="92"/>
      <c r="G2" s="92"/>
      <c r="H2" s="92"/>
    </row>
    <row r="3" spans="1:8" ht="60" x14ac:dyDescent="0.25">
      <c r="A3" s="59" t="s">
        <v>38</v>
      </c>
      <c r="B3" s="59" t="s">
        <v>39</v>
      </c>
      <c r="C3" s="59" t="s">
        <v>40</v>
      </c>
      <c r="D3" s="59" t="s">
        <v>41</v>
      </c>
      <c r="E3" s="59" t="s">
        <v>42</v>
      </c>
      <c r="F3" s="60" t="s">
        <v>273</v>
      </c>
      <c r="G3" s="60" t="s">
        <v>43</v>
      </c>
      <c r="H3" s="59" t="s">
        <v>44</v>
      </c>
    </row>
    <row r="4" spans="1:8" ht="15" x14ac:dyDescent="0.25">
      <c r="A4" s="61">
        <v>1</v>
      </c>
      <c r="B4" s="62">
        <v>2</v>
      </c>
      <c r="C4" s="62">
        <v>3</v>
      </c>
      <c r="D4" s="62">
        <v>4</v>
      </c>
      <c r="E4" s="62">
        <v>5</v>
      </c>
      <c r="F4" s="63">
        <v>6</v>
      </c>
      <c r="G4" s="63">
        <v>7</v>
      </c>
      <c r="H4" s="64">
        <v>8</v>
      </c>
    </row>
    <row r="5" spans="1:8" s="6" customFormat="1" ht="17.25" customHeight="1" x14ac:dyDescent="0.25">
      <c r="A5" s="52" t="s">
        <v>37</v>
      </c>
      <c r="B5" s="53">
        <v>1</v>
      </c>
      <c r="C5" s="54">
        <v>40839934</v>
      </c>
      <c r="D5" s="55">
        <v>41780</v>
      </c>
      <c r="E5" s="52" t="s">
        <v>122</v>
      </c>
      <c r="F5" s="56">
        <v>0.15</v>
      </c>
      <c r="G5" s="56">
        <v>466.1</v>
      </c>
      <c r="H5" s="52" t="s">
        <v>59</v>
      </c>
    </row>
    <row r="6" spans="1:8" s="6" customFormat="1" ht="17.25" customHeight="1" x14ac:dyDescent="0.25">
      <c r="A6" s="52" t="s">
        <v>37</v>
      </c>
      <c r="B6" s="53">
        <v>2</v>
      </c>
      <c r="C6" s="54">
        <v>40842195</v>
      </c>
      <c r="D6" s="55">
        <v>41780</v>
      </c>
      <c r="E6" s="52" t="s">
        <v>122</v>
      </c>
      <c r="F6" s="56">
        <v>0.15</v>
      </c>
      <c r="G6" s="56">
        <v>111.66</v>
      </c>
      <c r="H6" s="52" t="s">
        <v>59</v>
      </c>
    </row>
    <row r="7" spans="1:8" s="6" customFormat="1" ht="17.25" customHeight="1" x14ac:dyDescent="0.25">
      <c r="A7" s="52" t="s">
        <v>37</v>
      </c>
      <c r="B7" s="53">
        <v>3</v>
      </c>
      <c r="C7" s="54">
        <v>40842219</v>
      </c>
      <c r="D7" s="55">
        <v>41780</v>
      </c>
      <c r="E7" s="52" t="s">
        <v>122</v>
      </c>
      <c r="F7" s="56">
        <v>0.3</v>
      </c>
      <c r="G7" s="56">
        <v>223.31</v>
      </c>
      <c r="H7" s="52" t="s">
        <v>59</v>
      </c>
    </row>
    <row r="8" spans="1:8" s="6" customFormat="1" ht="17.25" customHeight="1" x14ac:dyDescent="0.25">
      <c r="A8" s="52" t="s">
        <v>37</v>
      </c>
      <c r="B8" s="53">
        <v>4</v>
      </c>
      <c r="C8" s="54">
        <v>40842228</v>
      </c>
      <c r="D8" s="55">
        <v>41780</v>
      </c>
      <c r="E8" s="52" t="s">
        <v>122</v>
      </c>
      <c r="F8" s="56">
        <v>0.15</v>
      </c>
      <c r="G8" s="56">
        <v>111.66</v>
      </c>
      <c r="H8" s="52" t="s">
        <v>59</v>
      </c>
    </row>
    <row r="9" spans="1:8" s="6" customFormat="1" ht="17.25" customHeight="1" x14ac:dyDescent="0.25">
      <c r="A9" s="52" t="s">
        <v>37</v>
      </c>
      <c r="B9" s="53">
        <v>5</v>
      </c>
      <c r="C9" s="54">
        <v>40862734</v>
      </c>
      <c r="D9" s="55">
        <v>41765</v>
      </c>
      <c r="E9" s="52" t="s">
        <v>47</v>
      </c>
      <c r="F9" s="56">
        <v>10</v>
      </c>
      <c r="G9" s="56">
        <v>466.1</v>
      </c>
      <c r="H9" s="52" t="s">
        <v>9</v>
      </c>
    </row>
    <row r="10" spans="1:8" s="6" customFormat="1" ht="17.25" customHeight="1" x14ac:dyDescent="0.25">
      <c r="A10" s="52" t="s">
        <v>37</v>
      </c>
      <c r="B10" s="53">
        <v>6</v>
      </c>
      <c r="C10" s="54">
        <v>40868340</v>
      </c>
      <c r="D10" s="55">
        <v>41782</v>
      </c>
      <c r="E10" s="52" t="s">
        <v>236</v>
      </c>
      <c r="F10" s="56">
        <v>1000</v>
      </c>
      <c r="G10" s="56">
        <v>484090.24</v>
      </c>
      <c r="H10" s="52" t="s">
        <v>102</v>
      </c>
    </row>
    <row r="11" spans="1:8" s="6" customFormat="1" ht="17.25" customHeight="1" x14ac:dyDescent="0.25">
      <c r="A11" s="52" t="s">
        <v>37</v>
      </c>
      <c r="B11" s="53">
        <v>7</v>
      </c>
      <c r="C11" s="54">
        <v>40869237</v>
      </c>
      <c r="D11" s="55">
        <v>41766</v>
      </c>
      <c r="E11" s="52" t="s">
        <v>236</v>
      </c>
      <c r="F11" s="56">
        <v>6000</v>
      </c>
      <c r="G11" s="56">
        <v>2662860</v>
      </c>
      <c r="H11" s="52" t="s">
        <v>265</v>
      </c>
    </row>
    <row r="12" spans="1:8" s="6" customFormat="1" ht="17.25" customHeight="1" x14ac:dyDescent="0.25">
      <c r="A12" s="52" t="s">
        <v>37</v>
      </c>
      <c r="B12" s="53">
        <v>8</v>
      </c>
      <c r="C12" s="54">
        <v>40870732</v>
      </c>
      <c r="D12" s="55">
        <v>41767</v>
      </c>
      <c r="E12" s="52" t="s">
        <v>122</v>
      </c>
      <c r="F12" s="56">
        <v>43</v>
      </c>
      <c r="G12" s="56">
        <v>19083.830000000002</v>
      </c>
      <c r="H12" s="52" t="s">
        <v>13</v>
      </c>
    </row>
    <row r="13" spans="1:8" s="6" customFormat="1" ht="17.25" customHeight="1" x14ac:dyDescent="0.25">
      <c r="A13" s="52" t="s">
        <v>37</v>
      </c>
      <c r="B13" s="53">
        <v>9</v>
      </c>
      <c r="C13" s="54">
        <v>40876727</v>
      </c>
      <c r="D13" s="55">
        <v>41767</v>
      </c>
      <c r="E13" s="52" t="s">
        <v>122</v>
      </c>
      <c r="F13" s="56">
        <v>70</v>
      </c>
      <c r="G13" s="56">
        <v>31066.7</v>
      </c>
      <c r="H13" s="52" t="s">
        <v>12</v>
      </c>
    </row>
    <row r="14" spans="1:8" s="6" customFormat="1" ht="17.25" customHeight="1" x14ac:dyDescent="0.25">
      <c r="A14" s="52" t="s">
        <v>37</v>
      </c>
      <c r="B14" s="53">
        <v>10</v>
      </c>
      <c r="C14" s="54">
        <v>40877801</v>
      </c>
      <c r="D14" s="55">
        <v>41781</v>
      </c>
      <c r="E14" s="52" t="s">
        <v>47</v>
      </c>
      <c r="F14" s="56">
        <v>15</v>
      </c>
      <c r="G14" s="56">
        <v>466.1</v>
      </c>
      <c r="H14" s="52" t="s">
        <v>14</v>
      </c>
    </row>
    <row r="15" spans="1:8" s="6" customFormat="1" ht="17.25" customHeight="1" x14ac:dyDescent="0.25">
      <c r="A15" s="52" t="s">
        <v>37</v>
      </c>
      <c r="B15" s="53">
        <v>11</v>
      </c>
      <c r="C15" s="54">
        <v>40877892</v>
      </c>
      <c r="D15" s="55">
        <v>41767</v>
      </c>
      <c r="E15" s="52" t="s">
        <v>48</v>
      </c>
      <c r="F15" s="56">
        <v>248</v>
      </c>
      <c r="G15" s="56">
        <v>745665.61</v>
      </c>
      <c r="H15" s="52" t="s">
        <v>0</v>
      </c>
    </row>
    <row r="16" spans="1:8" s="6" customFormat="1" ht="17.25" customHeight="1" x14ac:dyDescent="0.25">
      <c r="A16" s="52" t="s">
        <v>37</v>
      </c>
      <c r="B16" s="53">
        <v>12</v>
      </c>
      <c r="C16" s="54">
        <v>40880449</v>
      </c>
      <c r="D16" s="55">
        <v>41785</v>
      </c>
      <c r="E16" s="52" t="s">
        <v>47</v>
      </c>
      <c r="F16" s="56">
        <v>7</v>
      </c>
      <c r="G16" s="56">
        <v>466.1</v>
      </c>
      <c r="H16" s="52" t="s">
        <v>58</v>
      </c>
    </row>
    <row r="17" spans="1:8" s="6" customFormat="1" ht="17.25" customHeight="1" x14ac:dyDescent="0.25">
      <c r="A17" s="52" t="s">
        <v>37</v>
      </c>
      <c r="B17" s="53">
        <v>13</v>
      </c>
      <c r="C17" s="54">
        <v>40881074</v>
      </c>
      <c r="D17" s="55">
        <v>41772</v>
      </c>
      <c r="E17" s="52" t="s">
        <v>122</v>
      </c>
      <c r="F17" s="56">
        <v>15</v>
      </c>
      <c r="G17" s="56">
        <v>466.1</v>
      </c>
      <c r="H17" s="52" t="s">
        <v>26</v>
      </c>
    </row>
    <row r="18" spans="1:8" s="6" customFormat="1" ht="17.25" customHeight="1" x14ac:dyDescent="0.25">
      <c r="A18" s="52" t="s">
        <v>37</v>
      </c>
      <c r="B18" s="53">
        <v>14</v>
      </c>
      <c r="C18" s="54">
        <v>40881473</v>
      </c>
      <c r="D18" s="55">
        <v>41775</v>
      </c>
      <c r="E18" s="52" t="s">
        <v>48</v>
      </c>
      <c r="F18" s="56">
        <v>121</v>
      </c>
      <c r="G18" s="56">
        <v>53701.01</v>
      </c>
      <c r="H18" s="52" t="s">
        <v>29</v>
      </c>
    </row>
    <row r="19" spans="1:8" s="6" customFormat="1" ht="17.25" customHeight="1" x14ac:dyDescent="0.25">
      <c r="A19" s="52" t="s">
        <v>37</v>
      </c>
      <c r="B19" s="53">
        <v>15</v>
      </c>
      <c r="C19" s="54">
        <v>40881682</v>
      </c>
      <c r="D19" s="55">
        <v>41780</v>
      </c>
      <c r="E19" s="52" t="s">
        <v>122</v>
      </c>
      <c r="F19" s="56">
        <v>14.5</v>
      </c>
      <c r="G19" s="56">
        <v>466.1</v>
      </c>
      <c r="H19" s="52" t="s">
        <v>28</v>
      </c>
    </row>
    <row r="20" spans="1:8" s="6" customFormat="1" ht="17.25" customHeight="1" x14ac:dyDescent="0.25">
      <c r="A20" s="52" t="s">
        <v>37</v>
      </c>
      <c r="B20" s="53">
        <v>16</v>
      </c>
      <c r="C20" s="54">
        <v>40881699</v>
      </c>
      <c r="D20" s="55">
        <v>41780</v>
      </c>
      <c r="E20" s="52" t="s">
        <v>122</v>
      </c>
      <c r="F20" s="56">
        <v>14.5</v>
      </c>
      <c r="G20" s="56">
        <v>466.1</v>
      </c>
      <c r="H20" s="52" t="s">
        <v>28</v>
      </c>
    </row>
    <row r="21" spans="1:8" s="6" customFormat="1" ht="17.25" customHeight="1" x14ac:dyDescent="0.25">
      <c r="A21" s="52" t="s">
        <v>37</v>
      </c>
      <c r="B21" s="53">
        <v>17</v>
      </c>
      <c r="C21" s="54">
        <v>40882137</v>
      </c>
      <c r="D21" s="55">
        <v>41764</v>
      </c>
      <c r="E21" s="52" t="s">
        <v>47</v>
      </c>
      <c r="F21" s="56">
        <v>15</v>
      </c>
      <c r="G21" s="56">
        <v>466.1</v>
      </c>
      <c r="H21" s="52" t="s">
        <v>27</v>
      </c>
    </row>
    <row r="22" spans="1:8" s="6" customFormat="1" ht="17.25" customHeight="1" x14ac:dyDescent="0.25">
      <c r="A22" s="52" t="s">
        <v>37</v>
      </c>
      <c r="B22" s="53">
        <v>18</v>
      </c>
      <c r="C22" s="54">
        <v>40882426</v>
      </c>
      <c r="D22" s="55">
        <v>41765</v>
      </c>
      <c r="E22" s="52" t="s">
        <v>47</v>
      </c>
      <c r="F22" s="56">
        <v>8</v>
      </c>
      <c r="G22" s="56">
        <v>466.1</v>
      </c>
      <c r="H22" s="52" t="s">
        <v>27</v>
      </c>
    </row>
    <row r="23" spans="1:8" s="6" customFormat="1" ht="17.25" customHeight="1" x14ac:dyDescent="0.25">
      <c r="A23" s="52" t="s">
        <v>37</v>
      </c>
      <c r="B23" s="53">
        <v>19</v>
      </c>
      <c r="C23" s="54">
        <v>40882488</v>
      </c>
      <c r="D23" s="55">
        <v>41765</v>
      </c>
      <c r="E23" s="52" t="s">
        <v>47</v>
      </c>
      <c r="F23" s="56">
        <v>14</v>
      </c>
      <c r="G23" s="56">
        <v>466.1</v>
      </c>
      <c r="H23" s="52" t="s">
        <v>27</v>
      </c>
    </row>
    <row r="24" spans="1:8" s="6" customFormat="1" ht="17.25" customHeight="1" x14ac:dyDescent="0.25">
      <c r="A24" s="52" t="s">
        <v>37</v>
      </c>
      <c r="B24" s="53">
        <v>20</v>
      </c>
      <c r="C24" s="54">
        <v>40884158</v>
      </c>
      <c r="D24" s="55">
        <v>41766</v>
      </c>
      <c r="E24" s="52" t="s">
        <v>47</v>
      </c>
      <c r="F24" s="56">
        <v>10</v>
      </c>
      <c r="G24" s="56">
        <v>466.1</v>
      </c>
      <c r="H24" s="52" t="s">
        <v>155</v>
      </c>
    </row>
    <row r="25" spans="1:8" s="6" customFormat="1" ht="17.25" customHeight="1" x14ac:dyDescent="0.25">
      <c r="A25" s="52" t="s">
        <v>37</v>
      </c>
      <c r="B25" s="53">
        <v>21</v>
      </c>
      <c r="C25" s="54">
        <v>40884509</v>
      </c>
      <c r="D25" s="55">
        <v>41767</v>
      </c>
      <c r="E25" s="52" t="s">
        <v>47</v>
      </c>
      <c r="F25" s="56">
        <v>13</v>
      </c>
      <c r="G25" s="56">
        <v>466.1</v>
      </c>
      <c r="H25" s="52" t="s">
        <v>27</v>
      </c>
    </row>
    <row r="26" spans="1:8" s="6" customFormat="1" ht="17.25" customHeight="1" x14ac:dyDescent="0.25">
      <c r="A26" s="52" t="s">
        <v>37</v>
      </c>
      <c r="B26" s="53">
        <v>22</v>
      </c>
      <c r="C26" s="54">
        <v>40885848</v>
      </c>
      <c r="D26" s="55">
        <v>41772</v>
      </c>
      <c r="E26" s="52" t="s">
        <v>122</v>
      </c>
      <c r="F26" s="56">
        <v>7</v>
      </c>
      <c r="G26" s="56">
        <v>466.1</v>
      </c>
      <c r="H26" s="52" t="s">
        <v>2</v>
      </c>
    </row>
    <row r="27" spans="1:8" s="6" customFormat="1" ht="17.25" customHeight="1" x14ac:dyDescent="0.25">
      <c r="A27" s="52" t="s">
        <v>37</v>
      </c>
      <c r="B27" s="53">
        <v>23</v>
      </c>
      <c r="C27" s="54">
        <v>40885899</v>
      </c>
      <c r="D27" s="55">
        <v>41780</v>
      </c>
      <c r="E27" s="52" t="s">
        <v>47</v>
      </c>
      <c r="F27" s="56">
        <v>10</v>
      </c>
      <c r="G27" s="56">
        <v>466.1</v>
      </c>
      <c r="H27" s="52" t="s">
        <v>9</v>
      </c>
    </row>
    <row r="28" spans="1:8" s="6" customFormat="1" ht="17.25" customHeight="1" x14ac:dyDescent="0.25">
      <c r="A28" s="52" t="s">
        <v>37</v>
      </c>
      <c r="B28" s="53">
        <v>24</v>
      </c>
      <c r="C28" s="54">
        <v>40885922</v>
      </c>
      <c r="D28" s="55">
        <v>41780</v>
      </c>
      <c r="E28" s="52" t="s">
        <v>47</v>
      </c>
      <c r="F28" s="56">
        <v>10</v>
      </c>
      <c r="G28" s="56">
        <v>466.1</v>
      </c>
      <c r="H28" s="52" t="s">
        <v>9</v>
      </c>
    </row>
    <row r="29" spans="1:8" s="6" customFormat="1" ht="17.25" customHeight="1" x14ac:dyDescent="0.25">
      <c r="A29" s="52" t="s">
        <v>37</v>
      </c>
      <c r="B29" s="53">
        <v>25</v>
      </c>
      <c r="C29" s="54">
        <v>40885961</v>
      </c>
      <c r="D29" s="55">
        <v>41765</v>
      </c>
      <c r="E29" s="52" t="s">
        <v>211</v>
      </c>
      <c r="F29" s="56">
        <v>100</v>
      </c>
      <c r="G29" s="56">
        <v>44381</v>
      </c>
      <c r="H29" s="52" t="s">
        <v>93</v>
      </c>
    </row>
    <row r="30" spans="1:8" s="6" customFormat="1" ht="17.25" customHeight="1" x14ac:dyDescent="0.25">
      <c r="A30" s="52" t="s">
        <v>37</v>
      </c>
      <c r="B30" s="53">
        <v>26</v>
      </c>
      <c r="C30" s="54">
        <v>40886239</v>
      </c>
      <c r="D30" s="55">
        <v>41767</v>
      </c>
      <c r="E30" s="52" t="s">
        <v>122</v>
      </c>
      <c r="F30" s="56">
        <v>7</v>
      </c>
      <c r="G30" s="56">
        <v>466.1</v>
      </c>
      <c r="H30" s="52" t="s">
        <v>60</v>
      </c>
    </row>
    <row r="31" spans="1:8" s="6" customFormat="1" ht="17.25" customHeight="1" x14ac:dyDescent="0.25">
      <c r="A31" s="52" t="s">
        <v>37</v>
      </c>
      <c r="B31" s="53">
        <v>27</v>
      </c>
      <c r="C31" s="54">
        <v>40886651</v>
      </c>
      <c r="D31" s="55">
        <v>41765</v>
      </c>
      <c r="E31" s="52" t="s">
        <v>47</v>
      </c>
      <c r="F31" s="56">
        <v>14</v>
      </c>
      <c r="G31" s="56">
        <v>466.1</v>
      </c>
      <c r="H31" s="52" t="s">
        <v>2</v>
      </c>
    </row>
    <row r="32" spans="1:8" s="6" customFormat="1" ht="17.25" customHeight="1" x14ac:dyDescent="0.25">
      <c r="A32" s="52" t="s">
        <v>37</v>
      </c>
      <c r="B32" s="53">
        <v>28</v>
      </c>
      <c r="C32" s="54">
        <v>40887021</v>
      </c>
      <c r="D32" s="55">
        <v>41764</v>
      </c>
      <c r="E32" s="52" t="s">
        <v>122</v>
      </c>
      <c r="F32" s="56">
        <v>7</v>
      </c>
      <c r="G32" s="56">
        <v>466.1</v>
      </c>
      <c r="H32" s="52" t="s">
        <v>1</v>
      </c>
    </row>
    <row r="33" spans="1:8" s="6" customFormat="1" ht="17.25" customHeight="1" x14ac:dyDescent="0.25">
      <c r="A33" s="52" t="s">
        <v>37</v>
      </c>
      <c r="B33" s="53">
        <v>29</v>
      </c>
      <c r="C33" s="54">
        <v>40887351</v>
      </c>
      <c r="D33" s="55">
        <v>41788</v>
      </c>
      <c r="E33" s="52" t="s">
        <v>122</v>
      </c>
      <c r="F33" s="56">
        <v>6</v>
      </c>
      <c r="G33" s="56">
        <v>466.1</v>
      </c>
      <c r="H33" s="52" t="s">
        <v>85</v>
      </c>
    </row>
    <row r="34" spans="1:8" s="6" customFormat="1" ht="17.25" customHeight="1" x14ac:dyDescent="0.25">
      <c r="A34" s="52" t="s">
        <v>37</v>
      </c>
      <c r="B34" s="53">
        <v>30</v>
      </c>
      <c r="C34" s="54">
        <v>40887373</v>
      </c>
      <c r="D34" s="55">
        <v>41771</v>
      </c>
      <c r="E34" s="52" t="s">
        <v>122</v>
      </c>
      <c r="F34" s="56">
        <v>9</v>
      </c>
      <c r="G34" s="56">
        <v>466.1</v>
      </c>
      <c r="H34" s="52" t="s">
        <v>85</v>
      </c>
    </row>
    <row r="35" spans="1:8" s="6" customFormat="1" ht="17.25" customHeight="1" x14ac:dyDescent="0.25">
      <c r="A35" s="52" t="s">
        <v>37</v>
      </c>
      <c r="B35" s="53">
        <v>31</v>
      </c>
      <c r="C35" s="54">
        <v>40887438</v>
      </c>
      <c r="D35" s="55">
        <v>41764</v>
      </c>
      <c r="E35" s="52" t="s">
        <v>122</v>
      </c>
      <c r="F35" s="56">
        <v>7</v>
      </c>
      <c r="G35" s="56">
        <v>466.1</v>
      </c>
      <c r="H35" s="52" t="s">
        <v>60</v>
      </c>
    </row>
    <row r="36" spans="1:8" s="6" customFormat="1" ht="17.25" customHeight="1" x14ac:dyDescent="0.25">
      <c r="A36" s="52" t="s">
        <v>37</v>
      </c>
      <c r="B36" s="53">
        <v>32</v>
      </c>
      <c r="C36" s="54">
        <v>40887944</v>
      </c>
      <c r="D36" s="55">
        <v>41765</v>
      </c>
      <c r="E36" s="52" t="s">
        <v>122</v>
      </c>
      <c r="F36" s="56">
        <v>13</v>
      </c>
      <c r="G36" s="56">
        <v>466.1</v>
      </c>
      <c r="H36" s="52" t="s">
        <v>27</v>
      </c>
    </row>
    <row r="37" spans="1:8" s="6" customFormat="1" ht="17.25" customHeight="1" x14ac:dyDescent="0.25">
      <c r="A37" s="52" t="s">
        <v>37</v>
      </c>
      <c r="B37" s="53">
        <v>33</v>
      </c>
      <c r="C37" s="54">
        <v>40887960</v>
      </c>
      <c r="D37" s="55">
        <v>41765</v>
      </c>
      <c r="E37" s="52" t="s">
        <v>47</v>
      </c>
      <c r="F37" s="56">
        <v>15</v>
      </c>
      <c r="G37" s="56">
        <v>466.1</v>
      </c>
      <c r="H37" s="52" t="s">
        <v>15</v>
      </c>
    </row>
    <row r="38" spans="1:8" s="6" customFormat="1" ht="17.25" customHeight="1" x14ac:dyDescent="0.25">
      <c r="A38" s="52" t="s">
        <v>37</v>
      </c>
      <c r="B38" s="53">
        <v>34</v>
      </c>
      <c r="C38" s="54">
        <v>40887975</v>
      </c>
      <c r="D38" s="55">
        <v>41764</v>
      </c>
      <c r="E38" s="52" t="s">
        <v>122</v>
      </c>
      <c r="F38" s="56">
        <v>14</v>
      </c>
      <c r="G38" s="56">
        <v>466.1</v>
      </c>
      <c r="H38" s="52" t="s">
        <v>27</v>
      </c>
    </row>
    <row r="39" spans="1:8" s="6" customFormat="1" ht="17.25" customHeight="1" x14ac:dyDescent="0.25">
      <c r="A39" s="52" t="s">
        <v>37</v>
      </c>
      <c r="B39" s="53">
        <v>35</v>
      </c>
      <c r="C39" s="54">
        <v>40888368</v>
      </c>
      <c r="D39" s="55">
        <v>41787</v>
      </c>
      <c r="E39" s="52" t="s">
        <v>122</v>
      </c>
      <c r="F39" s="56">
        <v>2.5</v>
      </c>
      <c r="G39" s="56">
        <v>466.1</v>
      </c>
      <c r="H39" s="52" t="s">
        <v>9</v>
      </c>
    </row>
    <row r="40" spans="1:8" s="6" customFormat="1" ht="17.25" customHeight="1" x14ac:dyDescent="0.25">
      <c r="A40" s="52" t="s">
        <v>37</v>
      </c>
      <c r="B40" s="53">
        <v>36</v>
      </c>
      <c r="C40" s="54">
        <v>40888371</v>
      </c>
      <c r="D40" s="55">
        <v>41767</v>
      </c>
      <c r="E40" s="52" t="s">
        <v>122</v>
      </c>
      <c r="F40" s="56">
        <v>7</v>
      </c>
      <c r="G40" s="56">
        <v>466.1</v>
      </c>
      <c r="H40" s="52" t="s">
        <v>21</v>
      </c>
    </row>
    <row r="41" spans="1:8" s="6" customFormat="1" ht="17.25" customHeight="1" x14ac:dyDescent="0.25">
      <c r="A41" s="52" t="s">
        <v>37</v>
      </c>
      <c r="B41" s="53">
        <v>37</v>
      </c>
      <c r="C41" s="54">
        <v>40888408</v>
      </c>
      <c r="D41" s="55">
        <v>41779</v>
      </c>
      <c r="E41" s="52" t="s">
        <v>122</v>
      </c>
      <c r="F41" s="56">
        <v>5</v>
      </c>
      <c r="G41" s="56">
        <v>466.1</v>
      </c>
      <c r="H41" s="52" t="s">
        <v>54</v>
      </c>
    </row>
    <row r="42" spans="1:8" s="6" customFormat="1" ht="17.25" customHeight="1" x14ac:dyDescent="0.25">
      <c r="A42" s="52" t="s">
        <v>37</v>
      </c>
      <c r="B42" s="53">
        <v>38</v>
      </c>
      <c r="C42" s="54">
        <v>40888719</v>
      </c>
      <c r="D42" s="55">
        <v>41764</v>
      </c>
      <c r="E42" s="52" t="s">
        <v>47</v>
      </c>
      <c r="F42" s="56">
        <v>5</v>
      </c>
      <c r="G42" s="56">
        <v>466.1</v>
      </c>
      <c r="H42" s="52" t="s">
        <v>21</v>
      </c>
    </row>
    <row r="43" spans="1:8" s="6" customFormat="1" ht="17.25" customHeight="1" x14ac:dyDescent="0.25">
      <c r="A43" s="52" t="s">
        <v>37</v>
      </c>
      <c r="B43" s="53">
        <v>39</v>
      </c>
      <c r="C43" s="54">
        <v>40888791</v>
      </c>
      <c r="D43" s="55">
        <v>41765</v>
      </c>
      <c r="E43" s="52" t="s">
        <v>47</v>
      </c>
      <c r="F43" s="56">
        <v>15</v>
      </c>
      <c r="G43" s="56">
        <v>466.1</v>
      </c>
      <c r="H43" s="52" t="s">
        <v>9</v>
      </c>
    </row>
    <row r="44" spans="1:8" s="6" customFormat="1" ht="17.25" customHeight="1" x14ac:dyDescent="0.25">
      <c r="A44" s="52" t="s">
        <v>37</v>
      </c>
      <c r="B44" s="53">
        <v>40</v>
      </c>
      <c r="C44" s="54">
        <v>40888993</v>
      </c>
      <c r="D44" s="55">
        <v>41765</v>
      </c>
      <c r="E44" s="52" t="s">
        <v>47</v>
      </c>
      <c r="F44" s="56">
        <v>5</v>
      </c>
      <c r="G44" s="56">
        <v>466.1</v>
      </c>
      <c r="H44" s="52" t="s">
        <v>58</v>
      </c>
    </row>
    <row r="45" spans="1:8" s="6" customFormat="1" ht="17.25" customHeight="1" x14ac:dyDescent="0.25">
      <c r="A45" s="52" t="s">
        <v>37</v>
      </c>
      <c r="B45" s="53">
        <v>41</v>
      </c>
      <c r="C45" s="54">
        <v>40888996</v>
      </c>
      <c r="D45" s="55">
        <v>41764</v>
      </c>
      <c r="E45" s="52" t="s">
        <v>122</v>
      </c>
      <c r="F45" s="56">
        <v>14.5</v>
      </c>
      <c r="G45" s="56">
        <v>466.1</v>
      </c>
      <c r="H45" s="52" t="s">
        <v>26</v>
      </c>
    </row>
    <row r="46" spans="1:8" s="6" customFormat="1" ht="17.25" customHeight="1" x14ac:dyDescent="0.25">
      <c r="A46" s="52" t="s">
        <v>37</v>
      </c>
      <c r="B46" s="53">
        <v>42</v>
      </c>
      <c r="C46" s="54">
        <v>40889005</v>
      </c>
      <c r="D46" s="55">
        <v>41765</v>
      </c>
      <c r="E46" s="52" t="s">
        <v>47</v>
      </c>
      <c r="F46" s="56">
        <v>5</v>
      </c>
      <c r="G46" s="56">
        <v>466.1</v>
      </c>
      <c r="H46" s="52" t="s">
        <v>58</v>
      </c>
    </row>
    <row r="47" spans="1:8" s="6" customFormat="1" ht="17.25" customHeight="1" x14ac:dyDescent="0.25">
      <c r="A47" s="52" t="s">
        <v>37</v>
      </c>
      <c r="B47" s="53">
        <v>43</v>
      </c>
      <c r="C47" s="54">
        <v>40889040</v>
      </c>
      <c r="D47" s="55">
        <v>41774</v>
      </c>
      <c r="E47" s="52" t="s">
        <v>122</v>
      </c>
      <c r="F47" s="56">
        <v>30</v>
      </c>
      <c r="G47" s="56">
        <v>13314.3</v>
      </c>
      <c r="H47" s="52" t="s">
        <v>65</v>
      </c>
    </row>
    <row r="48" spans="1:8" s="6" customFormat="1" ht="17.25" customHeight="1" x14ac:dyDescent="0.25">
      <c r="A48" s="52" t="s">
        <v>37</v>
      </c>
      <c r="B48" s="53">
        <v>44</v>
      </c>
      <c r="C48" s="54">
        <v>40889358</v>
      </c>
      <c r="D48" s="55">
        <v>41766</v>
      </c>
      <c r="E48" s="52" t="s">
        <v>122</v>
      </c>
      <c r="F48" s="56">
        <v>8</v>
      </c>
      <c r="G48" s="56">
        <v>466.1</v>
      </c>
      <c r="H48" s="52" t="s">
        <v>27</v>
      </c>
    </row>
    <row r="49" spans="1:8" s="6" customFormat="1" ht="17.25" customHeight="1" x14ac:dyDescent="0.25">
      <c r="A49" s="52" t="s">
        <v>37</v>
      </c>
      <c r="B49" s="53">
        <v>45</v>
      </c>
      <c r="C49" s="54">
        <v>40889703</v>
      </c>
      <c r="D49" s="55">
        <v>41775</v>
      </c>
      <c r="E49" s="52" t="s">
        <v>122</v>
      </c>
      <c r="F49" s="56">
        <v>15</v>
      </c>
      <c r="G49" s="56">
        <v>466.1</v>
      </c>
      <c r="H49" s="52" t="s">
        <v>91</v>
      </c>
    </row>
    <row r="50" spans="1:8" s="6" customFormat="1" ht="17.25" customHeight="1" x14ac:dyDescent="0.25">
      <c r="A50" s="52" t="s">
        <v>37</v>
      </c>
      <c r="B50" s="53">
        <v>46</v>
      </c>
      <c r="C50" s="54">
        <v>40889739</v>
      </c>
      <c r="D50" s="55">
        <v>41764</v>
      </c>
      <c r="E50" s="52" t="s">
        <v>122</v>
      </c>
      <c r="F50" s="56">
        <v>14.5</v>
      </c>
      <c r="G50" s="56">
        <v>466.1</v>
      </c>
      <c r="H50" s="52" t="s">
        <v>21</v>
      </c>
    </row>
    <row r="51" spans="1:8" s="6" customFormat="1" ht="17.25" customHeight="1" x14ac:dyDescent="0.25">
      <c r="A51" s="52" t="s">
        <v>37</v>
      </c>
      <c r="B51" s="53">
        <v>47</v>
      </c>
      <c r="C51" s="54">
        <v>40889752</v>
      </c>
      <c r="D51" s="55">
        <v>41767</v>
      </c>
      <c r="E51" s="52" t="s">
        <v>122</v>
      </c>
      <c r="F51" s="56">
        <v>14.5</v>
      </c>
      <c r="G51" s="56">
        <v>466.1</v>
      </c>
      <c r="H51" s="52" t="s">
        <v>28</v>
      </c>
    </row>
    <row r="52" spans="1:8" s="6" customFormat="1" ht="17.25" customHeight="1" x14ac:dyDescent="0.25">
      <c r="A52" s="52" t="s">
        <v>37</v>
      </c>
      <c r="B52" s="53">
        <v>48</v>
      </c>
      <c r="C52" s="54">
        <v>40889786</v>
      </c>
      <c r="D52" s="55">
        <v>41766</v>
      </c>
      <c r="E52" s="52" t="s">
        <v>122</v>
      </c>
      <c r="F52" s="56">
        <v>15</v>
      </c>
      <c r="G52" s="56">
        <v>466.1</v>
      </c>
      <c r="H52" s="52" t="s">
        <v>28</v>
      </c>
    </row>
    <row r="53" spans="1:8" s="6" customFormat="1" ht="17.25" customHeight="1" x14ac:dyDescent="0.25">
      <c r="A53" s="52" t="s">
        <v>37</v>
      </c>
      <c r="B53" s="53">
        <v>49</v>
      </c>
      <c r="C53" s="54">
        <v>40890022</v>
      </c>
      <c r="D53" s="55">
        <v>41772</v>
      </c>
      <c r="E53" s="52" t="s">
        <v>47</v>
      </c>
      <c r="F53" s="56">
        <v>14.5</v>
      </c>
      <c r="G53" s="56">
        <v>466.1</v>
      </c>
      <c r="H53" s="52" t="s">
        <v>2</v>
      </c>
    </row>
    <row r="54" spans="1:8" s="6" customFormat="1" ht="17.25" customHeight="1" x14ac:dyDescent="0.25">
      <c r="A54" s="52" t="s">
        <v>37</v>
      </c>
      <c r="B54" s="53">
        <v>50</v>
      </c>
      <c r="C54" s="54">
        <v>40890037</v>
      </c>
      <c r="D54" s="55">
        <v>41786</v>
      </c>
      <c r="E54" s="52" t="s">
        <v>47</v>
      </c>
      <c r="F54" s="56">
        <v>5</v>
      </c>
      <c r="G54" s="56">
        <v>466.1</v>
      </c>
      <c r="H54" s="52" t="s">
        <v>9</v>
      </c>
    </row>
    <row r="55" spans="1:8" s="6" customFormat="1" ht="17.25" customHeight="1" x14ac:dyDescent="0.25">
      <c r="A55" s="52" t="s">
        <v>37</v>
      </c>
      <c r="B55" s="53">
        <v>51</v>
      </c>
      <c r="C55" s="54">
        <v>40890117</v>
      </c>
      <c r="D55" s="55">
        <v>41775</v>
      </c>
      <c r="E55" s="52" t="s">
        <v>47</v>
      </c>
      <c r="F55" s="56">
        <v>5</v>
      </c>
      <c r="G55" s="56">
        <v>466.1</v>
      </c>
      <c r="H55" s="52" t="s">
        <v>28</v>
      </c>
    </row>
    <row r="56" spans="1:8" s="6" customFormat="1" ht="17.25" customHeight="1" x14ac:dyDescent="0.25">
      <c r="A56" s="52" t="s">
        <v>37</v>
      </c>
      <c r="B56" s="53">
        <v>52</v>
      </c>
      <c r="C56" s="54">
        <v>40890133</v>
      </c>
      <c r="D56" s="55">
        <v>41766</v>
      </c>
      <c r="E56" s="52" t="s">
        <v>122</v>
      </c>
      <c r="F56" s="56">
        <v>15</v>
      </c>
      <c r="G56" s="56">
        <v>466.1</v>
      </c>
      <c r="H56" s="52" t="s">
        <v>28</v>
      </c>
    </row>
    <row r="57" spans="1:8" s="6" customFormat="1" ht="17.25" customHeight="1" x14ac:dyDescent="0.25">
      <c r="A57" s="52" t="s">
        <v>37</v>
      </c>
      <c r="B57" s="53">
        <v>53</v>
      </c>
      <c r="C57" s="54">
        <v>40890390</v>
      </c>
      <c r="D57" s="55">
        <v>41764</v>
      </c>
      <c r="E57" s="52" t="s">
        <v>47</v>
      </c>
      <c r="F57" s="56">
        <v>13</v>
      </c>
      <c r="G57" s="56">
        <v>466.1</v>
      </c>
      <c r="H57" s="52" t="s">
        <v>3</v>
      </c>
    </row>
    <row r="58" spans="1:8" s="6" customFormat="1" ht="17.25" customHeight="1" x14ac:dyDescent="0.25">
      <c r="A58" s="52" t="s">
        <v>37</v>
      </c>
      <c r="B58" s="53">
        <v>54</v>
      </c>
      <c r="C58" s="54">
        <v>40890519</v>
      </c>
      <c r="D58" s="55">
        <v>41765</v>
      </c>
      <c r="E58" s="52" t="s">
        <v>122</v>
      </c>
      <c r="F58" s="56">
        <v>14</v>
      </c>
      <c r="G58" s="56">
        <v>466.1</v>
      </c>
      <c r="H58" s="52" t="s">
        <v>27</v>
      </c>
    </row>
    <row r="59" spans="1:8" s="6" customFormat="1" ht="17.25" customHeight="1" x14ac:dyDescent="0.25">
      <c r="A59" s="52" t="s">
        <v>37</v>
      </c>
      <c r="B59" s="53">
        <v>55</v>
      </c>
      <c r="C59" s="54">
        <v>40890605</v>
      </c>
      <c r="D59" s="55">
        <v>41765</v>
      </c>
      <c r="E59" s="52" t="s">
        <v>122</v>
      </c>
      <c r="F59" s="56">
        <v>10</v>
      </c>
      <c r="G59" s="56">
        <v>466.1</v>
      </c>
      <c r="H59" s="52" t="s">
        <v>23</v>
      </c>
    </row>
    <row r="60" spans="1:8" s="6" customFormat="1" ht="17.25" customHeight="1" x14ac:dyDescent="0.25">
      <c r="A60" s="52" t="s">
        <v>37</v>
      </c>
      <c r="B60" s="53">
        <v>56</v>
      </c>
      <c r="C60" s="54">
        <v>40890616</v>
      </c>
      <c r="D60" s="55">
        <v>41767</v>
      </c>
      <c r="E60" s="52" t="s">
        <v>122</v>
      </c>
      <c r="F60" s="56">
        <v>7</v>
      </c>
      <c r="G60" s="56">
        <v>466.1</v>
      </c>
      <c r="H60" s="52" t="s">
        <v>25</v>
      </c>
    </row>
    <row r="61" spans="1:8" s="6" customFormat="1" ht="17.25" customHeight="1" x14ac:dyDescent="0.25">
      <c r="A61" s="52" t="s">
        <v>37</v>
      </c>
      <c r="B61" s="53">
        <v>57</v>
      </c>
      <c r="C61" s="54">
        <v>40890627</v>
      </c>
      <c r="D61" s="55">
        <v>41771</v>
      </c>
      <c r="E61" s="52" t="s">
        <v>47</v>
      </c>
      <c r="F61" s="56">
        <v>14</v>
      </c>
      <c r="G61" s="56">
        <v>466.1</v>
      </c>
      <c r="H61" s="52" t="s">
        <v>27</v>
      </c>
    </row>
    <row r="62" spans="1:8" s="6" customFormat="1" ht="17.25" customHeight="1" x14ac:dyDescent="0.25">
      <c r="A62" s="52" t="s">
        <v>37</v>
      </c>
      <c r="B62" s="53">
        <v>58</v>
      </c>
      <c r="C62" s="54">
        <v>40890629</v>
      </c>
      <c r="D62" s="55">
        <v>41782</v>
      </c>
      <c r="E62" s="52" t="s">
        <v>47</v>
      </c>
      <c r="F62" s="56">
        <v>15</v>
      </c>
      <c r="G62" s="56">
        <v>466.1</v>
      </c>
      <c r="H62" s="52" t="s">
        <v>2</v>
      </c>
    </row>
    <row r="63" spans="1:8" s="6" customFormat="1" ht="17.25" customHeight="1" x14ac:dyDescent="0.25">
      <c r="A63" s="52" t="s">
        <v>37</v>
      </c>
      <c r="B63" s="53">
        <v>59</v>
      </c>
      <c r="C63" s="54">
        <v>40890813</v>
      </c>
      <c r="D63" s="55">
        <v>41766</v>
      </c>
      <c r="E63" s="52" t="s">
        <v>122</v>
      </c>
      <c r="F63" s="56">
        <v>15</v>
      </c>
      <c r="G63" s="56">
        <v>466.1</v>
      </c>
      <c r="H63" s="52" t="s">
        <v>177</v>
      </c>
    </row>
    <row r="64" spans="1:8" s="6" customFormat="1" ht="17.25" customHeight="1" x14ac:dyDescent="0.25">
      <c r="A64" s="52" t="s">
        <v>37</v>
      </c>
      <c r="B64" s="53">
        <v>60</v>
      </c>
      <c r="C64" s="54">
        <v>40890979</v>
      </c>
      <c r="D64" s="55">
        <v>41767</v>
      </c>
      <c r="E64" s="52" t="s">
        <v>122</v>
      </c>
      <c r="F64" s="56">
        <v>5</v>
      </c>
      <c r="G64" s="56">
        <v>2219.0500000000002</v>
      </c>
      <c r="H64" s="52" t="s">
        <v>53</v>
      </c>
    </row>
    <row r="65" spans="1:8" s="6" customFormat="1" ht="17.25" customHeight="1" x14ac:dyDescent="0.25">
      <c r="A65" s="52" t="s">
        <v>37</v>
      </c>
      <c r="B65" s="53">
        <v>61</v>
      </c>
      <c r="C65" s="54">
        <v>40891058</v>
      </c>
      <c r="D65" s="55">
        <v>41774</v>
      </c>
      <c r="E65" s="52" t="s">
        <v>47</v>
      </c>
      <c r="F65" s="56">
        <v>15</v>
      </c>
      <c r="G65" s="56">
        <v>466.1</v>
      </c>
      <c r="H65" s="52" t="s">
        <v>12</v>
      </c>
    </row>
    <row r="66" spans="1:8" s="6" customFormat="1" ht="17.25" customHeight="1" x14ac:dyDescent="0.25">
      <c r="A66" s="52" t="s">
        <v>37</v>
      </c>
      <c r="B66" s="53">
        <v>62</v>
      </c>
      <c r="C66" s="54">
        <v>40891109</v>
      </c>
      <c r="D66" s="55">
        <v>41764</v>
      </c>
      <c r="E66" s="52" t="s">
        <v>47</v>
      </c>
      <c r="F66" s="56">
        <v>14</v>
      </c>
      <c r="G66" s="56">
        <v>466.1</v>
      </c>
      <c r="H66" s="52" t="s">
        <v>27</v>
      </c>
    </row>
    <row r="67" spans="1:8" s="6" customFormat="1" ht="17.25" customHeight="1" x14ac:dyDescent="0.25">
      <c r="A67" s="52" t="s">
        <v>37</v>
      </c>
      <c r="B67" s="53">
        <v>63</v>
      </c>
      <c r="C67" s="54">
        <v>40891157</v>
      </c>
      <c r="D67" s="55">
        <v>41765</v>
      </c>
      <c r="E67" s="52" t="s">
        <v>47</v>
      </c>
      <c r="F67" s="56">
        <v>8</v>
      </c>
      <c r="G67" s="56">
        <v>466.1</v>
      </c>
      <c r="H67" s="52" t="s">
        <v>27</v>
      </c>
    </row>
    <row r="68" spans="1:8" s="6" customFormat="1" ht="17.25" customHeight="1" x14ac:dyDescent="0.25">
      <c r="A68" s="52" t="s">
        <v>37</v>
      </c>
      <c r="B68" s="53">
        <v>64</v>
      </c>
      <c r="C68" s="54">
        <v>40891222</v>
      </c>
      <c r="D68" s="55">
        <v>41772</v>
      </c>
      <c r="E68" s="52" t="s">
        <v>47</v>
      </c>
      <c r="F68" s="56">
        <v>13</v>
      </c>
      <c r="G68" s="56">
        <v>466.1</v>
      </c>
      <c r="H68" s="52" t="s">
        <v>27</v>
      </c>
    </row>
    <row r="69" spans="1:8" s="6" customFormat="1" ht="17.25" customHeight="1" x14ac:dyDescent="0.25">
      <c r="A69" s="52" t="s">
        <v>37</v>
      </c>
      <c r="B69" s="53">
        <v>65</v>
      </c>
      <c r="C69" s="54">
        <v>40891691</v>
      </c>
      <c r="D69" s="55">
        <v>41789</v>
      </c>
      <c r="E69" s="52" t="s">
        <v>122</v>
      </c>
      <c r="F69" s="56">
        <v>15</v>
      </c>
      <c r="G69" s="56">
        <v>466.1</v>
      </c>
      <c r="H69" s="52" t="s">
        <v>95</v>
      </c>
    </row>
    <row r="70" spans="1:8" s="6" customFormat="1" ht="17.25" customHeight="1" x14ac:dyDescent="0.25">
      <c r="A70" s="52" t="s">
        <v>37</v>
      </c>
      <c r="B70" s="53">
        <v>66</v>
      </c>
      <c r="C70" s="54">
        <v>40891711</v>
      </c>
      <c r="D70" s="55">
        <v>41766</v>
      </c>
      <c r="E70" s="52" t="s">
        <v>122</v>
      </c>
      <c r="F70" s="56">
        <v>15</v>
      </c>
      <c r="G70" s="56">
        <v>6657.15</v>
      </c>
      <c r="H70" s="52" t="s">
        <v>227</v>
      </c>
    </row>
    <row r="71" spans="1:8" s="6" customFormat="1" ht="17.25" customHeight="1" x14ac:dyDescent="0.25">
      <c r="A71" s="52" t="s">
        <v>37</v>
      </c>
      <c r="B71" s="53">
        <v>67</v>
      </c>
      <c r="C71" s="54">
        <v>40891811</v>
      </c>
      <c r="D71" s="55">
        <v>41764</v>
      </c>
      <c r="E71" s="52" t="s">
        <v>47</v>
      </c>
      <c r="F71" s="56">
        <v>14.5</v>
      </c>
      <c r="G71" s="56">
        <v>466.1</v>
      </c>
      <c r="H71" s="52" t="s">
        <v>21</v>
      </c>
    </row>
    <row r="72" spans="1:8" s="6" customFormat="1" ht="17.25" customHeight="1" x14ac:dyDescent="0.25">
      <c r="A72" s="52" t="s">
        <v>37</v>
      </c>
      <c r="B72" s="53">
        <v>68</v>
      </c>
      <c r="C72" s="54">
        <v>40891879</v>
      </c>
      <c r="D72" s="55">
        <v>41773</v>
      </c>
      <c r="E72" s="52" t="s">
        <v>122</v>
      </c>
      <c r="F72" s="56">
        <v>5</v>
      </c>
      <c r="G72" s="56">
        <v>466.1</v>
      </c>
      <c r="H72" s="52" t="s">
        <v>13</v>
      </c>
    </row>
    <row r="73" spans="1:8" s="6" customFormat="1" ht="17.25" customHeight="1" x14ac:dyDescent="0.25">
      <c r="A73" s="52" t="s">
        <v>37</v>
      </c>
      <c r="B73" s="53">
        <v>69</v>
      </c>
      <c r="C73" s="54">
        <v>40892044</v>
      </c>
      <c r="D73" s="55">
        <v>41766</v>
      </c>
      <c r="E73" s="52" t="s">
        <v>122</v>
      </c>
      <c r="F73" s="56">
        <v>3</v>
      </c>
      <c r="G73" s="56">
        <v>466.1</v>
      </c>
      <c r="H73" s="52" t="s">
        <v>13</v>
      </c>
    </row>
    <row r="74" spans="1:8" s="6" customFormat="1" ht="17.25" customHeight="1" x14ac:dyDescent="0.25">
      <c r="A74" s="52" t="s">
        <v>37</v>
      </c>
      <c r="B74" s="53">
        <v>70</v>
      </c>
      <c r="C74" s="54">
        <v>40892201</v>
      </c>
      <c r="D74" s="55">
        <v>41785</v>
      </c>
      <c r="E74" s="52" t="s">
        <v>122</v>
      </c>
      <c r="F74" s="56">
        <v>5</v>
      </c>
      <c r="G74" s="56">
        <v>466.1</v>
      </c>
      <c r="H74" s="52" t="s">
        <v>1</v>
      </c>
    </row>
    <row r="75" spans="1:8" s="6" customFormat="1" ht="17.25" customHeight="1" x14ac:dyDescent="0.25">
      <c r="A75" s="52" t="s">
        <v>37</v>
      </c>
      <c r="B75" s="53">
        <v>71</v>
      </c>
      <c r="C75" s="54">
        <v>40892363</v>
      </c>
      <c r="D75" s="55">
        <v>41780</v>
      </c>
      <c r="E75" s="52" t="s">
        <v>122</v>
      </c>
      <c r="F75" s="56">
        <v>100</v>
      </c>
      <c r="G75" s="56">
        <v>44381</v>
      </c>
      <c r="H75" s="52" t="s">
        <v>169</v>
      </c>
    </row>
    <row r="76" spans="1:8" s="6" customFormat="1" ht="17.25" customHeight="1" x14ac:dyDescent="0.25">
      <c r="A76" s="52" t="s">
        <v>37</v>
      </c>
      <c r="B76" s="53">
        <v>72</v>
      </c>
      <c r="C76" s="54">
        <v>40892570</v>
      </c>
      <c r="D76" s="55">
        <v>41765</v>
      </c>
      <c r="E76" s="52" t="s">
        <v>122</v>
      </c>
      <c r="F76" s="56">
        <v>14</v>
      </c>
      <c r="G76" s="56">
        <v>466.1</v>
      </c>
      <c r="H76" s="52" t="s">
        <v>27</v>
      </c>
    </row>
    <row r="77" spans="1:8" s="6" customFormat="1" ht="17.25" customHeight="1" x14ac:dyDescent="0.25">
      <c r="A77" s="52" t="s">
        <v>37</v>
      </c>
      <c r="B77" s="53">
        <v>73</v>
      </c>
      <c r="C77" s="54">
        <v>40892588</v>
      </c>
      <c r="D77" s="55">
        <v>41772</v>
      </c>
      <c r="E77" s="52" t="s">
        <v>122</v>
      </c>
      <c r="F77" s="56">
        <v>6</v>
      </c>
      <c r="G77" s="56">
        <v>466.1</v>
      </c>
      <c r="H77" s="52" t="s">
        <v>187</v>
      </c>
    </row>
    <row r="78" spans="1:8" s="6" customFormat="1" ht="17.25" customHeight="1" x14ac:dyDescent="0.25">
      <c r="A78" s="52" t="s">
        <v>37</v>
      </c>
      <c r="B78" s="53">
        <v>74</v>
      </c>
      <c r="C78" s="54">
        <v>40892603</v>
      </c>
      <c r="D78" s="55">
        <v>41766</v>
      </c>
      <c r="E78" s="52" t="s">
        <v>47</v>
      </c>
      <c r="F78" s="56">
        <v>15</v>
      </c>
      <c r="G78" s="56">
        <v>466.1</v>
      </c>
      <c r="H78" s="52" t="s">
        <v>23</v>
      </c>
    </row>
    <row r="79" spans="1:8" s="6" customFormat="1" ht="17.25" customHeight="1" x14ac:dyDescent="0.25">
      <c r="A79" s="52" t="s">
        <v>37</v>
      </c>
      <c r="B79" s="53">
        <v>75</v>
      </c>
      <c r="C79" s="54">
        <v>40892648</v>
      </c>
      <c r="D79" s="55">
        <v>41771</v>
      </c>
      <c r="E79" s="52" t="s">
        <v>47</v>
      </c>
      <c r="F79" s="56">
        <v>14</v>
      </c>
      <c r="G79" s="56">
        <v>466.1</v>
      </c>
      <c r="H79" s="52" t="s">
        <v>21</v>
      </c>
    </row>
    <row r="80" spans="1:8" s="6" customFormat="1" ht="17.25" customHeight="1" x14ac:dyDescent="0.25">
      <c r="A80" s="52" t="s">
        <v>37</v>
      </c>
      <c r="B80" s="53">
        <v>76</v>
      </c>
      <c r="C80" s="54">
        <v>40892657</v>
      </c>
      <c r="D80" s="55">
        <v>41765</v>
      </c>
      <c r="E80" s="52" t="s">
        <v>47</v>
      </c>
      <c r="F80" s="56">
        <v>10</v>
      </c>
      <c r="G80" s="56">
        <v>466.1</v>
      </c>
      <c r="H80" s="52" t="s">
        <v>26</v>
      </c>
    </row>
    <row r="81" spans="1:8" s="6" customFormat="1" ht="17.25" customHeight="1" x14ac:dyDescent="0.25">
      <c r="A81" s="52" t="s">
        <v>37</v>
      </c>
      <c r="B81" s="53">
        <v>77</v>
      </c>
      <c r="C81" s="54">
        <v>40892695</v>
      </c>
      <c r="D81" s="55">
        <v>41786</v>
      </c>
      <c r="E81" s="52" t="s">
        <v>122</v>
      </c>
      <c r="F81" s="56">
        <v>5</v>
      </c>
      <c r="G81" s="56">
        <v>466.1</v>
      </c>
      <c r="H81" s="52" t="s">
        <v>60</v>
      </c>
    </row>
    <row r="82" spans="1:8" s="6" customFormat="1" ht="17.25" customHeight="1" x14ac:dyDescent="0.25">
      <c r="A82" s="52" t="s">
        <v>37</v>
      </c>
      <c r="B82" s="53">
        <v>78</v>
      </c>
      <c r="C82" s="54">
        <v>40892708</v>
      </c>
      <c r="D82" s="55">
        <v>41766</v>
      </c>
      <c r="E82" s="52" t="s">
        <v>122</v>
      </c>
      <c r="F82" s="56">
        <v>15</v>
      </c>
      <c r="G82" s="56">
        <v>466.1</v>
      </c>
      <c r="H82" s="52" t="s">
        <v>218</v>
      </c>
    </row>
    <row r="83" spans="1:8" s="6" customFormat="1" ht="17.25" customHeight="1" x14ac:dyDescent="0.25">
      <c r="A83" s="52" t="s">
        <v>37</v>
      </c>
      <c r="B83" s="53">
        <v>79</v>
      </c>
      <c r="C83" s="54">
        <v>40892727</v>
      </c>
      <c r="D83" s="55">
        <v>41771</v>
      </c>
      <c r="E83" s="52" t="s">
        <v>122</v>
      </c>
      <c r="F83" s="56">
        <v>15</v>
      </c>
      <c r="G83" s="56">
        <v>466.1</v>
      </c>
      <c r="H83" s="52" t="s">
        <v>230</v>
      </c>
    </row>
    <row r="84" spans="1:8" s="6" customFormat="1" ht="17.25" customHeight="1" x14ac:dyDescent="0.25">
      <c r="A84" s="52" t="s">
        <v>37</v>
      </c>
      <c r="B84" s="53">
        <v>80</v>
      </c>
      <c r="C84" s="54">
        <v>40893183</v>
      </c>
      <c r="D84" s="55">
        <v>41764</v>
      </c>
      <c r="E84" s="52" t="s">
        <v>122</v>
      </c>
      <c r="F84" s="56">
        <v>15</v>
      </c>
      <c r="G84" s="56">
        <v>466.1</v>
      </c>
      <c r="H84" s="52" t="s">
        <v>93</v>
      </c>
    </row>
    <row r="85" spans="1:8" s="6" customFormat="1" ht="17.25" customHeight="1" x14ac:dyDescent="0.25">
      <c r="A85" s="52" t="s">
        <v>37</v>
      </c>
      <c r="B85" s="53">
        <v>81</v>
      </c>
      <c r="C85" s="54">
        <v>40893205</v>
      </c>
      <c r="D85" s="55">
        <v>41766</v>
      </c>
      <c r="E85" s="52" t="s">
        <v>47</v>
      </c>
      <c r="F85" s="56">
        <v>14.5</v>
      </c>
      <c r="G85" s="56">
        <v>466.1</v>
      </c>
      <c r="H85" s="52" t="s">
        <v>26</v>
      </c>
    </row>
    <row r="86" spans="1:8" s="6" customFormat="1" ht="17.25" customHeight="1" x14ac:dyDescent="0.25">
      <c r="A86" s="52" t="s">
        <v>37</v>
      </c>
      <c r="B86" s="53">
        <v>82</v>
      </c>
      <c r="C86" s="54">
        <v>40893208</v>
      </c>
      <c r="D86" s="55">
        <v>41781</v>
      </c>
      <c r="E86" s="52" t="s">
        <v>122</v>
      </c>
      <c r="F86" s="56">
        <v>7</v>
      </c>
      <c r="G86" s="56">
        <v>466.1</v>
      </c>
      <c r="H86" s="52" t="s">
        <v>187</v>
      </c>
    </row>
    <row r="87" spans="1:8" s="6" customFormat="1" ht="17.25" customHeight="1" x14ac:dyDescent="0.25">
      <c r="A87" s="52" t="s">
        <v>37</v>
      </c>
      <c r="B87" s="53">
        <v>83</v>
      </c>
      <c r="C87" s="54">
        <v>40893217</v>
      </c>
      <c r="D87" s="55">
        <v>41766</v>
      </c>
      <c r="E87" s="52" t="s">
        <v>47</v>
      </c>
      <c r="F87" s="56">
        <v>10</v>
      </c>
      <c r="G87" s="56">
        <v>466.1</v>
      </c>
      <c r="H87" s="52" t="s">
        <v>67</v>
      </c>
    </row>
    <row r="88" spans="1:8" s="6" customFormat="1" ht="17.25" customHeight="1" x14ac:dyDescent="0.25">
      <c r="A88" s="52" t="s">
        <v>37</v>
      </c>
      <c r="B88" s="53">
        <v>84</v>
      </c>
      <c r="C88" s="54">
        <v>40893258</v>
      </c>
      <c r="D88" s="55">
        <v>41767</v>
      </c>
      <c r="E88" s="52" t="s">
        <v>122</v>
      </c>
      <c r="F88" s="56">
        <v>7</v>
      </c>
      <c r="G88" s="56">
        <v>466.1</v>
      </c>
      <c r="H88" s="52" t="s">
        <v>51</v>
      </c>
    </row>
    <row r="89" spans="1:8" s="6" customFormat="1" ht="17.25" customHeight="1" x14ac:dyDescent="0.25">
      <c r="A89" s="52" t="s">
        <v>37</v>
      </c>
      <c r="B89" s="53">
        <v>85</v>
      </c>
      <c r="C89" s="54">
        <v>40893365</v>
      </c>
      <c r="D89" s="55">
        <v>41785</v>
      </c>
      <c r="E89" s="52" t="s">
        <v>47</v>
      </c>
      <c r="F89" s="56">
        <v>12</v>
      </c>
      <c r="G89" s="56">
        <v>466.1</v>
      </c>
      <c r="H89" s="52" t="s">
        <v>160</v>
      </c>
    </row>
    <row r="90" spans="1:8" s="6" customFormat="1" ht="17.25" customHeight="1" x14ac:dyDescent="0.25">
      <c r="A90" s="52" t="s">
        <v>37</v>
      </c>
      <c r="B90" s="53">
        <v>86</v>
      </c>
      <c r="C90" s="54">
        <v>40893534</v>
      </c>
      <c r="D90" s="55">
        <v>41766</v>
      </c>
      <c r="E90" s="52" t="s">
        <v>122</v>
      </c>
      <c r="F90" s="56">
        <v>4</v>
      </c>
      <c r="G90" s="56">
        <v>466.1</v>
      </c>
      <c r="H90" s="52" t="s">
        <v>101</v>
      </c>
    </row>
    <row r="91" spans="1:8" s="6" customFormat="1" ht="17.25" customHeight="1" x14ac:dyDescent="0.25">
      <c r="A91" s="52" t="s">
        <v>37</v>
      </c>
      <c r="B91" s="53">
        <v>87</v>
      </c>
      <c r="C91" s="54">
        <v>40893640</v>
      </c>
      <c r="D91" s="55">
        <v>41786</v>
      </c>
      <c r="E91" s="52" t="s">
        <v>122</v>
      </c>
      <c r="F91" s="56">
        <v>5</v>
      </c>
      <c r="G91" s="56">
        <v>466.1</v>
      </c>
      <c r="H91" s="52" t="s">
        <v>100</v>
      </c>
    </row>
    <row r="92" spans="1:8" s="6" customFormat="1" ht="17.25" customHeight="1" x14ac:dyDescent="0.25">
      <c r="A92" s="52" t="s">
        <v>37</v>
      </c>
      <c r="B92" s="53">
        <v>88</v>
      </c>
      <c r="C92" s="54">
        <v>40893672</v>
      </c>
      <c r="D92" s="55">
        <v>41764</v>
      </c>
      <c r="E92" s="52" t="s">
        <v>122</v>
      </c>
      <c r="F92" s="56">
        <v>9</v>
      </c>
      <c r="G92" s="56">
        <v>466.1</v>
      </c>
      <c r="H92" s="52" t="s">
        <v>194</v>
      </c>
    </row>
    <row r="93" spans="1:8" s="6" customFormat="1" ht="17.25" customHeight="1" x14ac:dyDescent="0.25">
      <c r="A93" s="52" t="s">
        <v>37</v>
      </c>
      <c r="B93" s="53">
        <v>89</v>
      </c>
      <c r="C93" s="54">
        <v>40893696</v>
      </c>
      <c r="D93" s="55">
        <v>41773</v>
      </c>
      <c r="E93" s="52" t="s">
        <v>122</v>
      </c>
      <c r="F93" s="56">
        <v>6</v>
      </c>
      <c r="G93" s="56">
        <v>466.1</v>
      </c>
      <c r="H93" s="52" t="s">
        <v>228</v>
      </c>
    </row>
    <row r="94" spans="1:8" s="6" customFormat="1" ht="17.25" customHeight="1" x14ac:dyDescent="0.25">
      <c r="A94" s="52" t="s">
        <v>37</v>
      </c>
      <c r="B94" s="53">
        <v>90</v>
      </c>
      <c r="C94" s="54">
        <v>40893778</v>
      </c>
      <c r="D94" s="55">
        <v>41789</v>
      </c>
      <c r="E94" s="52" t="s">
        <v>47</v>
      </c>
      <c r="F94" s="56">
        <v>12</v>
      </c>
      <c r="G94" s="56">
        <v>466.1</v>
      </c>
      <c r="H94" s="52" t="s">
        <v>21</v>
      </c>
    </row>
    <row r="95" spans="1:8" s="6" customFormat="1" ht="17.25" customHeight="1" x14ac:dyDescent="0.25">
      <c r="A95" s="52" t="s">
        <v>37</v>
      </c>
      <c r="B95" s="53">
        <v>91</v>
      </c>
      <c r="C95" s="54">
        <v>40893789</v>
      </c>
      <c r="D95" s="55">
        <v>41780</v>
      </c>
      <c r="E95" s="52" t="s">
        <v>47</v>
      </c>
      <c r="F95" s="56">
        <v>14.5</v>
      </c>
      <c r="G95" s="56">
        <v>466.1</v>
      </c>
      <c r="H95" s="52" t="s">
        <v>21</v>
      </c>
    </row>
    <row r="96" spans="1:8" s="6" customFormat="1" ht="17.25" customHeight="1" x14ac:dyDescent="0.25">
      <c r="A96" s="52" t="s">
        <v>37</v>
      </c>
      <c r="B96" s="53">
        <v>92</v>
      </c>
      <c r="C96" s="54">
        <v>40893792</v>
      </c>
      <c r="D96" s="55">
        <v>41772</v>
      </c>
      <c r="E96" s="52" t="s">
        <v>47</v>
      </c>
      <c r="F96" s="56">
        <v>14.5</v>
      </c>
      <c r="G96" s="56">
        <v>466.1</v>
      </c>
      <c r="H96" s="52" t="s">
        <v>26</v>
      </c>
    </row>
    <row r="97" spans="1:8" s="6" customFormat="1" ht="17.25" customHeight="1" x14ac:dyDescent="0.25">
      <c r="A97" s="52" t="s">
        <v>37</v>
      </c>
      <c r="B97" s="53">
        <v>93</v>
      </c>
      <c r="C97" s="54">
        <v>40893860</v>
      </c>
      <c r="D97" s="55">
        <v>41773</v>
      </c>
      <c r="E97" s="52" t="s">
        <v>122</v>
      </c>
      <c r="F97" s="56">
        <v>10</v>
      </c>
      <c r="G97" s="56">
        <v>466.1</v>
      </c>
      <c r="H97" s="52" t="s">
        <v>11</v>
      </c>
    </row>
    <row r="98" spans="1:8" s="6" customFormat="1" ht="17.25" customHeight="1" x14ac:dyDescent="0.25">
      <c r="A98" s="52" t="s">
        <v>37</v>
      </c>
      <c r="B98" s="53">
        <v>94</v>
      </c>
      <c r="C98" s="54">
        <v>40893874</v>
      </c>
      <c r="D98" s="55">
        <v>41766</v>
      </c>
      <c r="E98" s="52" t="s">
        <v>122</v>
      </c>
      <c r="F98" s="56">
        <v>13</v>
      </c>
      <c r="G98" s="56">
        <v>466.1</v>
      </c>
      <c r="H98" s="52" t="s">
        <v>27</v>
      </c>
    </row>
    <row r="99" spans="1:8" s="6" customFormat="1" ht="17.25" customHeight="1" x14ac:dyDescent="0.25">
      <c r="A99" s="52" t="s">
        <v>37</v>
      </c>
      <c r="B99" s="53">
        <v>95</v>
      </c>
      <c r="C99" s="54">
        <v>40893898</v>
      </c>
      <c r="D99" s="55">
        <v>41766</v>
      </c>
      <c r="E99" s="52" t="s">
        <v>122</v>
      </c>
      <c r="F99" s="56">
        <v>15</v>
      </c>
      <c r="G99" s="56">
        <v>466.1</v>
      </c>
      <c r="H99" s="52" t="s">
        <v>27</v>
      </c>
    </row>
    <row r="100" spans="1:8" s="6" customFormat="1" ht="17.25" customHeight="1" x14ac:dyDescent="0.25">
      <c r="A100" s="52" t="s">
        <v>37</v>
      </c>
      <c r="B100" s="53">
        <v>96</v>
      </c>
      <c r="C100" s="54">
        <v>40893920</v>
      </c>
      <c r="D100" s="55">
        <v>41766</v>
      </c>
      <c r="E100" s="52" t="s">
        <v>122</v>
      </c>
      <c r="F100" s="56">
        <v>9</v>
      </c>
      <c r="G100" s="56">
        <v>466.1</v>
      </c>
      <c r="H100" s="52" t="s">
        <v>27</v>
      </c>
    </row>
    <row r="101" spans="1:8" s="6" customFormat="1" ht="17.25" customHeight="1" x14ac:dyDescent="0.25">
      <c r="A101" s="52" t="s">
        <v>37</v>
      </c>
      <c r="B101" s="53">
        <v>97</v>
      </c>
      <c r="C101" s="54">
        <v>40893942</v>
      </c>
      <c r="D101" s="55">
        <v>41766</v>
      </c>
      <c r="E101" s="52" t="s">
        <v>122</v>
      </c>
      <c r="F101" s="56">
        <v>14</v>
      </c>
      <c r="G101" s="56">
        <v>466.1</v>
      </c>
      <c r="H101" s="52" t="s">
        <v>27</v>
      </c>
    </row>
    <row r="102" spans="1:8" s="6" customFormat="1" ht="17.25" customHeight="1" x14ac:dyDescent="0.25">
      <c r="A102" s="52" t="s">
        <v>37</v>
      </c>
      <c r="B102" s="53">
        <v>98</v>
      </c>
      <c r="C102" s="54">
        <v>40894403</v>
      </c>
      <c r="D102" s="55">
        <v>41766</v>
      </c>
      <c r="E102" s="52" t="s">
        <v>122</v>
      </c>
      <c r="F102" s="56">
        <v>14</v>
      </c>
      <c r="G102" s="56">
        <v>6213.34</v>
      </c>
      <c r="H102" s="52" t="s">
        <v>199</v>
      </c>
    </row>
    <row r="103" spans="1:8" s="6" customFormat="1" ht="17.25" customHeight="1" x14ac:dyDescent="0.25">
      <c r="A103" s="52" t="s">
        <v>37</v>
      </c>
      <c r="B103" s="53">
        <v>99</v>
      </c>
      <c r="C103" s="54">
        <v>40894431</v>
      </c>
      <c r="D103" s="55">
        <v>41773</v>
      </c>
      <c r="E103" s="52" t="s">
        <v>122</v>
      </c>
      <c r="F103" s="56">
        <v>4.2000000000000003E-2</v>
      </c>
      <c r="G103" s="56">
        <v>18.64</v>
      </c>
      <c r="H103" s="52" t="s">
        <v>12</v>
      </c>
    </row>
    <row r="104" spans="1:8" s="6" customFormat="1" ht="17.25" customHeight="1" x14ac:dyDescent="0.25">
      <c r="A104" s="52" t="s">
        <v>37</v>
      </c>
      <c r="B104" s="53">
        <v>100</v>
      </c>
      <c r="C104" s="54">
        <v>40894516</v>
      </c>
      <c r="D104" s="55">
        <v>41764</v>
      </c>
      <c r="E104" s="52" t="s">
        <v>122</v>
      </c>
      <c r="F104" s="56">
        <v>14</v>
      </c>
      <c r="G104" s="56">
        <v>466.1</v>
      </c>
      <c r="H104" s="52" t="s">
        <v>27</v>
      </c>
    </row>
    <row r="105" spans="1:8" s="6" customFormat="1" ht="17.25" customHeight="1" x14ac:dyDescent="0.25">
      <c r="A105" s="52" t="s">
        <v>37</v>
      </c>
      <c r="B105" s="53">
        <v>101</v>
      </c>
      <c r="C105" s="54">
        <v>40894740</v>
      </c>
      <c r="D105" s="55">
        <v>41765</v>
      </c>
      <c r="E105" s="52" t="s">
        <v>122</v>
      </c>
      <c r="F105" s="56">
        <v>15</v>
      </c>
      <c r="G105" s="56">
        <v>466.1</v>
      </c>
      <c r="H105" s="52" t="s">
        <v>11</v>
      </c>
    </row>
    <row r="106" spans="1:8" s="6" customFormat="1" ht="17.25" customHeight="1" x14ac:dyDescent="0.25">
      <c r="A106" s="52" t="s">
        <v>37</v>
      </c>
      <c r="B106" s="53">
        <v>102</v>
      </c>
      <c r="C106" s="54">
        <v>40895028</v>
      </c>
      <c r="D106" s="55">
        <v>41765</v>
      </c>
      <c r="E106" s="52" t="s">
        <v>122</v>
      </c>
      <c r="F106" s="56">
        <v>5</v>
      </c>
      <c r="G106" s="56">
        <v>466.1</v>
      </c>
      <c r="H106" s="52" t="s">
        <v>65</v>
      </c>
    </row>
    <row r="107" spans="1:8" s="6" customFormat="1" ht="17.25" customHeight="1" x14ac:dyDescent="0.25">
      <c r="A107" s="52" t="s">
        <v>37</v>
      </c>
      <c r="B107" s="53">
        <v>103</v>
      </c>
      <c r="C107" s="54">
        <v>40895184</v>
      </c>
      <c r="D107" s="55">
        <v>41765</v>
      </c>
      <c r="E107" s="52" t="s">
        <v>122</v>
      </c>
      <c r="F107" s="56">
        <v>8</v>
      </c>
      <c r="G107" s="56">
        <v>466.1</v>
      </c>
      <c r="H107" s="52" t="s">
        <v>57</v>
      </c>
    </row>
    <row r="108" spans="1:8" s="6" customFormat="1" ht="17.25" customHeight="1" x14ac:dyDescent="0.25">
      <c r="A108" s="52" t="s">
        <v>37</v>
      </c>
      <c r="B108" s="53">
        <v>104</v>
      </c>
      <c r="C108" s="54">
        <v>40895295</v>
      </c>
      <c r="D108" s="55">
        <v>41785</v>
      </c>
      <c r="E108" s="52" t="s">
        <v>122</v>
      </c>
      <c r="F108" s="56">
        <v>15</v>
      </c>
      <c r="G108" s="56">
        <v>466.1</v>
      </c>
      <c r="H108" s="52" t="s">
        <v>16</v>
      </c>
    </row>
    <row r="109" spans="1:8" s="6" customFormat="1" ht="17.25" customHeight="1" x14ac:dyDescent="0.25">
      <c r="A109" s="52" t="s">
        <v>37</v>
      </c>
      <c r="B109" s="53">
        <v>105</v>
      </c>
      <c r="C109" s="54">
        <v>40895578</v>
      </c>
      <c r="D109" s="55">
        <v>41765</v>
      </c>
      <c r="E109" s="52" t="s">
        <v>122</v>
      </c>
      <c r="F109" s="56">
        <v>7</v>
      </c>
      <c r="G109" s="56">
        <v>466.1</v>
      </c>
      <c r="H109" s="52" t="s">
        <v>13</v>
      </c>
    </row>
    <row r="110" spans="1:8" s="6" customFormat="1" ht="17.25" customHeight="1" x14ac:dyDescent="0.25">
      <c r="A110" s="52" t="s">
        <v>37</v>
      </c>
      <c r="B110" s="53">
        <v>106</v>
      </c>
      <c r="C110" s="54">
        <v>40895789</v>
      </c>
      <c r="D110" s="55">
        <v>41765</v>
      </c>
      <c r="E110" s="52" t="s">
        <v>122</v>
      </c>
      <c r="F110" s="56">
        <v>10</v>
      </c>
      <c r="G110" s="56">
        <v>466.1</v>
      </c>
      <c r="H110" s="52" t="s">
        <v>13</v>
      </c>
    </row>
    <row r="111" spans="1:8" s="6" customFormat="1" ht="17.25" customHeight="1" x14ac:dyDescent="0.25">
      <c r="A111" s="52" t="s">
        <v>37</v>
      </c>
      <c r="B111" s="53">
        <v>107</v>
      </c>
      <c r="C111" s="54">
        <v>40896163</v>
      </c>
      <c r="D111" s="55">
        <v>41781</v>
      </c>
      <c r="E111" s="52" t="s">
        <v>47</v>
      </c>
      <c r="F111" s="56">
        <v>14.5</v>
      </c>
      <c r="G111" s="56">
        <v>466.1</v>
      </c>
      <c r="H111" s="52" t="s">
        <v>24</v>
      </c>
    </row>
    <row r="112" spans="1:8" s="6" customFormat="1" ht="17.25" customHeight="1" x14ac:dyDescent="0.25">
      <c r="A112" s="52" t="s">
        <v>37</v>
      </c>
      <c r="B112" s="53">
        <v>108</v>
      </c>
      <c r="C112" s="54">
        <v>40896190</v>
      </c>
      <c r="D112" s="55">
        <v>41773</v>
      </c>
      <c r="E112" s="52" t="s">
        <v>122</v>
      </c>
      <c r="F112" s="56">
        <v>15</v>
      </c>
      <c r="G112" s="56">
        <v>466.1</v>
      </c>
      <c r="H112" s="52" t="s">
        <v>53</v>
      </c>
    </row>
    <row r="113" spans="1:8" s="6" customFormat="1" ht="17.25" customHeight="1" x14ac:dyDescent="0.25">
      <c r="A113" s="52" t="s">
        <v>37</v>
      </c>
      <c r="B113" s="53">
        <v>109</v>
      </c>
      <c r="C113" s="54">
        <v>40896292</v>
      </c>
      <c r="D113" s="55">
        <v>41778</v>
      </c>
      <c r="E113" s="52" t="s">
        <v>122</v>
      </c>
      <c r="F113" s="56">
        <v>14.5</v>
      </c>
      <c r="G113" s="56">
        <v>466.1</v>
      </c>
      <c r="H113" s="52" t="s">
        <v>26</v>
      </c>
    </row>
    <row r="114" spans="1:8" s="6" customFormat="1" ht="17.25" customHeight="1" x14ac:dyDescent="0.25">
      <c r="A114" s="52" t="s">
        <v>37</v>
      </c>
      <c r="B114" s="53">
        <v>110</v>
      </c>
      <c r="C114" s="54">
        <v>40896317</v>
      </c>
      <c r="D114" s="55">
        <v>41778</v>
      </c>
      <c r="E114" s="52" t="s">
        <v>47</v>
      </c>
      <c r="F114" s="56">
        <v>15</v>
      </c>
      <c r="G114" s="56">
        <v>466.1</v>
      </c>
      <c r="H114" s="52" t="s">
        <v>2</v>
      </c>
    </row>
    <row r="115" spans="1:8" s="6" customFormat="1" ht="17.25" customHeight="1" x14ac:dyDescent="0.25">
      <c r="A115" s="52" t="s">
        <v>37</v>
      </c>
      <c r="B115" s="53">
        <v>111</v>
      </c>
      <c r="C115" s="54">
        <v>40896351</v>
      </c>
      <c r="D115" s="55">
        <v>41785</v>
      </c>
      <c r="E115" s="52" t="s">
        <v>47</v>
      </c>
      <c r="F115" s="56">
        <v>10</v>
      </c>
      <c r="G115" s="56">
        <v>466.1</v>
      </c>
      <c r="H115" s="52" t="s">
        <v>9</v>
      </c>
    </row>
    <row r="116" spans="1:8" s="6" customFormat="1" ht="17.25" customHeight="1" x14ac:dyDescent="0.25">
      <c r="A116" s="52" t="s">
        <v>37</v>
      </c>
      <c r="B116" s="53">
        <v>112</v>
      </c>
      <c r="C116" s="54">
        <v>40896424</v>
      </c>
      <c r="D116" s="55">
        <v>41779</v>
      </c>
      <c r="E116" s="52" t="s">
        <v>122</v>
      </c>
      <c r="F116" s="56">
        <v>7</v>
      </c>
      <c r="G116" s="56">
        <v>466.1</v>
      </c>
      <c r="H116" s="52" t="s">
        <v>58</v>
      </c>
    </row>
    <row r="117" spans="1:8" s="6" customFormat="1" ht="17.25" customHeight="1" x14ac:dyDescent="0.25">
      <c r="A117" s="52" t="s">
        <v>37</v>
      </c>
      <c r="B117" s="53">
        <v>113</v>
      </c>
      <c r="C117" s="54">
        <v>40896477</v>
      </c>
      <c r="D117" s="55">
        <v>41785</v>
      </c>
      <c r="E117" s="52" t="s">
        <v>122</v>
      </c>
      <c r="F117" s="56">
        <v>14.5</v>
      </c>
      <c r="G117" s="56">
        <v>466.1</v>
      </c>
      <c r="H117" s="52" t="s">
        <v>49</v>
      </c>
    </row>
    <row r="118" spans="1:8" s="6" customFormat="1" ht="17.25" customHeight="1" x14ac:dyDescent="0.25">
      <c r="A118" s="52" t="s">
        <v>37</v>
      </c>
      <c r="B118" s="53">
        <v>114</v>
      </c>
      <c r="C118" s="54">
        <v>40896505</v>
      </c>
      <c r="D118" s="55">
        <v>41785</v>
      </c>
      <c r="E118" s="52" t="s">
        <v>122</v>
      </c>
      <c r="F118" s="56">
        <v>14.5</v>
      </c>
      <c r="G118" s="56">
        <v>6435.25</v>
      </c>
      <c r="H118" s="52" t="s">
        <v>49</v>
      </c>
    </row>
    <row r="119" spans="1:8" s="6" customFormat="1" ht="17.25" customHeight="1" x14ac:dyDescent="0.25">
      <c r="A119" s="52" t="s">
        <v>37</v>
      </c>
      <c r="B119" s="53">
        <v>115</v>
      </c>
      <c r="C119" s="54">
        <v>40896638</v>
      </c>
      <c r="D119" s="55">
        <v>41771</v>
      </c>
      <c r="E119" s="52" t="s">
        <v>122</v>
      </c>
      <c r="F119" s="56">
        <v>14.5</v>
      </c>
      <c r="G119" s="56">
        <v>466.1</v>
      </c>
      <c r="H119" s="52" t="s">
        <v>60</v>
      </c>
    </row>
    <row r="120" spans="1:8" s="6" customFormat="1" ht="17.25" customHeight="1" x14ac:dyDescent="0.25">
      <c r="A120" s="52" t="s">
        <v>37</v>
      </c>
      <c r="B120" s="53">
        <v>116</v>
      </c>
      <c r="C120" s="54">
        <v>40896652</v>
      </c>
      <c r="D120" s="55">
        <v>41775</v>
      </c>
      <c r="E120" s="52" t="s">
        <v>47</v>
      </c>
      <c r="F120" s="56">
        <v>14.5</v>
      </c>
      <c r="G120" s="56">
        <v>466.1</v>
      </c>
      <c r="H120" s="52" t="s">
        <v>26</v>
      </c>
    </row>
    <row r="121" spans="1:8" s="6" customFormat="1" ht="17.25" customHeight="1" x14ac:dyDescent="0.25">
      <c r="A121" s="52" t="s">
        <v>37</v>
      </c>
      <c r="B121" s="53">
        <v>117</v>
      </c>
      <c r="C121" s="54">
        <v>40896675</v>
      </c>
      <c r="D121" s="55">
        <v>41773</v>
      </c>
      <c r="E121" s="52" t="s">
        <v>47</v>
      </c>
      <c r="F121" s="56">
        <v>14.5</v>
      </c>
      <c r="G121" s="56">
        <v>466.1</v>
      </c>
      <c r="H121" s="52" t="s">
        <v>21</v>
      </c>
    </row>
    <row r="122" spans="1:8" s="6" customFormat="1" ht="17.25" customHeight="1" x14ac:dyDescent="0.25">
      <c r="A122" s="52" t="s">
        <v>37</v>
      </c>
      <c r="B122" s="53">
        <v>118</v>
      </c>
      <c r="C122" s="54">
        <v>40896734</v>
      </c>
      <c r="D122" s="55">
        <v>41780</v>
      </c>
      <c r="E122" s="52" t="s">
        <v>47</v>
      </c>
      <c r="F122" s="56">
        <v>14.5</v>
      </c>
      <c r="G122" s="56">
        <v>466.1</v>
      </c>
      <c r="H122" s="52" t="s">
        <v>28</v>
      </c>
    </row>
    <row r="123" spans="1:8" s="6" customFormat="1" ht="17.25" customHeight="1" x14ac:dyDescent="0.25">
      <c r="A123" s="52" t="s">
        <v>37</v>
      </c>
      <c r="B123" s="53">
        <v>119</v>
      </c>
      <c r="C123" s="54">
        <v>40896748</v>
      </c>
      <c r="D123" s="55">
        <v>41780</v>
      </c>
      <c r="E123" s="52" t="s">
        <v>122</v>
      </c>
      <c r="F123" s="56">
        <v>7</v>
      </c>
      <c r="G123" s="56">
        <v>466.1</v>
      </c>
      <c r="H123" s="52" t="s">
        <v>26</v>
      </c>
    </row>
    <row r="124" spans="1:8" s="6" customFormat="1" ht="17.25" customHeight="1" x14ac:dyDescent="0.25">
      <c r="A124" s="52" t="s">
        <v>37</v>
      </c>
      <c r="B124" s="53">
        <v>120</v>
      </c>
      <c r="C124" s="54">
        <v>40896763</v>
      </c>
      <c r="D124" s="55">
        <v>41771</v>
      </c>
      <c r="E124" s="52" t="s">
        <v>122</v>
      </c>
      <c r="F124" s="56">
        <v>7</v>
      </c>
      <c r="G124" s="56">
        <v>466.1</v>
      </c>
      <c r="H124" s="52" t="s">
        <v>58</v>
      </c>
    </row>
    <row r="125" spans="1:8" s="6" customFormat="1" ht="17.25" customHeight="1" x14ac:dyDescent="0.25">
      <c r="A125" s="52" t="s">
        <v>37</v>
      </c>
      <c r="B125" s="53">
        <v>121</v>
      </c>
      <c r="C125" s="54">
        <v>40896789</v>
      </c>
      <c r="D125" s="55">
        <v>41786</v>
      </c>
      <c r="E125" s="52" t="s">
        <v>47</v>
      </c>
      <c r="F125" s="56">
        <v>5</v>
      </c>
      <c r="G125" s="56">
        <v>466.1</v>
      </c>
      <c r="H125" s="52" t="s">
        <v>174</v>
      </c>
    </row>
    <row r="126" spans="1:8" s="6" customFormat="1" ht="17.25" customHeight="1" x14ac:dyDescent="0.25">
      <c r="A126" s="52" t="s">
        <v>37</v>
      </c>
      <c r="B126" s="53">
        <v>122</v>
      </c>
      <c r="C126" s="54">
        <v>40896811</v>
      </c>
      <c r="D126" s="55">
        <v>41779</v>
      </c>
      <c r="E126" s="52" t="s">
        <v>122</v>
      </c>
      <c r="F126" s="56">
        <v>0.5</v>
      </c>
      <c r="G126" s="56">
        <v>466.1</v>
      </c>
      <c r="H126" s="52" t="s">
        <v>12</v>
      </c>
    </row>
    <row r="127" spans="1:8" s="6" customFormat="1" ht="17.25" customHeight="1" x14ac:dyDescent="0.25">
      <c r="A127" s="52" t="s">
        <v>37</v>
      </c>
      <c r="B127" s="53">
        <v>123</v>
      </c>
      <c r="C127" s="54">
        <v>40896817</v>
      </c>
      <c r="D127" s="55">
        <v>41771</v>
      </c>
      <c r="E127" s="52" t="s">
        <v>122</v>
      </c>
      <c r="F127" s="56">
        <v>10</v>
      </c>
      <c r="G127" s="56">
        <v>466.1</v>
      </c>
      <c r="H127" s="52" t="s">
        <v>204</v>
      </c>
    </row>
    <row r="128" spans="1:8" s="6" customFormat="1" ht="17.25" customHeight="1" x14ac:dyDescent="0.25">
      <c r="A128" s="52" t="s">
        <v>37</v>
      </c>
      <c r="B128" s="53">
        <v>124</v>
      </c>
      <c r="C128" s="54">
        <v>40897048</v>
      </c>
      <c r="D128" s="55">
        <v>41787</v>
      </c>
      <c r="E128" s="52" t="s">
        <v>122</v>
      </c>
      <c r="F128" s="56">
        <v>10</v>
      </c>
      <c r="G128" s="56">
        <v>466.1</v>
      </c>
      <c r="H128" s="52" t="s">
        <v>176</v>
      </c>
    </row>
    <row r="129" spans="1:8" s="6" customFormat="1" ht="17.25" customHeight="1" x14ac:dyDescent="0.25">
      <c r="A129" s="52" t="s">
        <v>37</v>
      </c>
      <c r="B129" s="53">
        <v>125</v>
      </c>
      <c r="C129" s="54">
        <v>40897072</v>
      </c>
      <c r="D129" s="55">
        <v>41781</v>
      </c>
      <c r="E129" s="52" t="s">
        <v>47</v>
      </c>
      <c r="F129" s="56">
        <v>15</v>
      </c>
      <c r="G129" s="56">
        <v>466.1</v>
      </c>
      <c r="H129" s="52" t="s">
        <v>73</v>
      </c>
    </row>
    <row r="130" spans="1:8" s="6" customFormat="1" ht="17.25" customHeight="1" x14ac:dyDescent="0.25">
      <c r="A130" s="52" t="s">
        <v>37</v>
      </c>
      <c r="B130" s="53">
        <v>126</v>
      </c>
      <c r="C130" s="54">
        <v>40897079</v>
      </c>
      <c r="D130" s="55">
        <v>41765</v>
      </c>
      <c r="E130" s="52" t="s">
        <v>122</v>
      </c>
      <c r="F130" s="56">
        <v>14.5</v>
      </c>
      <c r="G130" s="56">
        <v>466.1</v>
      </c>
      <c r="H130" s="52" t="s">
        <v>26</v>
      </c>
    </row>
    <row r="131" spans="1:8" s="6" customFormat="1" ht="17.25" customHeight="1" x14ac:dyDescent="0.25">
      <c r="A131" s="52" t="s">
        <v>37</v>
      </c>
      <c r="B131" s="53">
        <v>127</v>
      </c>
      <c r="C131" s="54">
        <v>40897149</v>
      </c>
      <c r="D131" s="55">
        <v>41787</v>
      </c>
      <c r="E131" s="52" t="s">
        <v>122</v>
      </c>
      <c r="F131" s="56">
        <v>14.5</v>
      </c>
      <c r="G131" s="56">
        <v>466.1</v>
      </c>
      <c r="H131" s="52" t="s">
        <v>21</v>
      </c>
    </row>
    <row r="132" spans="1:8" s="6" customFormat="1" ht="17.25" customHeight="1" x14ac:dyDescent="0.25">
      <c r="A132" s="52" t="s">
        <v>37</v>
      </c>
      <c r="B132" s="53">
        <v>128</v>
      </c>
      <c r="C132" s="54">
        <v>40897168</v>
      </c>
      <c r="D132" s="55">
        <v>41773</v>
      </c>
      <c r="E132" s="52" t="s">
        <v>122</v>
      </c>
      <c r="F132" s="56">
        <v>14.5</v>
      </c>
      <c r="G132" s="56">
        <v>466.1</v>
      </c>
      <c r="H132" s="52" t="s">
        <v>21</v>
      </c>
    </row>
    <row r="133" spans="1:8" s="6" customFormat="1" ht="17.25" customHeight="1" x14ac:dyDescent="0.25">
      <c r="A133" s="52" t="s">
        <v>37</v>
      </c>
      <c r="B133" s="53">
        <v>129</v>
      </c>
      <c r="C133" s="54">
        <v>40897198</v>
      </c>
      <c r="D133" s="55">
        <v>41772</v>
      </c>
      <c r="E133" s="52" t="s">
        <v>122</v>
      </c>
      <c r="F133" s="56">
        <v>5</v>
      </c>
      <c r="G133" s="56">
        <v>466.1</v>
      </c>
      <c r="H133" s="52" t="s">
        <v>2</v>
      </c>
    </row>
    <row r="134" spans="1:8" s="6" customFormat="1" ht="17.25" customHeight="1" x14ac:dyDescent="0.25">
      <c r="A134" s="52" t="s">
        <v>37</v>
      </c>
      <c r="B134" s="53">
        <v>130</v>
      </c>
      <c r="C134" s="54">
        <v>40897199</v>
      </c>
      <c r="D134" s="55">
        <v>41767</v>
      </c>
      <c r="E134" s="52" t="s">
        <v>122</v>
      </c>
      <c r="F134" s="56">
        <v>5</v>
      </c>
      <c r="G134" s="56">
        <v>466.1</v>
      </c>
      <c r="H134" s="52" t="s">
        <v>4</v>
      </c>
    </row>
    <row r="135" spans="1:8" s="6" customFormat="1" ht="17.25" customHeight="1" x14ac:dyDescent="0.25">
      <c r="A135" s="52" t="s">
        <v>37</v>
      </c>
      <c r="B135" s="53">
        <v>131</v>
      </c>
      <c r="C135" s="54">
        <v>40897220</v>
      </c>
      <c r="D135" s="55">
        <v>41787</v>
      </c>
      <c r="E135" s="52" t="s">
        <v>47</v>
      </c>
      <c r="F135" s="56">
        <v>14.5</v>
      </c>
      <c r="G135" s="56">
        <v>466.1</v>
      </c>
      <c r="H135" s="52" t="s">
        <v>2</v>
      </c>
    </row>
    <row r="136" spans="1:8" s="6" customFormat="1" ht="17.25" customHeight="1" x14ac:dyDescent="0.25">
      <c r="A136" s="52" t="s">
        <v>37</v>
      </c>
      <c r="B136" s="53">
        <v>132</v>
      </c>
      <c r="C136" s="54">
        <v>40897295</v>
      </c>
      <c r="D136" s="55">
        <v>41773</v>
      </c>
      <c r="E136" s="52" t="s">
        <v>122</v>
      </c>
      <c r="F136" s="56">
        <v>10</v>
      </c>
      <c r="G136" s="56">
        <v>466.1</v>
      </c>
      <c r="H136" s="52" t="s">
        <v>1</v>
      </c>
    </row>
    <row r="137" spans="1:8" s="6" customFormat="1" ht="17.25" customHeight="1" x14ac:dyDescent="0.25">
      <c r="A137" s="52" t="s">
        <v>37</v>
      </c>
      <c r="B137" s="53">
        <v>133</v>
      </c>
      <c r="C137" s="54">
        <v>40897375</v>
      </c>
      <c r="D137" s="55">
        <v>41787</v>
      </c>
      <c r="E137" s="52" t="s">
        <v>122</v>
      </c>
      <c r="F137" s="56">
        <v>14.5</v>
      </c>
      <c r="G137" s="56">
        <v>466.1</v>
      </c>
      <c r="H137" s="52" t="s">
        <v>9</v>
      </c>
    </row>
    <row r="138" spans="1:8" s="6" customFormat="1" ht="17.25" customHeight="1" x14ac:dyDescent="0.25">
      <c r="A138" s="52" t="s">
        <v>37</v>
      </c>
      <c r="B138" s="53">
        <v>134</v>
      </c>
      <c r="C138" s="54">
        <v>40897479</v>
      </c>
      <c r="D138" s="55">
        <v>41771</v>
      </c>
      <c r="E138" s="52" t="s">
        <v>122</v>
      </c>
      <c r="F138" s="56">
        <v>15</v>
      </c>
      <c r="G138" s="56">
        <v>466.1</v>
      </c>
      <c r="H138" s="52" t="s">
        <v>15</v>
      </c>
    </row>
    <row r="139" spans="1:8" s="6" customFormat="1" ht="17.25" customHeight="1" x14ac:dyDescent="0.25">
      <c r="A139" s="52" t="s">
        <v>37</v>
      </c>
      <c r="B139" s="53">
        <v>135</v>
      </c>
      <c r="C139" s="54">
        <v>40897796</v>
      </c>
      <c r="D139" s="55">
        <v>41775</v>
      </c>
      <c r="E139" s="52" t="s">
        <v>122</v>
      </c>
      <c r="F139" s="56">
        <v>9</v>
      </c>
      <c r="G139" s="56">
        <v>466.1</v>
      </c>
      <c r="H139" s="52" t="s">
        <v>107</v>
      </c>
    </row>
    <row r="140" spans="1:8" s="6" customFormat="1" ht="17.25" customHeight="1" x14ac:dyDescent="0.25">
      <c r="A140" s="52" t="s">
        <v>37</v>
      </c>
      <c r="B140" s="53">
        <v>136</v>
      </c>
      <c r="C140" s="54">
        <v>40897842</v>
      </c>
      <c r="D140" s="55">
        <v>41772</v>
      </c>
      <c r="E140" s="52" t="s">
        <v>122</v>
      </c>
      <c r="F140" s="56">
        <v>14</v>
      </c>
      <c r="G140" s="56">
        <v>466.1</v>
      </c>
      <c r="H140" s="52" t="s">
        <v>27</v>
      </c>
    </row>
    <row r="141" spans="1:8" s="6" customFormat="1" ht="17.25" customHeight="1" x14ac:dyDescent="0.25">
      <c r="A141" s="52" t="s">
        <v>37</v>
      </c>
      <c r="B141" s="53">
        <v>137</v>
      </c>
      <c r="C141" s="54">
        <v>40897919</v>
      </c>
      <c r="D141" s="55">
        <v>41773</v>
      </c>
      <c r="E141" s="52" t="s">
        <v>122</v>
      </c>
      <c r="F141" s="56">
        <v>10</v>
      </c>
      <c r="G141" s="56">
        <v>4438.1000000000004</v>
      </c>
      <c r="H141" s="52" t="s">
        <v>25</v>
      </c>
    </row>
    <row r="142" spans="1:8" s="6" customFormat="1" ht="17.25" customHeight="1" x14ac:dyDescent="0.25">
      <c r="A142" s="52" t="s">
        <v>37</v>
      </c>
      <c r="B142" s="53">
        <v>138</v>
      </c>
      <c r="C142" s="54">
        <v>40898341</v>
      </c>
      <c r="D142" s="55">
        <v>41774</v>
      </c>
      <c r="E142" s="52" t="s">
        <v>122</v>
      </c>
      <c r="F142" s="56">
        <v>8</v>
      </c>
      <c r="G142" s="56">
        <v>466.1</v>
      </c>
      <c r="H142" s="52" t="s">
        <v>21</v>
      </c>
    </row>
    <row r="143" spans="1:8" s="6" customFormat="1" ht="17.25" customHeight="1" x14ac:dyDescent="0.25">
      <c r="A143" s="52" t="s">
        <v>37</v>
      </c>
      <c r="B143" s="53">
        <v>139</v>
      </c>
      <c r="C143" s="54">
        <v>40898396</v>
      </c>
      <c r="D143" s="55">
        <v>41773</v>
      </c>
      <c r="E143" s="52" t="s">
        <v>47</v>
      </c>
      <c r="F143" s="56">
        <v>15</v>
      </c>
      <c r="G143" s="56">
        <v>466.1</v>
      </c>
      <c r="H143" s="52" t="s">
        <v>21</v>
      </c>
    </row>
    <row r="144" spans="1:8" s="6" customFormat="1" ht="17.25" customHeight="1" x14ac:dyDescent="0.25">
      <c r="A144" s="52" t="s">
        <v>37</v>
      </c>
      <c r="B144" s="53">
        <v>140</v>
      </c>
      <c r="C144" s="54">
        <v>40898615</v>
      </c>
      <c r="D144" s="55">
        <v>41773</v>
      </c>
      <c r="E144" s="52" t="s">
        <v>122</v>
      </c>
      <c r="F144" s="56">
        <v>6</v>
      </c>
      <c r="G144" s="56">
        <v>466.1</v>
      </c>
      <c r="H144" s="52" t="s">
        <v>57</v>
      </c>
    </row>
    <row r="145" spans="1:8" s="6" customFormat="1" ht="17.25" customHeight="1" x14ac:dyDescent="0.25">
      <c r="A145" s="52" t="s">
        <v>37</v>
      </c>
      <c r="B145" s="53">
        <v>141</v>
      </c>
      <c r="C145" s="54">
        <v>40898637</v>
      </c>
      <c r="D145" s="55">
        <v>41773</v>
      </c>
      <c r="E145" s="52" t="s">
        <v>122</v>
      </c>
      <c r="F145" s="56">
        <v>10</v>
      </c>
      <c r="G145" s="56">
        <v>466.1</v>
      </c>
      <c r="H145" s="52" t="s">
        <v>57</v>
      </c>
    </row>
    <row r="146" spans="1:8" s="6" customFormat="1" ht="17.25" customHeight="1" x14ac:dyDescent="0.25">
      <c r="A146" s="52" t="s">
        <v>37</v>
      </c>
      <c r="B146" s="53">
        <v>142</v>
      </c>
      <c r="C146" s="54">
        <v>40898667</v>
      </c>
      <c r="D146" s="55">
        <v>41773</v>
      </c>
      <c r="E146" s="52" t="s">
        <v>122</v>
      </c>
      <c r="F146" s="56">
        <v>15</v>
      </c>
      <c r="G146" s="56">
        <v>466.1</v>
      </c>
      <c r="H146" s="52" t="s">
        <v>57</v>
      </c>
    </row>
    <row r="147" spans="1:8" s="6" customFormat="1" ht="17.25" customHeight="1" x14ac:dyDescent="0.25">
      <c r="A147" s="52" t="s">
        <v>37</v>
      </c>
      <c r="B147" s="53">
        <v>143</v>
      </c>
      <c r="C147" s="54">
        <v>40899030</v>
      </c>
      <c r="D147" s="55">
        <v>41764</v>
      </c>
      <c r="E147" s="52" t="s">
        <v>122</v>
      </c>
      <c r="F147" s="56">
        <v>13</v>
      </c>
      <c r="G147" s="56">
        <v>466.1</v>
      </c>
      <c r="H147" s="52" t="s">
        <v>26</v>
      </c>
    </row>
    <row r="148" spans="1:8" s="6" customFormat="1" ht="17.25" customHeight="1" x14ac:dyDescent="0.25">
      <c r="A148" s="52" t="s">
        <v>37</v>
      </c>
      <c r="B148" s="53">
        <v>144</v>
      </c>
      <c r="C148" s="54">
        <v>40899055</v>
      </c>
      <c r="D148" s="55">
        <v>41764</v>
      </c>
      <c r="E148" s="52" t="s">
        <v>122</v>
      </c>
      <c r="F148" s="56">
        <v>14.5</v>
      </c>
      <c r="G148" s="56">
        <v>466.1</v>
      </c>
      <c r="H148" s="52" t="s">
        <v>2</v>
      </c>
    </row>
    <row r="149" spans="1:8" s="6" customFormat="1" ht="17.25" customHeight="1" x14ac:dyDescent="0.25">
      <c r="A149" s="52" t="s">
        <v>37</v>
      </c>
      <c r="B149" s="53">
        <v>145</v>
      </c>
      <c r="C149" s="54">
        <v>40899072</v>
      </c>
      <c r="D149" s="55">
        <v>41775</v>
      </c>
      <c r="E149" s="52" t="s">
        <v>122</v>
      </c>
      <c r="F149" s="56">
        <v>14.5</v>
      </c>
      <c r="G149" s="56">
        <v>6435.25</v>
      </c>
      <c r="H149" s="52" t="s">
        <v>2</v>
      </c>
    </row>
    <row r="150" spans="1:8" s="6" customFormat="1" ht="17.25" customHeight="1" x14ac:dyDescent="0.25">
      <c r="A150" s="52" t="s">
        <v>37</v>
      </c>
      <c r="B150" s="53">
        <v>146</v>
      </c>
      <c r="C150" s="54">
        <v>40899121</v>
      </c>
      <c r="D150" s="55">
        <v>41778</v>
      </c>
      <c r="E150" s="52" t="s">
        <v>122</v>
      </c>
      <c r="F150" s="56">
        <v>6</v>
      </c>
      <c r="G150" s="56">
        <v>2662.86</v>
      </c>
      <c r="H150" s="52" t="s">
        <v>57</v>
      </c>
    </row>
    <row r="151" spans="1:8" s="6" customFormat="1" ht="17.25" customHeight="1" x14ac:dyDescent="0.25">
      <c r="A151" s="52" t="s">
        <v>37</v>
      </c>
      <c r="B151" s="53">
        <v>147</v>
      </c>
      <c r="C151" s="54">
        <v>40899157</v>
      </c>
      <c r="D151" s="55">
        <v>41775</v>
      </c>
      <c r="E151" s="52" t="s">
        <v>122</v>
      </c>
      <c r="F151" s="56">
        <v>14.5</v>
      </c>
      <c r="G151" s="56">
        <v>466.1</v>
      </c>
      <c r="H151" s="52" t="s">
        <v>21</v>
      </c>
    </row>
    <row r="152" spans="1:8" s="6" customFormat="1" ht="17.25" customHeight="1" x14ac:dyDescent="0.25">
      <c r="A152" s="52" t="s">
        <v>37</v>
      </c>
      <c r="B152" s="53">
        <v>148</v>
      </c>
      <c r="C152" s="54">
        <v>40899350</v>
      </c>
      <c r="D152" s="55">
        <v>41785</v>
      </c>
      <c r="E152" s="52" t="s">
        <v>122</v>
      </c>
      <c r="F152" s="56">
        <v>5</v>
      </c>
      <c r="G152" s="56">
        <v>466.1</v>
      </c>
      <c r="H152" s="52" t="s">
        <v>58</v>
      </c>
    </row>
    <row r="153" spans="1:8" s="6" customFormat="1" ht="17.25" customHeight="1" x14ac:dyDescent="0.25">
      <c r="A153" s="52" t="s">
        <v>37</v>
      </c>
      <c r="B153" s="53">
        <v>149</v>
      </c>
      <c r="C153" s="54">
        <v>40899363</v>
      </c>
      <c r="D153" s="55">
        <v>41778</v>
      </c>
      <c r="E153" s="52" t="s">
        <v>47</v>
      </c>
      <c r="F153" s="56">
        <v>14.5</v>
      </c>
      <c r="G153" s="56">
        <v>466.1</v>
      </c>
      <c r="H153" s="52" t="s">
        <v>26</v>
      </c>
    </row>
    <row r="154" spans="1:8" s="6" customFormat="1" ht="17.25" customHeight="1" x14ac:dyDescent="0.25">
      <c r="A154" s="52" t="s">
        <v>37</v>
      </c>
      <c r="B154" s="53">
        <v>150</v>
      </c>
      <c r="C154" s="54">
        <v>40899370</v>
      </c>
      <c r="D154" s="55">
        <v>41782</v>
      </c>
      <c r="E154" s="52" t="s">
        <v>122</v>
      </c>
      <c r="F154" s="56">
        <v>12</v>
      </c>
      <c r="G154" s="56">
        <v>466.1</v>
      </c>
      <c r="H154" s="52" t="s">
        <v>9</v>
      </c>
    </row>
    <row r="155" spans="1:8" s="6" customFormat="1" ht="17.25" customHeight="1" x14ac:dyDescent="0.25">
      <c r="A155" s="52" t="s">
        <v>37</v>
      </c>
      <c r="B155" s="53">
        <v>151</v>
      </c>
      <c r="C155" s="54">
        <v>40899388</v>
      </c>
      <c r="D155" s="55">
        <v>41785</v>
      </c>
      <c r="E155" s="52" t="s">
        <v>122</v>
      </c>
      <c r="F155" s="56">
        <v>5</v>
      </c>
      <c r="G155" s="56">
        <v>466.1</v>
      </c>
      <c r="H155" s="52" t="s">
        <v>21</v>
      </c>
    </row>
    <row r="156" spans="1:8" s="6" customFormat="1" ht="17.25" customHeight="1" x14ac:dyDescent="0.25">
      <c r="A156" s="52" t="s">
        <v>37</v>
      </c>
      <c r="B156" s="53">
        <v>152</v>
      </c>
      <c r="C156" s="54">
        <v>40899433</v>
      </c>
      <c r="D156" s="55">
        <v>41773</v>
      </c>
      <c r="E156" s="52" t="s">
        <v>122</v>
      </c>
      <c r="F156" s="56">
        <v>12</v>
      </c>
      <c r="G156" s="56">
        <v>466.1</v>
      </c>
      <c r="H156" s="52" t="s">
        <v>112</v>
      </c>
    </row>
    <row r="157" spans="1:8" s="6" customFormat="1" ht="17.25" customHeight="1" x14ac:dyDescent="0.25">
      <c r="A157" s="52" t="s">
        <v>37</v>
      </c>
      <c r="B157" s="53">
        <v>153</v>
      </c>
      <c r="C157" s="54">
        <v>40899951</v>
      </c>
      <c r="D157" s="55">
        <v>41782</v>
      </c>
      <c r="E157" s="52" t="s">
        <v>122</v>
      </c>
      <c r="F157" s="56">
        <v>7</v>
      </c>
      <c r="G157" s="56">
        <v>466.1</v>
      </c>
      <c r="H157" s="52" t="s">
        <v>25</v>
      </c>
    </row>
    <row r="158" spans="1:8" s="6" customFormat="1" ht="17.25" customHeight="1" x14ac:dyDescent="0.25">
      <c r="A158" s="52" t="s">
        <v>37</v>
      </c>
      <c r="B158" s="53">
        <v>154</v>
      </c>
      <c r="C158" s="54">
        <v>40899996</v>
      </c>
      <c r="D158" s="55">
        <v>41789</v>
      </c>
      <c r="E158" s="52" t="s">
        <v>122</v>
      </c>
      <c r="F158" s="56">
        <v>27</v>
      </c>
      <c r="G158" s="56">
        <v>11982.87</v>
      </c>
      <c r="H158" s="52" t="s">
        <v>49</v>
      </c>
    </row>
    <row r="159" spans="1:8" s="6" customFormat="1" ht="17.25" customHeight="1" x14ac:dyDescent="0.25">
      <c r="A159" s="52" t="s">
        <v>37</v>
      </c>
      <c r="B159" s="53">
        <v>155</v>
      </c>
      <c r="C159" s="54">
        <v>40900043</v>
      </c>
      <c r="D159" s="55">
        <v>41782</v>
      </c>
      <c r="E159" s="52" t="s">
        <v>122</v>
      </c>
      <c r="F159" s="56">
        <v>13</v>
      </c>
      <c r="G159" s="56">
        <v>466.1</v>
      </c>
      <c r="H159" s="52" t="s">
        <v>23</v>
      </c>
    </row>
    <row r="160" spans="1:8" s="6" customFormat="1" ht="17.25" customHeight="1" x14ac:dyDescent="0.25">
      <c r="A160" s="52" t="s">
        <v>37</v>
      </c>
      <c r="B160" s="53">
        <v>156</v>
      </c>
      <c r="C160" s="54">
        <v>40900188</v>
      </c>
      <c r="D160" s="55">
        <v>41765</v>
      </c>
      <c r="E160" s="52" t="s">
        <v>122</v>
      </c>
      <c r="F160" s="56">
        <v>7</v>
      </c>
      <c r="G160" s="56">
        <v>466.1</v>
      </c>
      <c r="H160" s="52" t="s">
        <v>2</v>
      </c>
    </row>
    <row r="161" spans="1:8" s="6" customFormat="1" ht="17.25" customHeight="1" x14ac:dyDescent="0.25">
      <c r="A161" s="52" t="s">
        <v>37</v>
      </c>
      <c r="B161" s="53">
        <v>157</v>
      </c>
      <c r="C161" s="54">
        <v>40900299</v>
      </c>
      <c r="D161" s="55">
        <v>41767</v>
      </c>
      <c r="E161" s="52" t="s">
        <v>122</v>
      </c>
      <c r="F161" s="56">
        <v>7</v>
      </c>
      <c r="G161" s="56">
        <v>466.1</v>
      </c>
      <c r="H161" s="52" t="s">
        <v>2</v>
      </c>
    </row>
    <row r="162" spans="1:8" s="6" customFormat="1" ht="17.25" customHeight="1" x14ac:dyDescent="0.25">
      <c r="A162" s="52" t="s">
        <v>37</v>
      </c>
      <c r="B162" s="53">
        <v>158</v>
      </c>
      <c r="C162" s="54">
        <v>40900401</v>
      </c>
      <c r="D162" s="55">
        <v>41766</v>
      </c>
      <c r="E162" s="52" t="s">
        <v>122</v>
      </c>
      <c r="F162" s="56">
        <v>14</v>
      </c>
      <c r="G162" s="56">
        <v>466.1</v>
      </c>
      <c r="H162" s="52" t="s">
        <v>24</v>
      </c>
    </row>
    <row r="163" spans="1:8" s="6" customFormat="1" ht="17.25" customHeight="1" x14ac:dyDescent="0.25">
      <c r="A163" s="52" t="s">
        <v>37</v>
      </c>
      <c r="B163" s="53">
        <v>159</v>
      </c>
      <c r="C163" s="54">
        <v>40900459</v>
      </c>
      <c r="D163" s="55">
        <v>41766</v>
      </c>
      <c r="E163" s="52" t="s">
        <v>122</v>
      </c>
      <c r="F163" s="56">
        <v>5</v>
      </c>
      <c r="G163" s="56">
        <v>466.1</v>
      </c>
      <c r="H163" s="52" t="s">
        <v>21</v>
      </c>
    </row>
    <row r="164" spans="1:8" s="6" customFormat="1" ht="17.25" customHeight="1" x14ac:dyDescent="0.25">
      <c r="A164" s="52" t="s">
        <v>37</v>
      </c>
      <c r="B164" s="53">
        <v>160</v>
      </c>
      <c r="C164" s="54">
        <v>40900541</v>
      </c>
      <c r="D164" s="55">
        <v>41764</v>
      </c>
      <c r="E164" s="52" t="s">
        <v>122</v>
      </c>
      <c r="F164" s="56">
        <v>14</v>
      </c>
      <c r="G164" s="56">
        <v>466.1</v>
      </c>
      <c r="H164" s="52" t="s">
        <v>26</v>
      </c>
    </row>
    <row r="165" spans="1:8" s="6" customFormat="1" ht="17.25" customHeight="1" x14ac:dyDescent="0.25">
      <c r="A165" s="52" t="s">
        <v>37</v>
      </c>
      <c r="B165" s="53">
        <v>161</v>
      </c>
      <c r="C165" s="54">
        <v>40900549</v>
      </c>
      <c r="D165" s="55">
        <v>41782</v>
      </c>
      <c r="E165" s="52" t="s">
        <v>122</v>
      </c>
      <c r="F165" s="56">
        <v>7</v>
      </c>
      <c r="G165" s="56">
        <v>466.1</v>
      </c>
      <c r="H165" s="52" t="s">
        <v>187</v>
      </c>
    </row>
    <row r="166" spans="1:8" s="6" customFormat="1" ht="17.25" customHeight="1" x14ac:dyDescent="0.25">
      <c r="A166" s="52" t="s">
        <v>37</v>
      </c>
      <c r="B166" s="53">
        <v>162</v>
      </c>
      <c r="C166" s="54">
        <v>40900643</v>
      </c>
      <c r="D166" s="55">
        <v>41784</v>
      </c>
      <c r="E166" s="52" t="s">
        <v>122</v>
      </c>
      <c r="F166" s="56">
        <v>10</v>
      </c>
      <c r="G166" s="56">
        <v>466.1</v>
      </c>
      <c r="H166" s="52" t="s">
        <v>187</v>
      </c>
    </row>
    <row r="167" spans="1:8" s="6" customFormat="1" ht="17.25" customHeight="1" x14ac:dyDescent="0.25">
      <c r="A167" s="52" t="s">
        <v>37</v>
      </c>
      <c r="B167" s="53">
        <v>163</v>
      </c>
      <c r="C167" s="54">
        <v>40900756</v>
      </c>
      <c r="D167" s="55">
        <v>41789</v>
      </c>
      <c r="E167" s="52" t="s">
        <v>47</v>
      </c>
      <c r="F167" s="56">
        <v>15</v>
      </c>
      <c r="G167" s="56">
        <v>466.1</v>
      </c>
      <c r="H167" s="52" t="s">
        <v>26</v>
      </c>
    </row>
    <row r="168" spans="1:8" s="6" customFormat="1" ht="17.25" customHeight="1" x14ac:dyDescent="0.25">
      <c r="A168" s="52" t="s">
        <v>37</v>
      </c>
      <c r="B168" s="53">
        <v>164</v>
      </c>
      <c r="C168" s="54">
        <v>40900764</v>
      </c>
      <c r="D168" s="55">
        <v>41781</v>
      </c>
      <c r="E168" s="52" t="s">
        <v>47</v>
      </c>
      <c r="F168" s="56">
        <v>7</v>
      </c>
      <c r="G168" s="56">
        <v>466.1</v>
      </c>
      <c r="H168" s="52" t="s">
        <v>26</v>
      </c>
    </row>
    <row r="169" spans="1:8" s="6" customFormat="1" ht="17.25" customHeight="1" x14ac:dyDescent="0.25">
      <c r="A169" s="52" t="s">
        <v>37</v>
      </c>
      <c r="B169" s="53">
        <v>165</v>
      </c>
      <c r="C169" s="54">
        <v>40900812</v>
      </c>
      <c r="D169" s="55">
        <v>41780</v>
      </c>
      <c r="E169" s="52" t="s">
        <v>122</v>
      </c>
      <c r="F169" s="56">
        <v>12</v>
      </c>
      <c r="G169" s="56">
        <v>466.1</v>
      </c>
      <c r="H169" s="52" t="s">
        <v>256</v>
      </c>
    </row>
    <row r="170" spans="1:8" s="6" customFormat="1" ht="17.25" customHeight="1" x14ac:dyDescent="0.25">
      <c r="A170" s="52" t="s">
        <v>37</v>
      </c>
      <c r="B170" s="53">
        <v>166</v>
      </c>
      <c r="C170" s="54">
        <v>40900850</v>
      </c>
      <c r="D170" s="55">
        <v>41782</v>
      </c>
      <c r="E170" s="52" t="s">
        <v>122</v>
      </c>
      <c r="F170" s="56">
        <v>7</v>
      </c>
      <c r="G170" s="56">
        <v>466.1</v>
      </c>
      <c r="H170" s="52" t="s">
        <v>233</v>
      </c>
    </row>
    <row r="171" spans="1:8" s="6" customFormat="1" ht="17.25" customHeight="1" x14ac:dyDescent="0.25">
      <c r="A171" s="52" t="s">
        <v>37</v>
      </c>
      <c r="B171" s="53">
        <v>167</v>
      </c>
      <c r="C171" s="54">
        <v>40900853</v>
      </c>
      <c r="D171" s="55">
        <v>41781</v>
      </c>
      <c r="E171" s="52" t="s">
        <v>122</v>
      </c>
      <c r="F171" s="56">
        <v>0.14699999999999999</v>
      </c>
      <c r="G171" s="56">
        <v>65.239999999999995</v>
      </c>
      <c r="H171" s="52" t="s">
        <v>14</v>
      </c>
    </row>
    <row r="172" spans="1:8" s="6" customFormat="1" ht="17.25" customHeight="1" x14ac:dyDescent="0.25">
      <c r="A172" s="52" t="s">
        <v>37</v>
      </c>
      <c r="B172" s="53">
        <v>168</v>
      </c>
      <c r="C172" s="54">
        <v>40901311</v>
      </c>
      <c r="D172" s="55">
        <v>41775</v>
      </c>
      <c r="E172" s="52" t="s">
        <v>122</v>
      </c>
      <c r="F172" s="56">
        <v>12</v>
      </c>
      <c r="G172" s="56">
        <v>466.1</v>
      </c>
      <c r="H172" s="52" t="s">
        <v>11</v>
      </c>
    </row>
    <row r="173" spans="1:8" s="6" customFormat="1" ht="17.25" customHeight="1" x14ac:dyDescent="0.25">
      <c r="A173" s="52" t="s">
        <v>37</v>
      </c>
      <c r="B173" s="53">
        <v>169</v>
      </c>
      <c r="C173" s="54">
        <v>40901444</v>
      </c>
      <c r="D173" s="55">
        <v>41775</v>
      </c>
      <c r="E173" s="52" t="s">
        <v>122</v>
      </c>
      <c r="F173" s="56">
        <v>14.5</v>
      </c>
      <c r="G173" s="56">
        <v>466.1</v>
      </c>
      <c r="H173" s="52" t="s">
        <v>26</v>
      </c>
    </row>
    <row r="174" spans="1:8" s="6" customFormat="1" ht="17.25" customHeight="1" x14ac:dyDescent="0.25">
      <c r="A174" s="52" t="s">
        <v>37</v>
      </c>
      <c r="B174" s="53">
        <v>170</v>
      </c>
      <c r="C174" s="54">
        <v>40901478</v>
      </c>
      <c r="D174" s="55">
        <v>41775</v>
      </c>
      <c r="E174" s="52" t="s">
        <v>122</v>
      </c>
      <c r="F174" s="56">
        <v>15</v>
      </c>
      <c r="G174" s="56">
        <v>466.1</v>
      </c>
      <c r="H174" s="52" t="s">
        <v>103</v>
      </c>
    </row>
    <row r="175" spans="1:8" s="6" customFormat="1" ht="17.25" customHeight="1" x14ac:dyDescent="0.25">
      <c r="A175" s="52" t="s">
        <v>37</v>
      </c>
      <c r="B175" s="53">
        <v>171</v>
      </c>
      <c r="C175" s="54">
        <v>40901511</v>
      </c>
      <c r="D175" s="55">
        <v>41787</v>
      </c>
      <c r="E175" s="52" t="s">
        <v>122</v>
      </c>
      <c r="F175" s="56">
        <v>10</v>
      </c>
      <c r="G175" s="56">
        <v>466.1</v>
      </c>
      <c r="H175" s="52" t="s">
        <v>57</v>
      </c>
    </row>
    <row r="176" spans="1:8" s="6" customFormat="1" ht="17.25" customHeight="1" x14ac:dyDescent="0.25">
      <c r="A176" s="52" t="s">
        <v>37</v>
      </c>
      <c r="B176" s="53">
        <v>172</v>
      </c>
      <c r="C176" s="54">
        <v>40901546</v>
      </c>
      <c r="D176" s="55">
        <v>41789</v>
      </c>
      <c r="E176" s="52" t="s">
        <v>122</v>
      </c>
      <c r="F176" s="56">
        <v>8</v>
      </c>
      <c r="G176" s="56">
        <v>466.1</v>
      </c>
      <c r="H176" s="52" t="s">
        <v>57</v>
      </c>
    </row>
    <row r="177" spans="1:8" s="6" customFormat="1" ht="17.25" customHeight="1" x14ac:dyDescent="0.25">
      <c r="A177" s="52" t="s">
        <v>37</v>
      </c>
      <c r="B177" s="53">
        <v>173</v>
      </c>
      <c r="C177" s="54">
        <v>40901562</v>
      </c>
      <c r="D177" s="55">
        <v>41787</v>
      </c>
      <c r="E177" s="52" t="s">
        <v>122</v>
      </c>
      <c r="F177" s="56">
        <v>10</v>
      </c>
      <c r="G177" s="56">
        <v>466.1</v>
      </c>
      <c r="H177" s="52" t="s">
        <v>57</v>
      </c>
    </row>
    <row r="178" spans="1:8" s="6" customFormat="1" ht="17.25" customHeight="1" x14ac:dyDescent="0.25">
      <c r="A178" s="52" t="s">
        <v>37</v>
      </c>
      <c r="B178" s="53">
        <v>174</v>
      </c>
      <c r="C178" s="54">
        <v>40901584</v>
      </c>
      <c r="D178" s="55">
        <v>41787</v>
      </c>
      <c r="E178" s="52" t="s">
        <v>122</v>
      </c>
      <c r="F178" s="56">
        <v>10</v>
      </c>
      <c r="G178" s="56">
        <v>466.1</v>
      </c>
      <c r="H178" s="52" t="s">
        <v>57</v>
      </c>
    </row>
    <row r="179" spans="1:8" s="6" customFormat="1" ht="17.25" customHeight="1" x14ac:dyDescent="0.25">
      <c r="A179" s="52" t="s">
        <v>37</v>
      </c>
      <c r="B179" s="53">
        <v>175</v>
      </c>
      <c r="C179" s="54">
        <v>40901941</v>
      </c>
      <c r="D179" s="55">
        <v>41782</v>
      </c>
      <c r="E179" s="52" t="s">
        <v>122</v>
      </c>
      <c r="F179" s="56">
        <v>0.105</v>
      </c>
      <c r="G179" s="56">
        <v>46.6</v>
      </c>
      <c r="H179" s="52" t="s">
        <v>73</v>
      </c>
    </row>
    <row r="180" spans="1:8" s="6" customFormat="1" ht="17.25" customHeight="1" x14ac:dyDescent="0.25">
      <c r="A180" s="52" t="s">
        <v>37</v>
      </c>
      <c r="B180" s="53">
        <v>176</v>
      </c>
      <c r="C180" s="54">
        <v>40902072</v>
      </c>
      <c r="D180" s="55">
        <v>41780</v>
      </c>
      <c r="E180" s="52" t="s">
        <v>122</v>
      </c>
      <c r="F180" s="56">
        <v>14.5</v>
      </c>
      <c r="G180" s="56">
        <v>6435.25</v>
      </c>
      <c r="H180" s="52" t="s">
        <v>26</v>
      </c>
    </row>
    <row r="181" spans="1:8" s="6" customFormat="1" ht="17.25" customHeight="1" x14ac:dyDescent="0.25">
      <c r="A181" s="52" t="s">
        <v>37</v>
      </c>
      <c r="B181" s="53">
        <v>177</v>
      </c>
      <c r="C181" s="54">
        <v>40902243</v>
      </c>
      <c r="D181" s="55">
        <v>41780</v>
      </c>
      <c r="E181" s="52" t="s">
        <v>122</v>
      </c>
      <c r="F181" s="56">
        <v>13</v>
      </c>
      <c r="G181" s="56">
        <v>466.1</v>
      </c>
      <c r="H181" s="52" t="s">
        <v>245</v>
      </c>
    </row>
    <row r="182" spans="1:8" s="6" customFormat="1" ht="17.25" customHeight="1" x14ac:dyDescent="0.25">
      <c r="A182" s="52" t="s">
        <v>37</v>
      </c>
      <c r="B182" s="53">
        <v>178</v>
      </c>
      <c r="C182" s="54">
        <v>40902370</v>
      </c>
      <c r="D182" s="55">
        <v>41781</v>
      </c>
      <c r="E182" s="52" t="s">
        <v>47</v>
      </c>
      <c r="F182" s="56">
        <v>15</v>
      </c>
      <c r="G182" s="56">
        <v>466.1</v>
      </c>
      <c r="H182" s="52" t="s">
        <v>169</v>
      </c>
    </row>
    <row r="183" spans="1:8" s="6" customFormat="1" ht="17.25" customHeight="1" x14ac:dyDescent="0.25">
      <c r="A183" s="52" t="s">
        <v>37</v>
      </c>
      <c r="B183" s="53">
        <v>179</v>
      </c>
      <c r="C183" s="54">
        <v>40902402</v>
      </c>
      <c r="D183" s="55">
        <v>41781</v>
      </c>
      <c r="E183" s="52" t="s">
        <v>122</v>
      </c>
      <c r="F183" s="56">
        <v>5</v>
      </c>
      <c r="G183" s="56">
        <v>466.1</v>
      </c>
      <c r="H183" s="52" t="s">
        <v>58</v>
      </c>
    </row>
    <row r="184" spans="1:8" s="6" customFormat="1" ht="17.25" customHeight="1" x14ac:dyDescent="0.25">
      <c r="A184" s="52" t="s">
        <v>37</v>
      </c>
      <c r="B184" s="53">
        <v>180</v>
      </c>
      <c r="C184" s="54">
        <v>40902432</v>
      </c>
      <c r="D184" s="55">
        <v>41781</v>
      </c>
      <c r="E184" s="52" t="s">
        <v>47</v>
      </c>
      <c r="F184" s="56">
        <v>5</v>
      </c>
      <c r="G184" s="56">
        <v>466.1</v>
      </c>
      <c r="H184" s="52" t="s">
        <v>26</v>
      </c>
    </row>
    <row r="185" spans="1:8" s="6" customFormat="1" ht="17.25" customHeight="1" x14ac:dyDescent="0.25">
      <c r="A185" s="52" t="s">
        <v>37</v>
      </c>
      <c r="B185" s="53">
        <v>181</v>
      </c>
      <c r="C185" s="54">
        <v>40902443</v>
      </c>
      <c r="D185" s="55">
        <v>41779</v>
      </c>
      <c r="E185" s="52" t="s">
        <v>122</v>
      </c>
      <c r="F185" s="56">
        <v>10</v>
      </c>
      <c r="G185" s="56">
        <v>466.1</v>
      </c>
      <c r="H185" s="52" t="s">
        <v>11</v>
      </c>
    </row>
    <row r="186" spans="1:8" s="6" customFormat="1" ht="17.25" customHeight="1" x14ac:dyDescent="0.25">
      <c r="A186" s="52" t="s">
        <v>37</v>
      </c>
      <c r="B186" s="53">
        <v>182</v>
      </c>
      <c r="C186" s="54">
        <v>40902485</v>
      </c>
      <c r="D186" s="55">
        <v>41775</v>
      </c>
      <c r="E186" s="52" t="s">
        <v>122</v>
      </c>
      <c r="F186" s="56">
        <v>7</v>
      </c>
      <c r="G186" s="56">
        <v>466.1</v>
      </c>
      <c r="H186" s="52" t="s">
        <v>26</v>
      </c>
    </row>
    <row r="187" spans="1:8" s="6" customFormat="1" ht="17.25" customHeight="1" x14ac:dyDescent="0.25">
      <c r="A187" s="52" t="s">
        <v>37</v>
      </c>
      <c r="B187" s="53">
        <v>183</v>
      </c>
      <c r="C187" s="54">
        <v>40902567</v>
      </c>
      <c r="D187" s="55">
        <v>41785</v>
      </c>
      <c r="E187" s="52" t="s">
        <v>122</v>
      </c>
      <c r="F187" s="56">
        <v>7</v>
      </c>
      <c r="G187" s="56">
        <v>466.1</v>
      </c>
      <c r="H187" s="52" t="s">
        <v>187</v>
      </c>
    </row>
    <row r="188" spans="1:8" s="6" customFormat="1" ht="17.25" customHeight="1" x14ac:dyDescent="0.25">
      <c r="A188" s="52" t="s">
        <v>37</v>
      </c>
      <c r="B188" s="53">
        <v>184</v>
      </c>
      <c r="C188" s="54">
        <v>40902625</v>
      </c>
      <c r="D188" s="55">
        <v>41789</v>
      </c>
      <c r="E188" s="52" t="s">
        <v>47</v>
      </c>
      <c r="F188" s="56">
        <v>13</v>
      </c>
      <c r="G188" s="56">
        <v>466.1</v>
      </c>
      <c r="H188" s="52" t="s">
        <v>27</v>
      </c>
    </row>
    <row r="189" spans="1:8" s="6" customFormat="1" ht="17.25" customHeight="1" x14ac:dyDescent="0.25">
      <c r="A189" s="52" t="s">
        <v>37</v>
      </c>
      <c r="B189" s="53">
        <v>185</v>
      </c>
      <c r="C189" s="54">
        <v>40902705</v>
      </c>
      <c r="D189" s="55">
        <v>41781</v>
      </c>
      <c r="E189" s="52" t="s">
        <v>122</v>
      </c>
      <c r="F189" s="56">
        <v>9</v>
      </c>
      <c r="G189" s="56">
        <v>466.1</v>
      </c>
      <c r="H189" s="52" t="s">
        <v>27</v>
      </c>
    </row>
    <row r="190" spans="1:8" s="6" customFormat="1" ht="17.25" customHeight="1" x14ac:dyDescent="0.25">
      <c r="A190" s="52" t="s">
        <v>37</v>
      </c>
      <c r="B190" s="53">
        <v>186</v>
      </c>
      <c r="C190" s="54">
        <v>40902729</v>
      </c>
      <c r="D190" s="55">
        <v>41789</v>
      </c>
      <c r="E190" s="52" t="s">
        <v>122</v>
      </c>
      <c r="F190" s="56">
        <v>14</v>
      </c>
      <c r="G190" s="56">
        <v>466.1</v>
      </c>
      <c r="H190" s="52" t="s">
        <v>60</v>
      </c>
    </row>
    <row r="191" spans="1:8" s="6" customFormat="1" ht="17.25" customHeight="1" x14ac:dyDescent="0.25">
      <c r="A191" s="52" t="s">
        <v>37</v>
      </c>
      <c r="B191" s="53">
        <v>187</v>
      </c>
      <c r="C191" s="54">
        <v>40902740</v>
      </c>
      <c r="D191" s="55">
        <v>41786</v>
      </c>
      <c r="E191" s="52" t="s">
        <v>122</v>
      </c>
      <c r="F191" s="56">
        <v>15</v>
      </c>
      <c r="G191" s="56">
        <v>466.1</v>
      </c>
      <c r="H191" s="52" t="s">
        <v>2</v>
      </c>
    </row>
    <row r="192" spans="1:8" s="6" customFormat="1" ht="17.25" customHeight="1" x14ac:dyDescent="0.25">
      <c r="A192" s="52" t="s">
        <v>37</v>
      </c>
      <c r="B192" s="53">
        <v>188</v>
      </c>
      <c r="C192" s="54">
        <v>40902912</v>
      </c>
      <c r="D192" s="55">
        <v>41781</v>
      </c>
      <c r="E192" s="52" t="s">
        <v>122</v>
      </c>
      <c r="F192" s="56">
        <v>9</v>
      </c>
      <c r="G192" s="56">
        <v>466.1</v>
      </c>
      <c r="H192" s="52" t="s">
        <v>27</v>
      </c>
    </row>
    <row r="193" spans="1:8" s="6" customFormat="1" ht="17.25" customHeight="1" x14ac:dyDescent="0.25">
      <c r="A193" s="52" t="s">
        <v>37</v>
      </c>
      <c r="B193" s="53">
        <v>189</v>
      </c>
      <c r="C193" s="54">
        <v>40902918</v>
      </c>
      <c r="D193" s="55">
        <v>41779</v>
      </c>
      <c r="E193" s="52" t="s">
        <v>122</v>
      </c>
      <c r="F193" s="56">
        <v>8</v>
      </c>
      <c r="G193" s="56">
        <v>466.1</v>
      </c>
      <c r="H193" s="52" t="s">
        <v>10</v>
      </c>
    </row>
    <row r="194" spans="1:8" s="6" customFormat="1" ht="17.25" customHeight="1" x14ac:dyDescent="0.25">
      <c r="A194" s="52" t="s">
        <v>37</v>
      </c>
      <c r="B194" s="53">
        <v>190</v>
      </c>
      <c r="C194" s="54">
        <v>40903023</v>
      </c>
      <c r="D194" s="55">
        <v>41782</v>
      </c>
      <c r="E194" s="52" t="s">
        <v>122</v>
      </c>
      <c r="F194" s="56">
        <v>14</v>
      </c>
      <c r="G194" s="56">
        <v>466.1</v>
      </c>
      <c r="H194" s="52" t="s">
        <v>27</v>
      </c>
    </row>
    <row r="195" spans="1:8" s="6" customFormat="1" ht="17.25" customHeight="1" x14ac:dyDescent="0.25">
      <c r="A195" s="52" t="s">
        <v>37</v>
      </c>
      <c r="B195" s="53">
        <v>191</v>
      </c>
      <c r="C195" s="54">
        <v>40903092</v>
      </c>
      <c r="D195" s="55">
        <v>41781</v>
      </c>
      <c r="E195" s="52" t="s">
        <v>122</v>
      </c>
      <c r="F195" s="56">
        <v>9</v>
      </c>
      <c r="G195" s="56">
        <v>466.1</v>
      </c>
      <c r="H195" s="52" t="s">
        <v>23</v>
      </c>
    </row>
    <row r="196" spans="1:8" s="6" customFormat="1" ht="17.25" customHeight="1" x14ac:dyDescent="0.25">
      <c r="A196" s="52" t="s">
        <v>37</v>
      </c>
      <c r="B196" s="53">
        <v>192</v>
      </c>
      <c r="C196" s="54">
        <v>40903227</v>
      </c>
      <c r="D196" s="55">
        <v>41782</v>
      </c>
      <c r="E196" s="52" t="s">
        <v>47</v>
      </c>
      <c r="F196" s="56">
        <v>15</v>
      </c>
      <c r="G196" s="56">
        <v>466.1</v>
      </c>
      <c r="H196" s="52" t="s">
        <v>14</v>
      </c>
    </row>
    <row r="197" spans="1:8" s="6" customFormat="1" ht="17.25" customHeight="1" x14ac:dyDescent="0.25">
      <c r="A197" s="52" t="s">
        <v>37</v>
      </c>
      <c r="B197" s="53">
        <v>193</v>
      </c>
      <c r="C197" s="54">
        <v>40903237</v>
      </c>
      <c r="D197" s="55">
        <v>41779</v>
      </c>
      <c r="E197" s="52" t="s">
        <v>122</v>
      </c>
      <c r="F197" s="56">
        <v>8</v>
      </c>
      <c r="G197" s="56">
        <v>466.1</v>
      </c>
      <c r="H197" s="52" t="s">
        <v>10</v>
      </c>
    </row>
    <row r="198" spans="1:8" s="6" customFormat="1" ht="17.25" customHeight="1" x14ac:dyDescent="0.25">
      <c r="A198" s="52" t="s">
        <v>37</v>
      </c>
      <c r="B198" s="53">
        <v>194</v>
      </c>
      <c r="C198" s="54">
        <v>40903300</v>
      </c>
      <c r="D198" s="55">
        <v>41786</v>
      </c>
      <c r="E198" s="52" t="s">
        <v>122</v>
      </c>
      <c r="F198" s="56">
        <v>12</v>
      </c>
      <c r="G198" s="56">
        <v>466.1</v>
      </c>
      <c r="H198" s="52" t="s">
        <v>2</v>
      </c>
    </row>
    <row r="199" spans="1:8" s="6" customFormat="1" ht="17.25" customHeight="1" x14ac:dyDescent="0.25">
      <c r="A199" s="52" t="s">
        <v>37</v>
      </c>
      <c r="B199" s="53">
        <v>195</v>
      </c>
      <c r="C199" s="54">
        <v>40903727</v>
      </c>
      <c r="D199" s="55">
        <v>41782</v>
      </c>
      <c r="E199" s="52" t="s">
        <v>122</v>
      </c>
      <c r="F199" s="56">
        <v>15</v>
      </c>
      <c r="G199" s="56">
        <v>466.1</v>
      </c>
      <c r="H199" s="52" t="s">
        <v>50</v>
      </c>
    </row>
    <row r="200" spans="1:8" s="6" customFormat="1" ht="17.25" customHeight="1" x14ac:dyDescent="0.25">
      <c r="A200" s="52" t="s">
        <v>37</v>
      </c>
      <c r="B200" s="53">
        <v>196</v>
      </c>
      <c r="C200" s="54">
        <v>40904031</v>
      </c>
      <c r="D200" s="55">
        <v>41786</v>
      </c>
      <c r="E200" s="52" t="s">
        <v>122</v>
      </c>
      <c r="F200" s="56">
        <v>15</v>
      </c>
      <c r="G200" s="56">
        <v>6657.15</v>
      </c>
      <c r="H200" s="52" t="s">
        <v>20</v>
      </c>
    </row>
    <row r="201" spans="1:8" s="6" customFormat="1" ht="17.25" customHeight="1" x14ac:dyDescent="0.25">
      <c r="A201" s="52" t="s">
        <v>37</v>
      </c>
      <c r="B201" s="53">
        <v>197</v>
      </c>
      <c r="C201" s="54">
        <v>40904043</v>
      </c>
      <c r="D201" s="55">
        <v>41778</v>
      </c>
      <c r="E201" s="52" t="s">
        <v>122</v>
      </c>
      <c r="F201" s="56">
        <v>7</v>
      </c>
      <c r="G201" s="56">
        <v>466.1</v>
      </c>
      <c r="H201" s="52" t="s">
        <v>60</v>
      </c>
    </row>
    <row r="202" spans="1:8" s="6" customFormat="1" ht="17.25" customHeight="1" x14ac:dyDescent="0.25">
      <c r="A202" s="52" t="s">
        <v>37</v>
      </c>
      <c r="B202" s="53">
        <v>198</v>
      </c>
      <c r="C202" s="54">
        <v>40904091</v>
      </c>
      <c r="D202" s="55">
        <v>41766</v>
      </c>
      <c r="E202" s="52" t="s">
        <v>122</v>
      </c>
      <c r="F202" s="56">
        <v>14</v>
      </c>
      <c r="G202" s="56">
        <v>466.1</v>
      </c>
      <c r="H202" s="52" t="s">
        <v>26</v>
      </c>
    </row>
    <row r="203" spans="1:8" s="6" customFormat="1" ht="17.25" customHeight="1" x14ac:dyDescent="0.25">
      <c r="A203" s="52" t="s">
        <v>37</v>
      </c>
      <c r="B203" s="53">
        <v>199</v>
      </c>
      <c r="C203" s="54">
        <v>40904092</v>
      </c>
      <c r="D203" s="55">
        <v>41786</v>
      </c>
      <c r="E203" s="52" t="s">
        <v>122</v>
      </c>
      <c r="F203" s="56">
        <v>0.126</v>
      </c>
      <c r="G203" s="56">
        <v>55.92</v>
      </c>
      <c r="H203" s="52" t="s">
        <v>74</v>
      </c>
    </row>
    <row r="204" spans="1:8" s="6" customFormat="1" ht="17.25" customHeight="1" x14ac:dyDescent="0.25">
      <c r="A204" s="52" t="s">
        <v>37</v>
      </c>
      <c r="B204" s="53">
        <v>200</v>
      </c>
      <c r="C204" s="54">
        <v>40904114</v>
      </c>
      <c r="D204" s="55">
        <v>41779</v>
      </c>
      <c r="E204" s="52" t="s">
        <v>122</v>
      </c>
      <c r="F204" s="56">
        <v>7</v>
      </c>
      <c r="G204" s="56">
        <v>466.1</v>
      </c>
      <c r="H204" s="52" t="s">
        <v>56</v>
      </c>
    </row>
    <row r="205" spans="1:8" s="6" customFormat="1" ht="17.25" customHeight="1" x14ac:dyDescent="0.25">
      <c r="A205" s="52" t="s">
        <v>37</v>
      </c>
      <c r="B205" s="53">
        <v>201</v>
      </c>
      <c r="C205" s="54">
        <v>40904149</v>
      </c>
      <c r="D205" s="55">
        <v>41778</v>
      </c>
      <c r="E205" s="52" t="s">
        <v>122</v>
      </c>
      <c r="F205" s="56">
        <v>7</v>
      </c>
      <c r="G205" s="56">
        <v>466.1</v>
      </c>
      <c r="H205" s="52" t="s">
        <v>188</v>
      </c>
    </row>
    <row r="206" spans="1:8" s="6" customFormat="1" ht="17.25" customHeight="1" x14ac:dyDescent="0.25">
      <c r="A206" s="52" t="s">
        <v>37</v>
      </c>
      <c r="B206" s="53">
        <v>202</v>
      </c>
      <c r="C206" s="54">
        <v>40904234</v>
      </c>
      <c r="D206" s="55">
        <v>41775</v>
      </c>
      <c r="E206" s="52" t="s">
        <v>122</v>
      </c>
      <c r="F206" s="56">
        <v>15</v>
      </c>
      <c r="G206" s="56">
        <v>466.1</v>
      </c>
      <c r="H206" s="52" t="s">
        <v>26</v>
      </c>
    </row>
    <row r="207" spans="1:8" s="6" customFormat="1" ht="17.25" customHeight="1" x14ac:dyDescent="0.25">
      <c r="A207" s="52" t="s">
        <v>37</v>
      </c>
      <c r="B207" s="53">
        <v>203</v>
      </c>
      <c r="C207" s="54">
        <v>40904300</v>
      </c>
      <c r="D207" s="55">
        <v>41765</v>
      </c>
      <c r="E207" s="52" t="s">
        <v>122</v>
      </c>
      <c r="F207" s="56">
        <v>15</v>
      </c>
      <c r="G207" s="56">
        <v>466.1</v>
      </c>
      <c r="H207" s="52" t="s">
        <v>2</v>
      </c>
    </row>
    <row r="208" spans="1:8" s="6" customFormat="1" ht="17.25" customHeight="1" x14ac:dyDescent="0.25">
      <c r="A208" s="52" t="s">
        <v>37</v>
      </c>
      <c r="B208" s="53">
        <v>204</v>
      </c>
      <c r="C208" s="54">
        <v>40904346</v>
      </c>
      <c r="D208" s="55">
        <v>41775</v>
      </c>
      <c r="E208" s="52" t="s">
        <v>122</v>
      </c>
      <c r="F208" s="56">
        <v>15</v>
      </c>
      <c r="G208" s="56">
        <v>466.1</v>
      </c>
      <c r="H208" s="52" t="s">
        <v>2</v>
      </c>
    </row>
    <row r="209" spans="1:8" s="6" customFormat="1" ht="17.25" customHeight="1" x14ac:dyDescent="0.25">
      <c r="A209" s="52" t="s">
        <v>37</v>
      </c>
      <c r="B209" s="53">
        <v>205</v>
      </c>
      <c r="C209" s="54">
        <v>40904352</v>
      </c>
      <c r="D209" s="55">
        <v>41789</v>
      </c>
      <c r="E209" s="52" t="s">
        <v>122</v>
      </c>
      <c r="F209" s="56">
        <v>1.1000000000000001</v>
      </c>
      <c r="G209" s="56">
        <v>488.19</v>
      </c>
      <c r="H209" s="52" t="s">
        <v>11</v>
      </c>
    </row>
    <row r="210" spans="1:8" s="6" customFormat="1" ht="17.25" customHeight="1" x14ac:dyDescent="0.25">
      <c r="A210" s="52" t="s">
        <v>37</v>
      </c>
      <c r="B210" s="53">
        <v>206</v>
      </c>
      <c r="C210" s="54">
        <v>40904364</v>
      </c>
      <c r="D210" s="55">
        <v>41764</v>
      </c>
      <c r="E210" s="52" t="s">
        <v>122</v>
      </c>
      <c r="F210" s="56">
        <v>13</v>
      </c>
      <c r="G210" s="56">
        <v>466.1</v>
      </c>
      <c r="H210" s="52" t="s">
        <v>26</v>
      </c>
    </row>
    <row r="211" spans="1:8" s="6" customFormat="1" ht="17.25" customHeight="1" x14ac:dyDescent="0.25">
      <c r="A211" s="52" t="s">
        <v>37</v>
      </c>
      <c r="B211" s="53">
        <v>207</v>
      </c>
      <c r="C211" s="54">
        <v>40904365</v>
      </c>
      <c r="D211" s="55">
        <v>41781</v>
      </c>
      <c r="E211" s="52" t="s">
        <v>122</v>
      </c>
      <c r="F211" s="56">
        <v>10</v>
      </c>
      <c r="G211" s="56">
        <v>466.1</v>
      </c>
      <c r="H211" s="52" t="s">
        <v>218</v>
      </c>
    </row>
    <row r="212" spans="1:8" s="6" customFormat="1" ht="17.25" customHeight="1" x14ac:dyDescent="0.25">
      <c r="A212" s="52" t="s">
        <v>37</v>
      </c>
      <c r="B212" s="53">
        <v>208</v>
      </c>
      <c r="C212" s="54">
        <v>40904469</v>
      </c>
      <c r="D212" s="55">
        <v>41765</v>
      </c>
      <c r="E212" s="52" t="s">
        <v>122</v>
      </c>
      <c r="F212" s="56">
        <v>5</v>
      </c>
      <c r="G212" s="56">
        <v>466.1</v>
      </c>
      <c r="H212" s="52" t="s">
        <v>2</v>
      </c>
    </row>
    <row r="213" spans="1:8" s="6" customFormat="1" ht="17.25" customHeight="1" x14ac:dyDescent="0.25">
      <c r="A213" s="52" t="s">
        <v>37</v>
      </c>
      <c r="B213" s="53">
        <v>209</v>
      </c>
      <c r="C213" s="54">
        <v>40904515</v>
      </c>
      <c r="D213" s="55">
        <v>41765</v>
      </c>
      <c r="E213" s="52" t="s">
        <v>122</v>
      </c>
      <c r="F213" s="56">
        <v>7</v>
      </c>
      <c r="G213" s="56">
        <v>466.1</v>
      </c>
      <c r="H213" s="52" t="s">
        <v>26</v>
      </c>
    </row>
    <row r="214" spans="1:8" s="6" customFormat="1" ht="17.25" customHeight="1" x14ac:dyDescent="0.25">
      <c r="A214" s="52" t="s">
        <v>37</v>
      </c>
      <c r="B214" s="53">
        <v>210</v>
      </c>
      <c r="C214" s="54">
        <v>40904592</v>
      </c>
      <c r="D214" s="55">
        <v>41765</v>
      </c>
      <c r="E214" s="52" t="s">
        <v>122</v>
      </c>
      <c r="F214" s="56">
        <v>15</v>
      </c>
      <c r="G214" s="56">
        <v>466.1</v>
      </c>
      <c r="H214" s="52" t="s">
        <v>26</v>
      </c>
    </row>
    <row r="215" spans="1:8" s="6" customFormat="1" ht="17.25" customHeight="1" x14ac:dyDescent="0.25">
      <c r="A215" s="52" t="s">
        <v>37</v>
      </c>
      <c r="B215" s="53">
        <v>211</v>
      </c>
      <c r="C215" s="54">
        <v>40904612</v>
      </c>
      <c r="D215" s="55">
        <v>41771</v>
      </c>
      <c r="E215" s="52" t="s">
        <v>122</v>
      </c>
      <c r="F215" s="56">
        <v>14.5</v>
      </c>
      <c r="G215" s="56">
        <v>466.1</v>
      </c>
      <c r="H215" s="52" t="s">
        <v>21</v>
      </c>
    </row>
    <row r="216" spans="1:8" s="6" customFormat="1" ht="17.25" customHeight="1" x14ac:dyDescent="0.25">
      <c r="A216" s="52" t="s">
        <v>37</v>
      </c>
      <c r="B216" s="53">
        <v>212</v>
      </c>
      <c r="C216" s="54">
        <v>40904651</v>
      </c>
      <c r="D216" s="55">
        <v>41786</v>
      </c>
      <c r="E216" s="52" t="s">
        <v>122</v>
      </c>
      <c r="F216" s="56">
        <v>10</v>
      </c>
      <c r="G216" s="56">
        <v>466.1</v>
      </c>
      <c r="H216" s="52" t="s">
        <v>21</v>
      </c>
    </row>
    <row r="217" spans="1:8" s="6" customFormat="1" ht="17.25" customHeight="1" x14ac:dyDescent="0.25">
      <c r="A217" s="52" t="s">
        <v>37</v>
      </c>
      <c r="B217" s="53">
        <v>213</v>
      </c>
      <c r="C217" s="54">
        <v>40904671</v>
      </c>
      <c r="D217" s="55">
        <v>41767</v>
      </c>
      <c r="E217" s="52" t="s">
        <v>122</v>
      </c>
      <c r="F217" s="56">
        <v>7</v>
      </c>
      <c r="G217" s="56">
        <v>466.1</v>
      </c>
      <c r="H217" s="52" t="s">
        <v>2</v>
      </c>
    </row>
    <row r="218" spans="1:8" s="6" customFormat="1" ht="17.25" customHeight="1" x14ac:dyDescent="0.25">
      <c r="A218" s="52" t="s">
        <v>37</v>
      </c>
      <c r="B218" s="53">
        <v>214</v>
      </c>
      <c r="C218" s="54">
        <v>40904709</v>
      </c>
      <c r="D218" s="55">
        <v>41786</v>
      </c>
      <c r="E218" s="52" t="s">
        <v>122</v>
      </c>
      <c r="F218" s="56">
        <v>14.5</v>
      </c>
      <c r="G218" s="56">
        <v>466.1</v>
      </c>
      <c r="H218" s="52" t="s">
        <v>21</v>
      </c>
    </row>
    <row r="219" spans="1:8" s="6" customFormat="1" ht="17.25" customHeight="1" x14ac:dyDescent="0.25">
      <c r="A219" s="52" t="s">
        <v>37</v>
      </c>
      <c r="B219" s="53">
        <v>215</v>
      </c>
      <c r="C219" s="54">
        <v>40904736</v>
      </c>
      <c r="D219" s="55">
        <v>41775</v>
      </c>
      <c r="E219" s="52" t="s">
        <v>122</v>
      </c>
      <c r="F219" s="56">
        <v>5</v>
      </c>
      <c r="G219" s="56">
        <v>466.1</v>
      </c>
      <c r="H219" s="52" t="s">
        <v>21</v>
      </c>
    </row>
    <row r="220" spans="1:8" s="6" customFormat="1" ht="17.25" customHeight="1" x14ac:dyDescent="0.25">
      <c r="A220" s="52" t="s">
        <v>37</v>
      </c>
      <c r="B220" s="53">
        <v>216</v>
      </c>
      <c r="C220" s="54">
        <v>40904756</v>
      </c>
      <c r="D220" s="55">
        <v>41767</v>
      </c>
      <c r="E220" s="52" t="s">
        <v>122</v>
      </c>
      <c r="F220" s="56">
        <v>14</v>
      </c>
      <c r="G220" s="56">
        <v>466.1</v>
      </c>
      <c r="H220" s="52" t="s">
        <v>2</v>
      </c>
    </row>
    <row r="221" spans="1:8" s="6" customFormat="1" ht="17.25" customHeight="1" x14ac:dyDescent="0.25">
      <c r="A221" s="52" t="s">
        <v>37</v>
      </c>
      <c r="B221" s="53">
        <v>217</v>
      </c>
      <c r="C221" s="54">
        <v>40904780</v>
      </c>
      <c r="D221" s="55">
        <v>41778</v>
      </c>
      <c r="E221" s="52" t="s">
        <v>122</v>
      </c>
      <c r="F221" s="56">
        <v>7</v>
      </c>
      <c r="G221" s="56">
        <v>466.1</v>
      </c>
      <c r="H221" s="52" t="s">
        <v>26</v>
      </c>
    </row>
    <row r="222" spans="1:8" s="6" customFormat="1" ht="17.25" customHeight="1" x14ac:dyDescent="0.25">
      <c r="A222" s="52" t="s">
        <v>37</v>
      </c>
      <c r="B222" s="53">
        <v>218</v>
      </c>
      <c r="C222" s="54">
        <v>40904790</v>
      </c>
      <c r="D222" s="55">
        <v>41771</v>
      </c>
      <c r="E222" s="52" t="s">
        <v>122</v>
      </c>
      <c r="F222" s="56">
        <v>15</v>
      </c>
      <c r="G222" s="56">
        <v>466.1</v>
      </c>
      <c r="H222" s="52" t="s">
        <v>26</v>
      </c>
    </row>
    <row r="223" spans="1:8" s="6" customFormat="1" ht="17.25" customHeight="1" x14ac:dyDescent="0.25">
      <c r="A223" s="52" t="s">
        <v>37</v>
      </c>
      <c r="B223" s="53">
        <v>219</v>
      </c>
      <c r="C223" s="54">
        <v>40904806</v>
      </c>
      <c r="D223" s="55">
        <v>41779</v>
      </c>
      <c r="E223" s="52" t="s">
        <v>122</v>
      </c>
      <c r="F223" s="56">
        <v>7</v>
      </c>
      <c r="G223" s="56">
        <v>466.1</v>
      </c>
      <c r="H223" s="52" t="s">
        <v>2</v>
      </c>
    </row>
    <row r="224" spans="1:8" s="6" customFormat="1" ht="17.25" customHeight="1" x14ac:dyDescent="0.25">
      <c r="A224" s="52" t="s">
        <v>37</v>
      </c>
      <c r="B224" s="53">
        <v>220</v>
      </c>
      <c r="C224" s="54">
        <v>40904820</v>
      </c>
      <c r="D224" s="55">
        <v>41775</v>
      </c>
      <c r="E224" s="52" t="s">
        <v>122</v>
      </c>
      <c r="F224" s="56">
        <v>7</v>
      </c>
      <c r="G224" s="56">
        <v>466.1</v>
      </c>
      <c r="H224" s="52" t="s">
        <v>20</v>
      </c>
    </row>
    <row r="225" spans="1:8" s="6" customFormat="1" ht="17.25" customHeight="1" x14ac:dyDescent="0.25">
      <c r="A225" s="52" t="s">
        <v>37</v>
      </c>
      <c r="B225" s="53">
        <v>221</v>
      </c>
      <c r="C225" s="54">
        <v>40904859</v>
      </c>
      <c r="D225" s="55">
        <v>41780</v>
      </c>
      <c r="E225" s="52" t="s">
        <v>122</v>
      </c>
      <c r="F225" s="56">
        <v>7</v>
      </c>
      <c r="G225" s="56">
        <v>466.1</v>
      </c>
      <c r="H225" s="52" t="s">
        <v>2</v>
      </c>
    </row>
    <row r="226" spans="1:8" s="6" customFormat="1" ht="17.25" customHeight="1" x14ac:dyDescent="0.25">
      <c r="A226" s="52" t="s">
        <v>37</v>
      </c>
      <c r="B226" s="53">
        <v>222</v>
      </c>
      <c r="C226" s="54">
        <v>40904877</v>
      </c>
      <c r="D226" s="55">
        <v>41775</v>
      </c>
      <c r="E226" s="52" t="s">
        <v>122</v>
      </c>
      <c r="F226" s="56">
        <v>14</v>
      </c>
      <c r="G226" s="56">
        <v>466.1</v>
      </c>
      <c r="H226" s="52" t="s">
        <v>234</v>
      </c>
    </row>
    <row r="227" spans="1:8" s="6" customFormat="1" ht="17.25" customHeight="1" x14ac:dyDescent="0.25">
      <c r="A227" s="52" t="s">
        <v>37</v>
      </c>
      <c r="B227" s="53">
        <v>223</v>
      </c>
      <c r="C227" s="54">
        <v>40904947</v>
      </c>
      <c r="D227" s="55">
        <v>41771</v>
      </c>
      <c r="E227" s="52" t="s">
        <v>122</v>
      </c>
      <c r="F227" s="56">
        <v>7</v>
      </c>
      <c r="G227" s="56">
        <v>466.1</v>
      </c>
      <c r="H227" s="52" t="s">
        <v>60</v>
      </c>
    </row>
    <row r="228" spans="1:8" s="6" customFormat="1" ht="17.25" customHeight="1" x14ac:dyDescent="0.25">
      <c r="A228" s="52" t="s">
        <v>37</v>
      </c>
      <c r="B228" s="53">
        <v>224</v>
      </c>
      <c r="C228" s="54">
        <v>40904978</v>
      </c>
      <c r="D228" s="55">
        <v>41775</v>
      </c>
      <c r="E228" s="52" t="s">
        <v>122</v>
      </c>
      <c r="F228" s="56">
        <v>7</v>
      </c>
      <c r="G228" s="56">
        <v>466.1</v>
      </c>
      <c r="H228" s="52" t="s">
        <v>2</v>
      </c>
    </row>
    <row r="229" spans="1:8" s="6" customFormat="1" ht="17.25" customHeight="1" x14ac:dyDescent="0.25">
      <c r="A229" s="52" t="s">
        <v>37</v>
      </c>
      <c r="B229" s="53">
        <v>225</v>
      </c>
      <c r="C229" s="54">
        <v>40904990</v>
      </c>
      <c r="D229" s="55">
        <v>41786</v>
      </c>
      <c r="E229" s="52" t="s">
        <v>47</v>
      </c>
      <c r="F229" s="56">
        <v>15</v>
      </c>
      <c r="G229" s="56">
        <v>466.1</v>
      </c>
      <c r="H229" s="52" t="s">
        <v>9</v>
      </c>
    </row>
    <row r="230" spans="1:8" s="6" customFormat="1" ht="17.25" customHeight="1" x14ac:dyDescent="0.25">
      <c r="A230" s="52" t="s">
        <v>37</v>
      </c>
      <c r="B230" s="53">
        <v>226</v>
      </c>
      <c r="C230" s="54">
        <v>40905012</v>
      </c>
      <c r="D230" s="55">
        <v>41788</v>
      </c>
      <c r="E230" s="52" t="s">
        <v>122</v>
      </c>
      <c r="F230" s="56">
        <v>14.5</v>
      </c>
      <c r="G230" s="56">
        <v>466.1</v>
      </c>
      <c r="H230" s="52" t="s">
        <v>26</v>
      </c>
    </row>
    <row r="231" spans="1:8" s="6" customFormat="1" ht="17.25" customHeight="1" x14ac:dyDescent="0.25">
      <c r="A231" s="52" t="s">
        <v>37</v>
      </c>
      <c r="B231" s="53">
        <v>227</v>
      </c>
      <c r="C231" s="54">
        <v>40905040</v>
      </c>
      <c r="D231" s="55">
        <v>41788</v>
      </c>
      <c r="E231" s="52" t="s">
        <v>122</v>
      </c>
      <c r="F231" s="56">
        <v>14.5</v>
      </c>
      <c r="G231" s="56">
        <v>466.1</v>
      </c>
      <c r="H231" s="52" t="s">
        <v>21</v>
      </c>
    </row>
    <row r="232" spans="1:8" s="6" customFormat="1" ht="17.25" customHeight="1" x14ac:dyDescent="0.25">
      <c r="A232" s="52" t="s">
        <v>37</v>
      </c>
      <c r="B232" s="53">
        <v>228</v>
      </c>
      <c r="C232" s="54">
        <v>40905056</v>
      </c>
      <c r="D232" s="55">
        <v>41788</v>
      </c>
      <c r="E232" s="52" t="s">
        <v>122</v>
      </c>
      <c r="F232" s="56">
        <v>14.5</v>
      </c>
      <c r="G232" s="56">
        <v>466.1</v>
      </c>
      <c r="H232" s="52" t="s">
        <v>26</v>
      </c>
    </row>
    <row r="233" spans="1:8" s="6" customFormat="1" ht="17.25" customHeight="1" x14ac:dyDescent="0.25">
      <c r="A233" s="52" t="s">
        <v>37</v>
      </c>
      <c r="B233" s="53">
        <v>229</v>
      </c>
      <c r="C233" s="54">
        <v>40905069</v>
      </c>
      <c r="D233" s="55">
        <v>41788</v>
      </c>
      <c r="E233" s="52" t="s">
        <v>122</v>
      </c>
      <c r="F233" s="56">
        <v>14.5</v>
      </c>
      <c r="G233" s="56">
        <v>466.1</v>
      </c>
      <c r="H233" s="52" t="s">
        <v>26</v>
      </c>
    </row>
    <row r="234" spans="1:8" s="6" customFormat="1" ht="17.25" customHeight="1" x14ac:dyDescent="0.25">
      <c r="A234" s="52" t="s">
        <v>37</v>
      </c>
      <c r="B234" s="53">
        <v>230</v>
      </c>
      <c r="C234" s="54">
        <v>40905174</v>
      </c>
      <c r="D234" s="55">
        <v>41785</v>
      </c>
      <c r="E234" s="52" t="s">
        <v>122</v>
      </c>
      <c r="F234" s="56">
        <v>4</v>
      </c>
      <c r="G234" s="56">
        <v>1775.24</v>
      </c>
      <c r="H234" s="52" t="s">
        <v>29</v>
      </c>
    </row>
    <row r="235" spans="1:8" s="6" customFormat="1" ht="17.25" customHeight="1" x14ac:dyDescent="0.25">
      <c r="A235" s="52" t="s">
        <v>37</v>
      </c>
      <c r="B235" s="53">
        <v>231</v>
      </c>
      <c r="C235" s="54">
        <v>40905330</v>
      </c>
      <c r="D235" s="55">
        <v>41775</v>
      </c>
      <c r="E235" s="52" t="s">
        <v>122</v>
      </c>
      <c r="F235" s="56">
        <v>14.5</v>
      </c>
      <c r="G235" s="56">
        <v>466.1</v>
      </c>
      <c r="H235" s="52" t="s">
        <v>21</v>
      </c>
    </row>
    <row r="236" spans="1:8" s="6" customFormat="1" ht="17.25" customHeight="1" x14ac:dyDescent="0.25">
      <c r="A236" s="52" t="s">
        <v>37</v>
      </c>
      <c r="B236" s="53">
        <v>232</v>
      </c>
      <c r="C236" s="54">
        <v>40905802</v>
      </c>
      <c r="D236" s="55">
        <v>41780</v>
      </c>
      <c r="E236" s="52" t="s">
        <v>122</v>
      </c>
      <c r="F236" s="56">
        <v>7</v>
      </c>
      <c r="G236" s="56">
        <v>466.1</v>
      </c>
      <c r="H236" s="52" t="s">
        <v>51</v>
      </c>
    </row>
    <row r="237" spans="1:8" s="6" customFormat="1" ht="17.25" customHeight="1" x14ac:dyDescent="0.25">
      <c r="A237" s="52" t="s">
        <v>37</v>
      </c>
      <c r="B237" s="53">
        <v>233</v>
      </c>
      <c r="C237" s="54">
        <v>40905951</v>
      </c>
      <c r="D237" s="55">
        <v>41785</v>
      </c>
      <c r="E237" s="52" t="s">
        <v>122</v>
      </c>
      <c r="F237" s="56">
        <v>15</v>
      </c>
      <c r="G237" s="56">
        <v>466.1</v>
      </c>
      <c r="H237" s="52" t="s">
        <v>14</v>
      </c>
    </row>
    <row r="238" spans="1:8" s="6" customFormat="1" ht="17.25" customHeight="1" x14ac:dyDescent="0.25">
      <c r="A238" s="52" t="s">
        <v>37</v>
      </c>
      <c r="B238" s="53">
        <v>234</v>
      </c>
      <c r="C238" s="54">
        <v>40906391</v>
      </c>
      <c r="D238" s="55">
        <v>41789</v>
      </c>
      <c r="E238" s="52" t="s">
        <v>122</v>
      </c>
      <c r="F238" s="56">
        <v>5</v>
      </c>
      <c r="G238" s="56">
        <v>466.1</v>
      </c>
      <c r="H238" s="52" t="s">
        <v>58</v>
      </c>
    </row>
    <row r="239" spans="1:8" s="6" customFormat="1" ht="17.25" customHeight="1" x14ac:dyDescent="0.25">
      <c r="A239" s="52" t="s">
        <v>37</v>
      </c>
      <c r="B239" s="53">
        <v>235</v>
      </c>
      <c r="C239" s="54">
        <v>40906425</v>
      </c>
      <c r="D239" s="55">
        <v>41789</v>
      </c>
      <c r="E239" s="52" t="s">
        <v>122</v>
      </c>
      <c r="F239" s="56">
        <v>8</v>
      </c>
      <c r="G239" s="56">
        <v>466.1</v>
      </c>
      <c r="H239" s="52" t="s">
        <v>5</v>
      </c>
    </row>
    <row r="240" spans="1:8" s="6" customFormat="1" ht="17.25" customHeight="1" x14ac:dyDescent="0.25">
      <c r="A240" s="52" t="s">
        <v>37</v>
      </c>
      <c r="B240" s="53">
        <v>236</v>
      </c>
      <c r="C240" s="54">
        <v>40906431</v>
      </c>
      <c r="D240" s="55">
        <v>41787</v>
      </c>
      <c r="E240" s="52" t="s">
        <v>122</v>
      </c>
      <c r="F240" s="56">
        <v>15</v>
      </c>
      <c r="G240" s="56">
        <v>466.1</v>
      </c>
      <c r="H240" s="52" t="s">
        <v>78</v>
      </c>
    </row>
    <row r="241" spans="1:8" s="6" customFormat="1" ht="17.25" customHeight="1" x14ac:dyDescent="0.25">
      <c r="A241" s="52" t="s">
        <v>37</v>
      </c>
      <c r="B241" s="53">
        <v>237</v>
      </c>
      <c r="C241" s="54">
        <v>40906479</v>
      </c>
      <c r="D241" s="55">
        <v>41779</v>
      </c>
      <c r="E241" s="52" t="s">
        <v>122</v>
      </c>
      <c r="F241" s="56">
        <v>10</v>
      </c>
      <c r="G241" s="56">
        <v>466.1</v>
      </c>
      <c r="H241" s="52" t="s">
        <v>174</v>
      </c>
    </row>
    <row r="242" spans="1:8" s="6" customFormat="1" ht="17.25" customHeight="1" x14ac:dyDescent="0.25">
      <c r="A242" s="52" t="s">
        <v>37</v>
      </c>
      <c r="B242" s="53">
        <v>238</v>
      </c>
      <c r="C242" s="54">
        <v>40906480</v>
      </c>
      <c r="D242" s="55">
        <v>41788</v>
      </c>
      <c r="E242" s="52" t="s">
        <v>47</v>
      </c>
      <c r="F242" s="56">
        <v>14.5</v>
      </c>
      <c r="G242" s="56">
        <v>466.1</v>
      </c>
      <c r="H242" s="52" t="s">
        <v>78</v>
      </c>
    </row>
    <row r="243" spans="1:8" s="6" customFormat="1" ht="17.25" customHeight="1" x14ac:dyDescent="0.25">
      <c r="A243" s="52" t="s">
        <v>37</v>
      </c>
      <c r="B243" s="53">
        <v>239</v>
      </c>
      <c r="C243" s="54">
        <v>40906492</v>
      </c>
      <c r="D243" s="55">
        <v>41786</v>
      </c>
      <c r="E243" s="52" t="s">
        <v>122</v>
      </c>
      <c r="F243" s="56">
        <v>8</v>
      </c>
      <c r="G243" s="56">
        <v>466.1</v>
      </c>
      <c r="H243" s="52" t="s">
        <v>3</v>
      </c>
    </row>
    <row r="244" spans="1:8" s="6" customFormat="1" ht="17.25" customHeight="1" x14ac:dyDescent="0.25">
      <c r="A244" s="52" t="s">
        <v>37</v>
      </c>
      <c r="B244" s="53">
        <v>240</v>
      </c>
      <c r="C244" s="54">
        <v>40906512</v>
      </c>
      <c r="D244" s="55">
        <v>41789</v>
      </c>
      <c r="E244" s="52" t="s">
        <v>47</v>
      </c>
      <c r="F244" s="56">
        <v>14.5</v>
      </c>
      <c r="G244" s="56">
        <v>466.1</v>
      </c>
      <c r="H244" s="52" t="s">
        <v>21</v>
      </c>
    </row>
    <row r="245" spans="1:8" s="6" customFormat="1" ht="17.25" customHeight="1" x14ac:dyDescent="0.25">
      <c r="A245" s="52" t="s">
        <v>37</v>
      </c>
      <c r="B245" s="53">
        <v>241</v>
      </c>
      <c r="C245" s="54">
        <v>40906520</v>
      </c>
      <c r="D245" s="55">
        <v>41789</v>
      </c>
      <c r="E245" s="52" t="s">
        <v>47</v>
      </c>
      <c r="F245" s="56">
        <v>14.5</v>
      </c>
      <c r="G245" s="56">
        <v>466.1</v>
      </c>
      <c r="H245" s="52" t="s">
        <v>21</v>
      </c>
    </row>
    <row r="246" spans="1:8" s="6" customFormat="1" ht="17.25" customHeight="1" x14ac:dyDescent="0.25">
      <c r="A246" s="52" t="s">
        <v>37</v>
      </c>
      <c r="B246" s="53">
        <v>242</v>
      </c>
      <c r="C246" s="54">
        <v>40906539</v>
      </c>
      <c r="D246" s="55">
        <v>41789</v>
      </c>
      <c r="E246" s="52" t="s">
        <v>47</v>
      </c>
      <c r="F246" s="56">
        <v>14.5</v>
      </c>
      <c r="G246" s="56">
        <v>466.1</v>
      </c>
      <c r="H246" s="52" t="s">
        <v>21</v>
      </c>
    </row>
    <row r="247" spans="1:8" s="6" customFormat="1" ht="17.25" customHeight="1" x14ac:dyDescent="0.25">
      <c r="A247" s="52" t="s">
        <v>37</v>
      </c>
      <c r="B247" s="53">
        <v>243</v>
      </c>
      <c r="C247" s="54">
        <v>40906563</v>
      </c>
      <c r="D247" s="55">
        <v>41779</v>
      </c>
      <c r="E247" s="52" t="s">
        <v>122</v>
      </c>
      <c r="F247" s="56">
        <v>3</v>
      </c>
      <c r="G247" s="56">
        <v>466.1</v>
      </c>
      <c r="H247" s="52" t="s">
        <v>174</v>
      </c>
    </row>
    <row r="248" spans="1:8" s="6" customFormat="1" ht="17.25" customHeight="1" x14ac:dyDescent="0.25">
      <c r="A248" s="52" t="s">
        <v>37</v>
      </c>
      <c r="B248" s="53">
        <v>244</v>
      </c>
      <c r="C248" s="54">
        <v>40906639</v>
      </c>
      <c r="D248" s="55">
        <v>41786</v>
      </c>
      <c r="E248" s="52" t="s">
        <v>122</v>
      </c>
      <c r="F248" s="56">
        <v>4</v>
      </c>
      <c r="G248" s="56">
        <v>466.1</v>
      </c>
      <c r="H248" s="52" t="s">
        <v>7</v>
      </c>
    </row>
    <row r="249" spans="1:8" s="6" customFormat="1" ht="17.25" customHeight="1" x14ac:dyDescent="0.25">
      <c r="A249" s="52" t="s">
        <v>37</v>
      </c>
      <c r="B249" s="53">
        <v>245</v>
      </c>
      <c r="C249" s="54">
        <v>40906982</v>
      </c>
      <c r="D249" s="55">
        <v>41787</v>
      </c>
      <c r="E249" s="52" t="s">
        <v>122</v>
      </c>
      <c r="F249" s="56">
        <v>6</v>
      </c>
      <c r="G249" s="56">
        <v>466.1</v>
      </c>
      <c r="H249" s="52" t="s">
        <v>250</v>
      </c>
    </row>
    <row r="250" spans="1:8" s="6" customFormat="1" ht="17.25" customHeight="1" x14ac:dyDescent="0.25">
      <c r="A250" s="52" t="s">
        <v>37</v>
      </c>
      <c r="B250" s="53">
        <v>246</v>
      </c>
      <c r="C250" s="54">
        <v>40907030</v>
      </c>
      <c r="D250" s="55">
        <v>41788</v>
      </c>
      <c r="E250" s="52" t="s">
        <v>122</v>
      </c>
      <c r="F250" s="56">
        <v>15</v>
      </c>
      <c r="G250" s="56">
        <v>466.1</v>
      </c>
      <c r="H250" s="52" t="s">
        <v>100</v>
      </c>
    </row>
    <row r="251" spans="1:8" s="6" customFormat="1" ht="17.25" customHeight="1" x14ac:dyDescent="0.25">
      <c r="A251" s="52" t="s">
        <v>37</v>
      </c>
      <c r="B251" s="53">
        <v>247</v>
      </c>
      <c r="C251" s="54">
        <v>40907044</v>
      </c>
      <c r="D251" s="55">
        <v>41778</v>
      </c>
      <c r="E251" s="52" t="s">
        <v>122</v>
      </c>
      <c r="F251" s="56">
        <v>12</v>
      </c>
      <c r="G251" s="56">
        <v>466.1</v>
      </c>
      <c r="H251" s="52" t="s">
        <v>254</v>
      </c>
    </row>
    <row r="252" spans="1:8" s="6" customFormat="1" ht="17.25" customHeight="1" x14ac:dyDescent="0.25">
      <c r="A252" s="52" t="s">
        <v>37</v>
      </c>
      <c r="B252" s="53">
        <v>248</v>
      </c>
      <c r="C252" s="54">
        <v>40907072</v>
      </c>
      <c r="D252" s="55">
        <v>41787</v>
      </c>
      <c r="E252" s="52" t="s">
        <v>122</v>
      </c>
      <c r="F252" s="56">
        <v>15</v>
      </c>
      <c r="G252" s="56">
        <v>466.1</v>
      </c>
      <c r="H252" s="52" t="s">
        <v>29</v>
      </c>
    </row>
    <row r="253" spans="1:8" s="6" customFormat="1" ht="17.25" customHeight="1" x14ac:dyDescent="0.25">
      <c r="A253" s="52" t="s">
        <v>37</v>
      </c>
      <c r="B253" s="53">
        <v>249</v>
      </c>
      <c r="C253" s="54">
        <v>40907075</v>
      </c>
      <c r="D253" s="55">
        <v>41787</v>
      </c>
      <c r="E253" s="52" t="s">
        <v>122</v>
      </c>
      <c r="F253" s="56">
        <v>12</v>
      </c>
      <c r="G253" s="56">
        <v>466.1</v>
      </c>
      <c r="H253" s="52" t="s">
        <v>14</v>
      </c>
    </row>
    <row r="254" spans="1:8" s="6" customFormat="1" ht="17.25" customHeight="1" x14ac:dyDescent="0.25">
      <c r="A254" s="52" t="s">
        <v>37</v>
      </c>
      <c r="B254" s="53">
        <v>250</v>
      </c>
      <c r="C254" s="54">
        <v>40907133</v>
      </c>
      <c r="D254" s="55">
        <v>41787</v>
      </c>
      <c r="E254" s="52" t="s">
        <v>122</v>
      </c>
      <c r="F254" s="56">
        <v>15</v>
      </c>
      <c r="G254" s="56">
        <v>466.1</v>
      </c>
      <c r="H254" s="52" t="s">
        <v>14</v>
      </c>
    </row>
    <row r="255" spans="1:8" s="6" customFormat="1" ht="17.25" customHeight="1" x14ac:dyDescent="0.25">
      <c r="A255" s="52" t="s">
        <v>37</v>
      </c>
      <c r="B255" s="53">
        <v>251</v>
      </c>
      <c r="C255" s="54">
        <v>40907152</v>
      </c>
      <c r="D255" s="55">
        <v>41787</v>
      </c>
      <c r="E255" s="52" t="s">
        <v>122</v>
      </c>
      <c r="F255" s="56">
        <v>5</v>
      </c>
      <c r="G255" s="56">
        <v>466.1</v>
      </c>
      <c r="H255" s="52" t="s">
        <v>85</v>
      </c>
    </row>
    <row r="256" spans="1:8" s="6" customFormat="1" ht="17.25" customHeight="1" x14ac:dyDescent="0.25">
      <c r="A256" s="52" t="s">
        <v>37</v>
      </c>
      <c r="B256" s="53">
        <v>252</v>
      </c>
      <c r="C256" s="54">
        <v>40907171</v>
      </c>
      <c r="D256" s="55">
        <v>41785</v>
      </c>
      <c r="E256" s="52" t="s">
        <v>122</v>
      </c>
      <c r="F256" s="56">
        <v>10</v>
      </c>
      <c r="G256" s="56">
        <v>466.1</v>
      </c>
      <c r="H256" s="52" t="s">
        <v>13</v>
      </c>
    </row>
    <row r="257" spans="1:8" s="6" customFormat="1" ht="17.25" customHeight="1" x14ac:dyDescent="0.25">
      <c r="A257" s="52" t="s">
        <v>37</v>
      </c>
      <c r="B257" s="53">
        <v>253</v>
      </c>
      <c r="C257" s="54">
        <v>40907201</v>
      </c>
      <c r="D257" s="55">
        <v>41787</v>
      </c>
      <c r="E257" s="52" t="s">
        <v>122</v>
      </c>
      <c r="F257" s="56">
        <v>6</v>
      </c>
      <c r="G257" s="56">
        <v>466.1</v>
      </c>
      <c r="H257" s="52" t="s">
        <v>85</v>
      </c>
    </row>
    <row r="258" spans="1:8" s="6" customFormat="1" ht="17.25" customHeight="1" x14ac:dyDescent="0.25">
      <c r="A258" s="52" t="s">
        <v>37</v>
      </c>
      <c r="B258" s="53">
        <v>254</v>
      </c>
      <c r="C258" s="54">
        <v>40907347</v>
      </c>
      <c r="D258" s="55">
        <v>41780</v>
      </c>
      <c r="E258" s="52" t="s">
        <v>122</v>
      </c>
      <c r="F258" s="56">
        <v>14.5</v>
      </c>
      <c r="G258" s="56">
        <v>466.1</v>
      </c>
      <c r="H258" s="52" t="s">
        <v>60</v>
      </c>
    </row>
    <row r="259" spans="1:8" s="6" customFormat="1" ht="17.25" customHeight="1" x14ac:dyDescent="0.25">
      <c r="A259" s="52" t="s">
        <v>37</v>
      </c>
      <c r="B259" s="53">
        <v>255</v>
      </c>
      <c r="C259" s="54">
        <v>40907374</v>
      </c>
      <c r="D259" s="55">
        <v>41778</v>
      </c>
      <c r="E259" s="52" t="s">
        <v>122</v>
      </c>
      <c r="F259" s="56">
        <v>7</v>
      </c>
      <c r="G259" s="56">
        <v>466.1</v>
      </c>
      <c r="H259" s="52" t="s">
        <v>60</v>
      </c>
    </row>
    <row r="260" spans="1:8" s="6" customFormat="1" ht="17.25" customHeight="1" x14ac:dyDescent="0.25">
      <c r="A260" s="52" t="s">
        <v>37</v>
      </c>
      <c r="B260" s="53">
        <v>256</v>
      </c>
      <c r="C260" s="54">
        <v>40907379</v>
      </c>
      <c r="D260" s="55">
        <v>41780</v>
      </c>
      <c r="E260" s="52" t="s">
        <v>122</v>
      </c>
      <c r="F260" s="56">
        <v>15</v>
      </c>
      <c r="G260" s="56">
        <v>466.1</v>
      </c>
      <c r="H260" s="52" t="s">
        <v>8</v>
      </c>
    </row>
    <row r="261" spans="1:8" s="6" customFormat="1" ht="17.25" customHeight="1" x14ac:dyDescent="0.25">
      <c r="A261" s="52" t="s">
        <v>37</v>
      </c>
      <c r="B261" s="53">
        <v>257</v>
      </c>
      <c r="C261" s="54">
        <v>40907384</v>
      </c>
      <c r="D261" s="55">
        <v>41780</v>
      </c>
      <c r="E261" s="52" t="s">
        <v>122</v>
      </c>
      <c r="F261" s="56">
        <v>14</v>
      </c>
      <c r="G261" s="56">
        <v>466.1</v>
      </c>
      <c r="H261" s="52" t="s">
        <v>26</v>
      </c>
    </row>
    <row r="262" spans="1:8" s="6" customFormat="1" ht="17.25" customHeight="1" x14ac:dyDescent="0.25">
      <c r="A262" s="52" t="s">
        <v>37</v>
      </c>
      <c r="B262" s="53">
        <v>258</v>
      </c>
      <c r="C262" s="54">
        <v>40907385</v>
      </c>
      <c r="D262" s="55">
        <v>41780</v>
      </c>
      <c r="E262" s="52" t="s">
        <v>122</v>
      </c>
      <c r="F262" s="56">
        <v>7</v>
      </c>
      <c r="G262" s="56">
        <v>466.1</v>
      </c>
      <c r="H262" s="52" t="s">
        <v>25</v>
      </c>
    </row>
    <row r="263" spans="1:8" s="6" customFormat="1" ht="17.25" customHeight="1" x14ac:dyDescent="0.25">
      <c r="A263" s="52" t="s">
        <v>37</v>
      </c>
      <c r="B263" s="53">
        <v>259</v>
      </c>
      <c r="C263" s="54">
        <v>40907590</v>
      </c>
      <c r="D263" s="55">
        <v>41780</v>
      </c>
      <c r="E263" s="52" t="s">
        <v>122</v>
      </c>
      <c r="F263" s="56">
        <v>10</v>
      </c>
      <c r="G263" s="56">
        <v>466.1</v>
      </c>
      <c r="H263" s="52" t="s">
        <v>26</v>
      </c>
    </row>
    <row r="264" spans="1:8" s="6" customFormat="1" ht="17.25" customHeight="1" x14ac:dyDescent="0.25">
      <c r="A264" s="52" t="s">
        <v>37</v>
      </c>
      <c r="B264" s="53">
        <v>260</v>
      </c>
      <c r="C264" s="54">
        <v>40907631</v>
      </c>
      <c r="D264" s="55">
        <v>41789</v>
      </c>
      <c r="E264" s="52" t="s">
        <v>122</v>
      </c>
      <c r="F264" s="56">
        <v>12</v>
      </c>
      <c r="G264" s="56">
        <v>466.1</v>
      </c>
      <c r="H264" s="52" t="s">
        <v>53</v>
      </c>
    </row>
    <row r="265" spans="1:8" s="6" customFormat="1" ht="17.25" customHeight="1" x14ac:dyDescent="0.25">
      <c r="A265" s="52" t="s">
        <v>37</v>
      </c>
      <c r="B265" s="53">
        <v>261</v>
      </c>
      <c r="C265" s="54">
        <v>40907715</v>
      </c>
      <c r="D265" s="55">
        <v>41782</v>
      </c>
      <c r="E265" s="52" t="s">
        <v>122</v>
      </c>
      <c r="F265" s="56">
        <v>15</v>
      </c>
      <c r="G265" s="56">
        <v>466.1</v>
      </c>
      <c r="H265" s="52" t="s">
        <v>28</v>
      </c>
    </row>
    <row r="266" spans="1:8" s="6" customFormat="1" ht="17.25" customHeight="1" x14ac:dyDescent="0.25">
      <c r="A266" s="52" t="s">
        <v>37</v>
      </c>
      <c r="B266" s="53">
        <v>262</v>
      </c>
      <c r="C266" s="54">
        <v>40907758</v>
      </c>
      <c r="D266" s="55">
        <v>41785</v>
      </c>
      <c r="E266" s="52" t="s">
        <v>122</v>
      </c>
      <c r="F266" s="56">
        <v>14.5</v>
      </c>
      <c r="G266" s="56">
        <v>466.1</v>
      </c>
      <c r="H266" s="52" t="s">
        <v>28</v>
      </c>
    </row>
    <row r="267" spans="1:8" s="6" customFormat="1" ht="17.25" customHeight="1" x14ac:dyDescent="0.25">
      <c r="A267" s="52" t="s">
        <v>37</v>
      </c>
      <c r="B267" s="53">
        <v>263</v>
      </c>
      <c r="C267" s="54">
        <v>40907767</v>
      </c>
      <c r="D267" s="55">
        <v>41788</v>
      </c>
      <c r="E267" s="52" t="s">
        <v>122</v>
      </c>
      <c r="F267" s="56">
        <v>15</v>
      </c>
      <c r="G267" s="56">
        <v>466.1</v>
      </c>
      <c r="H267" s="52" t="s">
        <v>12</v>
      </c>
    </row>
    <row r="268" spans="1:8" s="6" customFormat="1" ht="17.25" customHeight="1" x14ac:dyDescent="0.25">
      <c r="A268" s="52" t="s">
        <v>37</v>
      </c>
      <c r="B268" s="53">
        <v>264</v>
      </c>
      <c r="C268" s="54">
        <v>40907796</v>
      </c>
      <c r="D268" s="55">
        <v>41789</v>
      </c>
      <c r="E268" s="52" t="s">
        <v>122</v>
      </c>
      <c r="F268" s="56">
        <v>15</v>
      </c>
      <c r="G268" s="56">
        <v>466.1</v>
      </c>
      <c r="H268" s="52" t="s">
        <v>53</v>
      </c>
    </row>
    <row r="269" spans="1:8" s="6" customFormat="1" ht="17.25" customHeight="1" x14ac:dyDescent="0.25">
      <c r="A269" s="52" t="s">
        <v>37</v>
      </c>
      <c r="B269" s="53">
        <v>265</v>
      </c>
      <c r="C269" s="54">
        <v>40907847</v>
      </c>
      <c r="D269" s="55">
        <v>41788</v>
      </c>
      <c r="E269" s="52" t="s">
        <v>122</v>
      </c>
      <c r="F269" s="56">
        <v>7</v>
      </c>
      <c r="G269" s="56">
        <v>466.1</v>
      </c>
      <c r="H269" s="52" t="s">
        <v>188</v>
      </c>
    </row>
    <row r="270" spans="1:8" s="6" customFormat="1" ht="17.25" customHeight="1" x14ac:dyDescent="0.25">
      <c r="A270" s="52" t="s">
        <v>37</v>
      </c>
      <c r="B270" s="53">
        <v>266</v>
      </c>
      <c r="C270" s="54">
        <v>40907983</v>
      </c>
      <c r="D270" s="55">
        <v>41788</v>
      </c>
      <c r="E270" s="52" t="s">
        <v>122</v>
      </c>
      <c r="F270" s="56">
        <v>12</v>
      </c>
      <c r="G270" s="56">
        <v>466.1</v>
      </c>
      <c r="H270" s="52" t="s">
        <v>65</v>
      </c>
    </row>
    <row r="271" spans="1:8" s="6" customFormat="1" ht="17.25" customHeight="1" x14ac:dyDescent="0.25">
      <c r="A271" s="52" t="s">
        <v>37</v>
      </c>
      <c r="B271" s="53">
        <v>267</v>
      </c>
      <c r="C271" s="54">
        <v>40908552</v>
      </c>
      <c r="D271" s="55">
        <v>41787</v>
      </c>
      <c r="E271" s="52" t="s">
        <v>122</v>
      </c>
      <c r="F271" s="56">
        <v>3</v>
      </c>
      <c r="G271" s="56">
        <v>466.1</v>
      </c>
      <c r="H271" s="52" t="s">
        <v>13</v>
      </c>
    </row>
    <row r="272" spans="1:8" s="6" customFormat="1" ht="17.25" customHeight="1" x14ac:dyDescent="0.25">
      <c r="A272" s="52" t="s">
        <v>37</v>
      </c>
      <c r="B272" s="53">
        <v>268</v>
      </c>
      <c r="C272" s="54">
        <v>40908754</v>
      </c>
      <c r="D272" s="55">
        <v>41789</v>
      </c>
      <c r="E272" s="52" t="s">
        <v>122</v>
      </c>
      <c r="F272" s="56">
        <v>4</v>
      </c>
      <c r="G272" s="56">
        <v>1775.24</v>
      </c>
      <c r="H272" s="52" t="s">
        <v>51</v>
      </c>
    </row>
    <row r="273" spans="1:8" s="6" customFormat="1" ht="17.25" customHeight="1" x14ac:dyDescent="0.25">
      <c r="A273" s="52" t="s">
        <v>37</v>
      </c>
      <c r="B273" s="53">
        <v>269</v>
      </c>
      <c r="C273" s="54">
        <v>40909272</v>
      </c>
      <c r="D273" s="55">
        <v>41768</v>
      </c>
      <c r="E273" s="52" t="s">
        <v>122</v>
      </c>
      <c r="F273" s="56">
        <v>3</v>
      </c>
      <c r="G273" s="56">
        <v>466.1</v>
      </c>
      <c r="H273" s="52" t="s">
        <v>114</v>
      </c>
    </row>
    <row r="274" spans="1:8" s="6" customFormat="1" ht="17.25" customHeight="1" x14ac:dyDescent="0.25">
      <c r="A274" s="52" t="s">
        <v>37</v>
      </c>
      <c r="B274" s="53">
        <v>270</v>
      </c>
      <c r="C274" s="54">
        <v>40909327</v>
      </c>
      <c r="D274" s="55">
        <v>41785</v>
      </c>
      <c r="E274" s="52" t="s">
        <v>122</v>
      </c>
      <c r="F274" s="56">
        <v>10</v>
      </c>
      <c r="G274" s="56">
        <v>466.1</v>
      </c>
      <c r="H274" s="52" t="s">
        <v>51</v>
      </c>
    </row>
    <row r="275" spans="1:8" s="6" customFormat="1" ht="17.25" customHeight="1" x14ac:dyDescent="0.25">
      <c r="A275" s="52" t="s">
        <v>37</v>
      </c>
      <c r="B275" s="53">
        <v>271</v>
      </c>
      <c r="C275" s="54">
        <v>40909430</v>
      </c>
      <c r="D275" s="55">
        <v>41787</v>
      </c>
      <c r="E275" s="52" t="s">
        <v>122</v>
      </c>
      <c r="F275" s="56">
        <v>14.5</v>
      </c>
      <c r="G275" s="56">
        <v>466.1</v>
      </c>
      <c r="H275" s="52" t="s">
        <v>20</v>
      </c>
    </row>
    <row r="276" spans="1:8" s="6" customFormat="1" ht="17.25" customHeight="1" x14ac:dyDescent="0.25">
      <c r="A276" s="52" t="s">
        <v>37</v>
      </c>
      <c r="B276" s="53">
        <v>272</v>
      </c>
      <c r="C276" s="54">
        <v>40909550</v>
      </c>
      <c r="D276" s="55">
        <v>41787</v>
      </c>
      <c r="E276" s="52" t="s">
        <v>122</v>
      </c>
      <c r="F276" s="56">
        <v>15</v>
      </c>
      <c r="G276" s="56">
        <v>466.1</v>
      </c>
      <c r="H276" s="52" t="s">
        <v>28</v>
      </c>
    </row>
    <row r="277" spans="1:8" s="6" customFormat="1" ht="17.25" customHeight="1" x14ac:dyDescent="0.25">
      <c r="A277" s="52" t="s">
        <v>37</v>
      </c>
      <c r="B277" s="53">
        <v>273</v>
      </c>
      <c r="C277" s="54">
        <v>40909600</v>
      </c>
      <c r="D277" s="55">
        <v>41785</v>
      </c>
      <c r="E277" s="52" t="s">
        <v>122</v>
      </c>
      <c r="F277" s="56">
        <v>14.5</v>
      </c>
      <c r="G277" s="56">
        <v>466.1</v>
      </c>
      <c r="H277" s="52" t="s">
        <v>2</v>
      </c>
    </row>
    <row r="278" spans="1:8" s="6" customFormat="1" ht="17.25" customHeight="1" x14ac:dyDescent="0.25">
      <c r="A278" s="52" t="s">
        <v>37</v>
      </c>
      <c r="B278" s="53">
        <v>274</v>
      </c>
      <c r="C278" s="54">
        <v>40910422</v>
      </c>
      <c r="D278" s="55">
        <v>41787</v>
      </c>
      <c r="E278" s="52" t="s">
        <v>122</v>
      </c>
      <c r="F278" s="56">
        <v>14</v>
      </c>
      <c r="G278" s="56">
        <v>466.1</v>
      </c>
      <c r="H278" s="52" t="s">
        <v>2</v>
      </c>
    </row>
    <row r="279" spans="1:8" s="6" customFormat="1" ht="17.25" customHeight="1" x14ac:dyDescent="0.25">
      <c r="A279" s="52" t="s">
        <v>37</v>
      </c>
      <c r="B279" s="53">
        <v>275</v>
      </c>
      <c r="C279" s="54">
        <v>40910591</v>
      </c>
      <c r="D279" s="55">
        <v>41787</v>
      </c>
      <c r="E279" s="52" t="s">
        <v>122</v>
      </c>
      <c r="F279" s="56">
        <v>7</v>
      </c>
      <c r="G279" s="56">
        <v>466.1</v>
      </c>
      <c r="H279" s="52" t="s">
        <v>26</v>
      </c>
    </row>
    <row r="280" spans="1:8" s="6" customFormat="1" ht="17.25" customHeight="1" x14ac:dyDescent="0.25">
      <c r="A280" s="52" t="s">
        <v>37</v>
      </c>
      <c r="B280" s="53">
        <v>276</v>
      </c>
      <c r="C280" s="54">
        <v>40910649</v>
      </c>
      <c r="D280" s="55">
        <v>41787</v>
      </c>
      <c r="E280" s="52" t="s">
        <v>122</v>
      </c>
      <c r="F280" s="56">
        <v>7</v>
      </c>
      <c r="G280" s="56">
        <v>466.1</v>
      </c>
      <c r="H280" s="52" t="s">
        <v>25</v>
      </c>
    </row>
    <row r="281" spans="1:8" s="6" customFormat="1" ht="17.25" customHeight="1" x14ac:dyDescent="0.25">
      <c r="A281" s="52" t="s">
        <v>37</v>
      </c>
      <c r="B281" s="53">
        <v>277</v>
      </c>
      <c r="C281" s="54">
        <v>40910719</v>
      </c>
      <c r="D281" s="55">
        <v>41787</v>
      </c>
      <c r="E281" s="52" t="s">
        <v>122</v>
      </c>
      <c r="F281" s="56">
        <v>7</v>
      </c>
      <c r="G281" s="56">
        <v>466.1</v>
      </c>
      <c r="H281" s="52" t="s">
        <v>60</v>
      </c>
    </row>
    <row r="282" spans="1:8" s="6" customFormat="1" ht="17.25" customHeight="1" x14ac:dyDescent="0.25">
      <c r="A282" s="52" t="s">
        <v>37</v>
      </c>
      <c r="B282" s="53">
        <v>278</v>
      </c>
      <c r="C282" s="54">
        <v>40910824</v>
      </c>
      <c r="D282" s="55">
        <v>41787</v>
      </c>
      <c r="E282" s="52" t="s">
        <v>122</v>
      </c>
      <c r="F282" s="56">
        <v>14.5</v>
      </c>
      <c r="G282" s="56">
        <v>466.1</v>
      </c>
      <c r="H282" s="52" t="s">
        <v>20</v>
      </c>
    </row>
    <row r="283" spans="1:8" s="6" customFormat="1" ht="17.25" customHeight="1" x14ac:dyDescent="0.25">
      <c r="A283" s="52" t="s">
        <v>37</v>
      </c>
      <c r="B283" s="53">
        <v>279</v>
      </c>
      <c r="C283" s="54">
        <v>40910860</v>
      </c>
      <c r="D283" s="55">
        <v>41788</v>
      </c>
      <c r="E283" s="52" t="s">
        <v>122</v>
      </c>
      <c r="F283" s="56">
        <v>14.5</v>
      </c>
      <c r="G283" s="56">
        <v>466.1</v>
      </c>
      <c r="H283" s="52" t="s">
        <v>20</v>
      </c>
    </row>
    <row r="284" spans="1:8" s="6" customFormat="1" ht="17.25" customHeight="1" x14ac:dyDescent="0.25">
      <c r="A284" s="52" t="s">
        <v>37</v>
      </c>
      <c r="B284" s="53">
        <v>280</v>
      </c>
      <c r="C284" s="54">
        <v>40910995</v>
      </c>
      <c r="D284" s="55">
        <v>41787</v>
      </c>
      <c r="E284" s="52" t="s">
        <v>122</v>
      </c>
      <c r="F284" s="56">
        <v>15</v>
      </c>
      <c r="G284" s="56">
        <v>466.1</v>
      </c>
      <c r="H284" s="52" t="s">
        <v>2</v>
      </c>
    </row>
    <row r="285" spans="1:8" s="6" customFormat="1" ht="17.25" customHeight="1" x14ac:dyDescent="0.25">
      <c r="A285" s="52" t="s">
        <v>37</v>
      </c>
      <c r="B285" s="53">
        <v>281</v>
      </c>
      <c r="C285" s="54">
        <v>40911047</v>
      </c>
      <c r="D285" s="55">
        <v>41787</v>
      </c>
      <c r="E285" s="52" t="s">
        <v>122</v>
      </c>
      <c r="F285" s="56">
        <v>14.5</v>
      </c>
      <c r="G285" s="56">
        <v>466.1</v>
      </c>
      <c r="H285" s="52" t="s">
        <v>2</v>
      </c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2"/>
  <sheetViews>
    <sheetView workbookViewId="0">
      <selection activeCell="D63" sqref="D63:K63"/>
    </sheetView>
  </sheetViews>
  <sheetFormatPr defaultRowHeight="27" customHeight="1" x14ac:dyDescent="0.25"/>
  <cols>
    <col min="3" max="3" width="19.85546875" customWidth="1"/>
  </cols>
  <sheetData>
    <row r="2" spans="1:11" ht="27" customHeight="1" x14ac:dyDescent="0.25">
      <c r="D2">
        <v>301</v>
      </c>
      <c r="E2">
        <v>10.24502</v>
      </c>
      <c r="F2">
        <v>246</v>
      </c>
      <c r="G2">
        <v>3.5304099999999998</v>
      </c>
      <c r="H2">
        <v>279</v>
      </c>
      <c r="I2">
        <v>3.6301599999999996</v>
      </c>
      <c r="J2">
        <v>9</v>
      </c>
      <c r="K2">
        <v>1.24</v>
      </c>
    </row>
    <row r="3" spans="1:11" ht="27" customHeight="1" x14ac:dyDescent="0.25">
      <c r="D3" t="b">
        <f>D2=D4</f>
        <v>1</v>
      </c>
      <c r="E3" t="b">
        <f t="shared" ref="E3:K3" si="0">E2=E4</f>
        <v>1</v>
      </c>
      <c r="F3" t="b">
        <f t="shared" si="0"/>
        <v>1</v>
      </c>
      <c r="G3" t="b">
        <f t="shared" si="0"/>
        <v>1</v>
      </c>
      <c r="H3" t="b">
        <f t="shared" si="0"/>
        <v>1</v>
      </c>
      <c r="I3" t="b">
        <f t="shared" si="0"/>
        <v>1</v>
      </c>
      <c r="J3" t="b">
        <f t="shared" si="0"/>
        <v>1</v>
      </c>
      <c r="K3" t="b">
        <f t="shared" si="0"/>
        <v>1</v>
      </c>
    </row>
    <row r="4" spans="1:11" ht="27" customHeight="1" thickBot="1" x14ac:dyDescent="0.3">
      <c r="D4">
        <f t="shared" ref="D4:K4" si="1">SUBTOTAL(9,D7:D151)</f>
        <v>301</v>
      </c>
      <c r="E4">
        <f t="shared" si="1"/>
        <v>10.24502</v>
      </c>
      <c r="F4">
        <f t="shared" si="1"/>
        <v>246</v>
      </c>
      <c r="G4">
        <f t="shared" si="1"/>
        <v>3.5304099999999998</v>
      </c>
      <c r="H4">
        <f t="shared" si="1"/>
        <v>279</v>
      </c>
      <c r="I4">
        <f t="shared" si="1"/>
        <v>3.6301599999999996</v>
      </c>
      <c r="J4">
        <f t="shared" si="1"/>
        <v>9</v>
      </c>
      <c r="K4">
        <f t="shared" si="1"/>
        <v>1.24</v>
      </c>
    </row>
    <row r="5" spans="1:11" ht="27" customHeight="1" x14ac:dyDescent="0.25">
      <c r="A5" s="11" t="s">
        <v>38</v>
      </c>
      <c r="B5" s="12" t="s">
        <v>123</v>
      </c>
      <c r="C5" s="12" t="s">
        <v>124</v>
      </c>
      <c r="D5" s="12" t="s">
        <v>125</v>
      </c>
      <c r="E5" s="12" t="s">
        <v>126</v>
      </c>
      <c r="F5" s="12" t="s">
        <v>127</v>
      </c>
      <c r="G5" s="12" t="s">
        <v>128</v>
      </c>
      <c r="H5" s="12" t="s">
        <v>129</v>
      </c>
      <c r="I5" s="12" t="s">
        <v>130</v>
      </c>
      <c r="J5" s="12" t="s">
        <v>131</v>
      </c>
      <c r="K5" s="13" t="s">
        <v>132</v>
      </c>
    </row>
    <row r="6" spans="1:11" ht="27" customHeight="1" x14ac:dyDescent="0.25">
      <c r="A6" s="14"/>
      <c r="B6" s="7"/>
      <c r="C6" s="7"/>
      <c r="D6" s="7"/>
      <c r="E6" s="7"/>
      <c r="F6" s="7"/>
      <c r="G6" s="7"/>
      <c r="H6" s="7"/>
      <c r="I6" s="7"/>
      <c r="J6" s="7"/>
      <c r="K6" s="15"/>
    </row>
    <row r="7" spans="1:11" ht="27" customHeight="1" x14ac:dyDescent="0.25">
      <c r="A7" s="16" t="s">
        <v>133</v>
      </c>
      <c r="B7" s="9" t="s">
        <v>134</v>
      </c>
      <c r="C7" s="8" t="s">
        <v>120</v>
      </c>
      <c r="D7" s="9">
        <v>0</v>
      </c>
      <c r="E7" s="9">
        <v>0</v>
      </c>
      <c r="F7" s="9">
        <v>0</v>
      </c>
      <c r="G7" s="9">
        <v>0</v>
      </c>
      <c r="H7" s="9">
        <v>1</v>
      </c>
      <c r="I7" s="9">
        <v>1.4000000000000001E-4</v>
      </c>
      <c r="J7" s="10">
        <v>0</v>
      </c>
      <c r="K7" s="17">
        <v>0</v>
      </c>
    </row>
    <row r="8" spans="1:11" ht="27" customHeight="1" x14ac:dyDescent="0.25">
      <c r="A8" s="16" t="s">
        <v>133</v>
      </c>
      <c r="B8" s="9" t="s">
        <v>134</v>
      </c>
      <c r="C8" s="8" t="s">
        <v>0</v>
      </c>
      <c r="D8" s="9">
        <v>4</v>
      </c>
      <c r="E8" s="9">
        <v>3.3000000000000002E-2</v>
      </c>
      <c r="F8" s="9">
        <v>2</v>
      </c>
      <c r="G8" s="9">
        <v>0.01</v>
      </c>
      <c r="H8" s="9">
        <v>16</v>
      </c>
      <c r="I8" s="9">
        <v>3.0834999999999998E-2</v>
      </c>
      <c r="J8" s="10">
        <v>1</v>
      </c>
      <c r="K8" s="17">
        <v>1.5000000000000568E-2</v>
      </c>
    </row>
    <row r="9" spans="1:11" ht="27" customHeight="1" x14ac:dyDescent="0.25">
      <c r="A9" s="16" t="s">
        <v>133</v>
      </c>
      <c r="B9" s="9" t="s">
        <v>134</v>
      </c>
      <c r="C9" s="8" t="s">
        <v>136</v>
      </c>
      <c r="D9" s="9">
        <v>1</v>
      </c>
      <c r="E9" s="9">
        <v>1.4E-2</v>
      </c>
      <c r="F9" s="9">
        <v>1</v>
      </c>
      <c r="G9" s="9">
        <v>1.4E-2</v>
      </c>
      <c r="H9" s="9">
        <v>0</v>
      </c>
      <c r="I9" s="9">
        <v>0</v>
      </c>
      <c r="J9" s="10">
        <v>0</v>
      </c>
      <c r="K9" s="17">
        <v>0</v>
      </c>
    </row>
    <row r="10" spans="1:11" ht="27" customHeight="1" x14ac:dyDescent="0.25">
      <c r="A10" s="16" t="s">
        <v>133</v>
      </c>
      <c r="B10" s="9" t="s">
        <v>134</v>
      </c>
      <c r="C10" s="8" t="s">
        <v>1</v>
      </c>
      <c r="D10" s="9">
        <v>1</v>
      </c>
      <c r="E10" s="9">
        <v>5.0000000000000001E-3</v>
      </c>
      <c r="F10" s="9">
        <v>0</v>
      </c>
      <c r="G10" s="9">
        <v>0</v>
      </c>
      <c r="H10" s="9">
        <v>2</v>
      </c>
      <c r="I10" s="9">
        <v>2.2000000000000001E-3</v>
      </c>
      <c r="J10" s="10">
        <v>0</v>
      </c>
      <c r="K10" s="17">
        <v>0</v>
      </c>
    </row>
    <row r="11" spans="1:11" ht="27" customHeight="1" x14ac:dyDescent="0.25">
      <c r="A11" s="16" t="s">
        <v>137</v>
      </c>
      <c r="B11" s="9" t="s">
        <v>134</v>
      </c>
      <c r="C11" s="8" t="s">
        <v>139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8.0000000000000002E-3</v>
      </c>
      <c r="J11" s="10">
        <v>0</v>
      </c>
      <c r="K11" s="17">
        <v>0</v>
      </c>
    </row>
    <row r="12" spans="1:11" ht="27" customHeight="1" x14ac:dyDescent="0.25">
      <c r="A12" s="16" t="s">
        <v>133</v>
      </c>
      <c r="B12" s="9" t="s">
        <v>134</v>
      </c>
      <c r="C12" s="8" t="s">
        <v>140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1.4E-2</v>
      </c>
      <c r="J12" s="10">
        <v>0</v>
      </c>
      <c r="K12" s="17">
        <v>0</v>
      </c>
    </row>
    <row r="13" spans="1:11" ht="27" customHeight="1" x14ac:dyDescent="0.25">
      <c r="A13" s="16" t="s">
        <v>133</v>
      </c>
      <c r="B13" s="9" t="s">
        <v>134</v>
      </c>
      <c r="C13" s="8" t="s">
        <v>2</v>
      </c>
      <c r="D13" s="9">
        <v>19</v>
      </c>
      <c r="E13" s="9">
        <v>0.19000000000000006</v>
      </c>
      <c r="F13" s="9">
        <v>21</v>
      </c>
      <c r="G13" s="9">
        <v>0.24750000000000011</v>
      </c>
      <c r="H13" s="9">
        <v>17</v>
      </c>
      <c r="I13" s="9">
        <v>0.21900000000000008</v>
      </c>
      <c r="J13" s="10">
        <v>1</v>
      </c>
      <c r="K13" s="17">
        <v>0.15</v>
      </c>
    </row>
    <row r="14" spans="1:11" ht="27" customHeight="1" x14ac:dyDescent="0.25">
      <c r="A14" s="16" t="s">
        <v>135</v>
      </c>
      <c r="B14" s="9" t="s">
        <v>134</v>
      </c>
      <c r="C14" s="8" t="s">
        <v>66</v>
      </c>
      <c r="D14" s="9">
        <v>1</v>
      </c>
      <c r="E14" s="9">
        <v>1.4999999999999999E-2</v>
      </c>
      <c r="F14" s="9">
        <v>2</v>
      </c>
      <c r="G14" s="9">
        <v>2.5000000000000001E-2</v>
      </c>
      <c r="H14" s="9">
        <v>0</v>
      </c>
      <c r="I14" s="9">
        <v>0</v>
      </c>
      <c r="J14" s="10">
        <v>0</v>
      </c>
      <c r="K14" s="17">
        <v>0</v>
      </c>
    </row>
    <row r="15" spans="1:11" ht="27" customHeight="1" x14ac:dyDescent="0.25">
      <c r="A15" s="16" t="s">
        <v>133</v>
      </c>
      <c r="B15" s="9" t="s">
        <v>134</v>
      </c>
      <c r="C15" s="8" t="s">
        <v>49</v>
      </c>
      <c r="D15" s="9">
        <v>0</v>
      </c>
      <c r="E15" s="9">
        <v>0</v>
      </c>
      <c r="F15" s="9">
        <v>0</v>
      </c>
      <c r="G15" s="9">
        <v>0</v>
      </c>
      <c r="H15" s="9">
        <v>1</v>
      </c>
      <c r="I15" s="9">
        <v>3.2000000000000002E-3</v>
      </c>
      <c r="J15" s="10">
        <v>0</v>
      </c>
      <c r="K15" s="17">
        <v>0</v>
      </c>
    </row>
    <row r="16" spans="1:11" ht="27" customHeight="1" x14ac:dyDescent="0.25">
      <c r="A16" s="16" t="s">
        <v>133</v>
      </c>
      <c r="B16" s="9" t="s">
        <v>134</v>
      </c>
      <c r="C16" s="8" t="s">
        <v>86</v>
      </c>
      <c r="D16" s="9">
        <v>1</v>
      </c>
      <c r="E16" s="9">
        <v>1.4999999999999999E-2</v>
      </c>
      <c r="F16" s="9">
        <v>0</v>
      </c>
      <c r="G16" s="9">
        <v>0</v>
      </c>
      <c r="H16" s="9">
        <v>0</v>
      </c>
      <c r="I16" s="9">
        <v>0</v>
      </c>
      <c r="J16" s="10">
        <v>0</v>
      </c>
      <c r="K16" s="17">
        <v>0</v>
      </c>
    </row>
    <row r="17" spans="1:11" ht="27" customHeight="1" x14ac:dyDescent="0.25">
      <c r="A17" s="16" t="s">
        <v>135</v>
      </c>
      <c r="B17" s="9" t="s">
        <v>134</v>
      </c>
      <c r="C17" s="8" t="s">
        <v>3</v>
      </c>
      <c r="D17" s="9">
        <v>1</v>
      </c>
      <c r="E17" s="9">
        <v>5.0000000000000001E-3</v>
      </c>
      <c r="F17" s="9">
        <v>1</v>
      </c>
      <c r="G17" s="9">
        <v>8.0000000000000002E-3</v>
      </c>
      <c r="H17" s="9">
        <v>7</v>
      </c>
      <c r="I17" s="9">
        <v>5.1000000000000004E-2</v>
      </c>
      <c r="J17" s="10">
        <v>0</v>
      </c>
      <c r="K17" s="17">
        <v>0</v>
      </c>
    </row>
    <row r="18" spans="1:11" ht="27" customHeight="1" x14ac:dyDescent="0.25">
      <c r="A18" s="16" t="s">
        <v>141</v>
      </c>
      <c r="B18" s="9" t="s">
        <v>134</v>
      </c>
      <c r="C18" s="8" t="s">
        <v>112</v>
      </c>
      <c r="D18" s="9">
        <v>0</v>
      </c>
      <c r="E18" s="9">
        <v>0</v>
      </c>
      <c r="F18" s="9">
        <v>1</v>
      </c>
      <c r="G18" s="9">
        <v>2E-3</v>
      </c>
      <c r="H18" s="9">
        <v>1</v>
      </c>
      <c r="I18" s="9">
        <v>1.4999999999999999E-2</v>
      </c>
      <c r="J18" s="10">
        <v>0</v>
      </c>
      <c r="K18" s="17">
        <v>0</v>
      </c>
    </row>
    <row r="19" spans="1:11" ht="27" customHeight="1" x14ac:dyDescent="0.25">
      <c r="A19" s="16" t="s">
        <v>133</v>
      </c>
      <c r="B19" s="9" t="s">
        <v>134</v>
      </c>
      <c r="C19" s="8" t="s">
        <v>121</v>
      </c>
      <c r="D19" s="9">
        <v>1</v>
      </c>
      <c r="E19" s="9">
        <v>8.9999999999999993E-3</v>
      </c>
      <c r="F19" s="9">
        <v>1</v>
      </c>
      <c r="G19" s="9">
        <v>8.9999999999999993E-3</v>
      </c>
      <c r="H19" s="9">
        <v>1</v>
      </c>
      <c r="I19" s="9">
        <v>8.9999999999999993E-3</v>
      </c>
      <c r="J19" s="10">
        <v>0</v>
      </c>
      <c r="K19" s="17">
        <v>0</v>
      </c>
    </row>
    <row r="20" spans="1:11" ht="27" customHeight="1" x14ac:dyDescent="0.25">
      <c r="A20" s="16" t="s">
        <v>133</v>
      </c>
      <c r="B20" s="9" t="s">
        <v>134</v>
      </c>
      <c r="C20" s="8" t="s">
        <v>142</v>
      </c>
      <c r="D20" s="9">
        <v>1</v>
      </c>
      <c r="E20" s="9">
        <v>3.0000000000000001E-3</v>
      </c>
      <c r="F20" s="9">
        <v>1</v>
      </c>
      <c r="G20" s="9">
        <v>3.0000000000000001E-3</v>
      </c>
      <c r="H20" s="9">
        <v>1</v>
      </c>
      <c r="I20" s="9">
        <v>1.1000000000000001E-3</v>
      </c>
      <c r="J20" s="10">
        <v>0</v>
      </c>
      <c r="K20" s="17">
        <v>0</v>
      </c>
    </row>
    <row r="21" spans="1:11" ht="27" customHeight="1" x14ac:dyDescent="0.25">
      <c r="A21" s="16" t="s">
        <v>138</v>
      </c>
      <c r="B21" s="9" t="s">
        <v>134</v>
      </c>
      <c r="C21" s="8" t="s">
        <v>143</v>
      </c>
      <c r="D21" s="9">
        <v>0</v>
      </c>
      <c r="E21" s="9">
        <v>0</v>
      </c>
      <c r="F21" s="9">
        <v>1</v>
      </c>
      <c r="G21" s="9">
        <v>0.01</v>
      </c>
      <c r="H21" s="9">
        <v>0</v>
      </c>
      <c r="I21" s="9">
        <v>0</v>
      </c>
      <c r="J21" s="10">
        <v>0</v>
      </c>
      <c r="K21" s="17">
        <v>0</v>
      </c>
    </row>
    <row r="22" spans="1:11" ht="27" customHeight="1" x14ac:dyDescent="0.25">
      <c r="A22" s="16" t="s">
        <v>135</v>
      </c>
      <c r="B22" s="9" t="s">
        <v>134</v>
      </c>
      <c r="C22" s="8" t="s">
        <v>144</v>
      </c>
      <c r="D22" s="9">
        <v>1</v>
      </c>
      <c r="E22" s="9">
        <v>1.4999999999999999E-2</v>
      </c>
      <c r="F22" s="9">
        <v>1</v>
      </c>
      <c r="G22" s="9">
        <v>1.4999999999999999E-2</v>
      </c>
      <c r="H22" s="9">
        <v>0</v>
      </c>
      <c r="I22" s="9">
        <v>0</v>
      </c>
      <c r="J22" s="10">
        <v>0</v>
      </c>
      <c r="K22" s="17">
        <v>0</v>
      </c>
    </row>
    <row r="23" spans="1:11" ht="27" customHeight="1" x14ac:dyDescent="0.25">
      <c r="A23" s="16" t="s">
        <v>141</v>
      </c>
      <c r="B23" s="9" t="s">
        <v>134</v>
      </c>
      <c r="C23" s="8" t="s">
        <v>145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1.1000000000000001E-3</v>
      </c>
      <c r="J23" s="10">
        <v>0</v>
      </c>
      <c r="K23" s="17">
        <v>0</v>
      </c>
    </row>
    <row r="24" spans="1:11" ht="27" customHeight="1" x14ac:dyDescent="0.25">
      <c r="A24" s="16" t="s">
        <v>141</v>
      </c>
      <c r="B24" s="9" t="s">
        <v>134</v>
      </c>
      <c r="C24" s="8" t="s">
        <v>146</v>
      </c>
      <c r="D24" s="9">
        <v>1</v>
      </c>
      <c r="E24" s="9">
        <v>3.0000000000000001E-3</v>
      </c>
      <c r="F24" s="9">
        <v>1</v>
      </c>
      <c r="G24" s="9">
        <v>3.0000000000000001E-3</v>
      </c>
      <c r="H24" s="9">
        <v>0</v>
      </c>
      <c r="I24" s="9">
        <v>0</v>
      </c>
      <c r="J24" s="10">
        <v>0</v>
      </c>
      <c r="K24" s="17">
        <v>0</v>
      </c>
    </row>
    <row r="25" spans="1:11" ht="27" customHeight="1" x14ac:dyDescent="0.25">
      <c r="A25" s="16" t="s">
        <v>141</v>
      </c>
      <c r="B25" s="9" t="s">
        <v>134</v>
      </c>
      <c r="C25" s="8" t="s">
        <v>57</v>
      </c>
      <c r="D25" s="9">
        <v>6</v>
      </c>
      <c r="E25" s="9">
        <v>6.5000000000000002E-2</v>
      </c>
      <c r="F25" s="9">
        <v>5</v>
      </c>
      <c r="G25" s="9">
        <v>4.9999999999999996E-2</v>
      </c>
      <c r="H25" s="9">
        <v>1</v>
      </c>
      <c r="I25" s="9">
        <v>6.0000000000000001E-3</v>
      </c>
      <c r="J25" s="10">
        <v>0</v>
      </c>
      <c r="K25" s="17">
        <v>0</v>
      </c>
    </row>
    <row r="26" spans="1:11" ht="27" customHeight="1" x14ac:dyDescent="0.25">
      <c r="A26" s="16" t="s">
        <v>137</v>
      </c>
      <c r="B26" s="9" t="s">
        <v>134</v>
      </c>
      <c r="C26" s="8" t="s">
        <v>61</v>
      </c>
      <c r="D26" s="9">
        <v>1</v>
      </c>
      <c r="E26" s="9">
        <v>1.4500000000000001E-2</v>
      </c>
      <c r="F26" s="9">
        <v>4</v>
      </c>
      <c r="G26" s="9">
        <v>5.8500000000000003E-2</v>
      </c>
      <c r="H26" s="9">
        <v>0</v>
      </c>
      <c r="I26" s="9">
        <v>0</v>
      </c>
      <c r="J26" s="10">
        <v>0</v>
      </c>
      <c r="K26" s="17">
        <v>0</v>
      </c>
    </row>
    <row r="27" spans="1:11" ht="27" customHeight="1" x14ac:dyDescent="0.25">
      <c r="A27" s="16" t="s">
        <v>138</v>
      </c>
      <c r="B27" s="9" t="s">
        <v>134</v>
      </c>
      <c r="C27" s="8" t="s">
        <v>50</v>
      </c>
      <c r="D27" s="9">
        <v>3</v>
      </c>
      <c r="E27" s="9">
        <v>2.5000000000000001E-2</v>
      </c>
      <c r="F27" s="9">
        <v>4</v>
      </c>
      <c r="G27" s="9">
        <v>0.04</v>
      </c>
      <c r="H27" s="9">
        <v>3</v>
      </c>
      <c r="I27" s="9">
        <v>3.6499999999999998E-2</v>
      </c>
      <c r="J27" s="10">
        <v>0</v>
      </c>
      <c r="K27" s="17">
        <v>0</v>
      </c>
    </row>
    <row r="28" spans="1:11" ht="27" customHeight="1" x14ac:dyDescent="0.25">
      <c r="A28" s="16" t="s">
        <v>133</v>
      </c>
      <c r="B28" s="9" t="s">
        <v>134</v>
      </c>
      <c r="C28" s="8" t="s">
        <v>4</v>
      </c>
      <c r="D28" s="9">
        <v>1</v>
      </c>
      <c r="E28" s="9">
        <v>5.0000000000000001E-3</v>
      </c>
      <c r="F28" s="9">
        <v>2</v>
      </c>
      <c r="G28" s="9">
        <v>0.02</v>
      </c>
      <c r="H28" s="9">
        <v>0</v>
      </c>
      <c r="I28" s="9">
        <v>0</v>
      </c>
      <c r="J28" s="10">
        <v>0</v>
      </c>
      <c r="K28" s="17">
        <v>0</v>
      </c>
    </row>
    <row r="29" spans="1:11" ht="27" customHeight="1" x14ac:dyDescent="0.25">
      <c r="A29" s="16" t="s">
        <v>138</v>
      </c>
      <c r="B29" s="9" t="s">
        <v>134</v>
      </c>
      <c r="C29" s="8" t="s">
        <v>71</v>
      </c>
      <c r="D29" s="9">
        <v>2</v>
      </c>
      <c r="E29" s="9">
        <v>1.15E-2</v>
      </c>
      <c r="F29" s="9">
        <v>0</v>
      </c>
      <c r="G29" s="9">
        <v>0</v>
      </c>
      <c r="H29" s="9">
        <v>0</v>
      </c>
      <c r="I29" s="9">
        <v>0</v>
      </c>
      <c r="J29" s="10">
        <v>0</v>
      </c>
      <c r="K29" s="17">
        <v>0</v>
      </c>
    </row>
    <row r="30" spans="1:11" ht="27" customHeight="1" x14ac:dyDescent="0.25">
      <c r="A30" s="16" t="s">
        <v>133</v>
      </c>
      <c r="B30" s="9" t="s">
        <v>134</v>
      </c>
      <c r="C30" s="8" t="s">
        <v>87</v>
      </c>
      <c r="D30" s="9">
        <v>2</v>
      </c>
      <c r="E30" s="9">
        <v>1.7000000000000001E-2</v>
      </c>
      <c r="F30" s="9">
        <v>2</v>
      </c>
      <c r="G30" s="9">
        <v>2.1999999999999999E-2</v>
      </c>
      <c r="H30" s="9">
        <v>3</v>
      </c>
      <c r="I30" s="9">
        <v>1.3000000000000001E-2</v>
      </c>
      <c r="J30" s="10">
        <v>0</v>
      </c>
      <c r="K30" s="17">
        <v>0</v>
      </c>
    </row>
    <row r="31" spans="1:11" ht="27" customHeight="1" x14ac:dyDescent="0.25">
      <c r="A31" s="16" t="s">
        <v>141</v>
      </c>
      <c r="B31" s="9" t="s">
        <v>134</v>
      </c>
      <c r="C31" s="8" t="s">
        <v>88</v>
      </c>
      <c r="D31" s="9">
        <v>3</v>
      </c>
      <c r="E31" s="9">
        <v>4.4999999999999998E-2</v>
      </c>
      <c r="F31" s="9">
        <v>8</v>
      </c>
      <c r="G31" s="9">
        <v>0.109</v>
      </c>
      <c r="H31" s="9">
        <v>0</v>
      </c>
      <c r="I31" s="9">
        <v>0</v>
      </c>
      <c r="J31" s="10">
        <v>0</v>
      </c>
      <c r="K31" s="17">
        <v>0</v>
      </c>
    </row>
    <row r="32" spans="1:11" ht="27" customHeight="1" x14ac:dyDescent="0.25">
      <c r="A32" s="16" t="s">
        <v>137</v>
      </c>
      <c r="B32" s="9" t="s">
        <v>134</v>
      </c>
      <c r="C32" s="8" t="s">
        <v>5</v>
      </c>
      <c r="D32" s="9">
        <v>4</v>
      </c>
      <c r="E32" s="9">
        <v>0.65900000000000003</v>
      </c>
      <c r="F32" s="9">
        <v>14</v>
      </c>
      <c r="G32" s="9">
        <v>0.71560000000000001</v>
      </c>
      <c r="H32" s="9">
        <v>3</v>
      </c>
      <c r="I32" s="9">
        <v>3.6999999999999998E-2</v>
      </c>
      <c r="J32" s="10">
        <v>0</v>
      </c>
      <c r="K32" s="17">
        <v>0</v>
      </c>
    </row>
    <row r="33" spans="1:11" ht="27" customHeight="1" x14ac:dyDescent="0.25">
      <c r="A33" s="16" t="s">
        <v>135</v>
      </c>
      <c r="B33" s="9" t="s">
        <v>134</v>
      </c>
      <c r="C33" s="8" t="s">
        <v>6</v>
      </c>
      <c r="D33" s="9">
        <v>5</v>
      </c>
      <c r="E33" s="9">
        <v>0.06</v>
      </c>
      <c r="F33" s="9">
        <v>10</v>
      </c>
      <c r="G33" s="9">
        <v>0.17000000000000004</v>
      </c>
      <c r="H33" s="9">
        <v>0</v>
      </c>
      <c r="I33" s="9">
        <v>0</v>
      </c>
      <c r="J33" s="10">
        <v>2</v>
      </c>
      <c r="K33" s="17">
        <v>0.91900000000000004</v>
      </c>
    </row>
    <row r="34" spans="1:11" ht="27" customHeight="1" x14ac:dyDescent="0.25">
      <c r="A34" s="16" t="s">
        <v>133</v>
      </c>
      <c r="B34" s="9" t="s">
        <v>134</v>
      </c>
      <c r="C34" s="8" t="s">
        <v>147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2.2000000000000001E-3</v>
      </c>
      <c r="J34" s="10">
        <v>0</v>
      </c>
      <c r="K34" s="17">
        <v>0</v>
      </c>
    </row>
    <row r="35" spans="1:11" ht="27" customHeight="1" x14ac:dyDescent="0.25">
      <c r="A35" s="16" t="s">
        <v>141</v>
      </c>
      <c r="B35" s="9" t="s">
        <v>134</v>
      </c>
      <c r="C35" s="8" t="s">
        <v>148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5.0000000000000001E-3</v>
      </c>
      <c r="J35" s="10">
        <v>0</v>
      </c>
      <c r="K35" s="17">
        <v>0</v>
      </c>
    </row>
    <row r="36" spans="1:11" ht="27" customHeight="1" x14ac:dyDescent="0.25">
      <c r="A36" s="16" t="s">
        <v>133</v>
      </c>
      <c r="B36" s="9" t="s">
        <v>134</v>
      </c>
      <c r="C36" s="8" t="s">
        <v>7</v>
      </c>
      <c r="D36" s="9">
        <v>1</v>
      </c>
      <c r="E36" s="9">
        <v>4.0000000000000001E-3</v>
      </c>
      <c r="F36" s="9">
        <v>1</v>
      </c>
      <c r="G36" s="9">
        <v>4.0000000000000001E-3</v>
      </c>
      <c r="H36" s="9">
        <v>3</v>
      </c>
      <c r="I36" s="9">
        <v>3.3000000000000002E-2</v>
      </c>
      <c r="J36" s="10">
        <v>0</v>
      </c>
      <c r="K36" s="17">
        <v>0</v>
      </c>
    </row>
    <row r="37" spans="1:11" ht="27" customHeight="1" x14ac:dyDescent="0.25">
      <c r="A37" s="16" t="s">
        <v>133</v>
      </c>
      <c r="B37" s="9" t="s">
        <v>134</v>
      </c>
      <c r="C37" s="8" t="s">
        <v>8</v>
      </c>
      <c r="D37" s="9">
        <v>4</v>
      </c>
      <c r="E37" s="9">
        <v>8.2000000000000003E-2</v>
      </c>
      <c r="F37" s="9">
        <v>2</v>
      </c>
      <c r="G37" s="9">
        <v>2.8999999999999998E-2</v>
      </c>
      <c r="H37" s="9">
        <v>1</v>
      </c>
      <c r="I37" s="9">
        <v>0.01</v>
      </c>
      <c r="J37" s="10">
        <v>0</v>
      </c>
      <c r="K37" s="17">
        <v>0</v>
      </c>
    </row>
    <row r="38" spans="1:11" ht="27" customHeight="1" x14ac:dyDescent="0.25">
      <c r="A38" s="16" t="s">
        <v>137</v>
      </c>
      <c r="B38" s="9" t="s">
        <v>134</v>
      </c>
      <c r="C38" s="8" t="s">
        <v>72</v>
      </c>
      <c r="D38" s="9">
        <v>2</v>
      </c>
      <c r="E38" s="9">
        <v>6.5000000000000002E-2</v>
      </c>
      <c r="F38" s="9">
        <v>1</v>
      </c>
      <c r="G38" s="9">
        <v>1.4999999999999999E-2</v>
      </c>
      <c r="H38" s="9">
        <v>3</v>
      </c>
      <c r="I38" s="9">
        <v>1.41E-2</v>
      </c>
      <c r="J38" s="10">
        <v>0</v>
      </c>
      <c r="K38" s="17">
        <v>0</v>
      </c>
    </row>
    <row r="39" spans="1:11" ht="27" customHeight="1" x14ac:dyDescent="0.25">
      <c r="A39" s="16" t="s">
        <v>133</v>
      </c>
      <c r="B39" s="9" t="s">
        <v>134</v>
      </c>
      <c r="C39" s="8" t="s">
        <v>9</v>
      </c>
      <c r="D39" s="9">
        <v>17</v>
      </c>
      <c r="E39" s="9">
        <v>0.22000000000000008</v>
      </c>
      <c r="F39" s="9">
        <v>14</v>
      </c>
      <c r="G39" s="9">
        <v>0.18700000000000006</v>
      </c>
      <c r="H39" s="9">
        <v>1</v>
      </c>
      <c r="I39" s="9">
        <v>0.01</v>
      </c>
      <c r="J39" s="10">
        <v>0</v>
      </c>
      <c r="K39" s="17">
        <v>0</v>
      </c>
    </row>
    <row r="40" spans="1:11" ht="27" customHeight="1" x14ac:dyDescent="0.25">
      <c r="A40" s="16" t="s">
        <v>141</v>
      </c>
      <c r="B40" s="9" t="s">
        <v>134</v>
      </c>
      <c r="C40" s="8" t="s">
        <v>77</v>
      </c>
      <c r="D40" s="9">
        <v>1</v>
      </c>
      <c r="E40" s="9">
        <v>2E-3</v>
      </c>
      <c r="F40" s="9">
        <v>0</v>
      </c>
      <c r="G40" s="9">
        <v>0</v>
      </c>
      <c r="H40" s="9">
        <v>0</v>
      </c>
      <c r="I40" s="9">
        <v>0</v>
      </c>
      <c r="J40" s="10">
        <v>0</v>
      </c>
      <c r="K40" s="17">
        <v>0</v>
      </c>
    </row>
    <row r="41" spans="1:11" ht="27" customHeight="1" x14ac:dyDescent="0.25">
      <c r="A41" s="16" t="s">
        <v>137</v>
      </c>
      <c r="B41" s="9" t="s">
        <v>134</v>
      </c>
      <c r="C41" s="8" t="s">
        <v>10</v>
      </c>
      <c r="D41" s="9">
        <v>3</v>
      </c>
      <c r="E41" s="9">
        <v>3.4000000000000002E-2</v>
      </c>
      <c r="F41" s="9">
        <v>2</v>
      </c>
      <c r="G41" s="9">
        <v>0.02</v>
      </c>
      <c r="H41" s="9">
        <v>7</v>
      </c>
      <c r="I41" s="9">
        <v>0.17800000000000002</v>
      </c>
      <c r="J41" s="10">
        <v>0</v>
      </c>
      <c r="K41" s="17">
        <v>0</v>
      </c>
    </row>
    <row r="42" spans="1:11" ht="27" customHeight="1" x14ac:dyDescent="0.25">
      <c r="A42" s="16" t="s">
        <v>141</v>
      </c>
      <c r="B42" s="9" t="s">
        <v>134</v>
      </c>
      <c r="C42" s="8" t="s">
        <v>11</v>
      </c>
      <c r="D42" s="9">
        <v>5</v>
      </c>
      <c r="E42" s="9">
        <v>5.2000000000000005E-2</v>
      </c>
      <c r="F42" s="9">
        <v>6</v>
      </c>
      <c r="G42" s="9">
        <v>0.17141000000000001</v>
      </c>
      <c r="H42" s="9">
        <v>3</v>
      </c>
      <c r="I42" s="9">
        <v>0.10200000000000001</v>
      </c>
      <c r="J42" s="10">
        <v>0</v>
      </c>
      <c r="K42" s="17">
        <v>0</v>
      </c>
    </row>
    <row r="43" spans="1:11" ht="27" customHeight="1" x14ac:dyDescent="0.25">
      <c r="A43" s="16" t="s">
        <v>138</v>
      </c>
      <c r="B43" s="9" t="s">
        <v>134</v>
      </c>
      <c r="C43" s="8" t="s">
        <v>149</v>
      </c>
      <c r="D43" s="9">
        <v>0</v>
      </c>
      <c r="E43" s="9">
        <v>0</v>
      </c>
      <c r="F43" s="9">
        <v>0</v>
      </c>
      <c r="G43" s="9">
        <v>0</v>
      </c>
      <c r="H43" s="9">
        <v>1</v>
      </c>
      <c r="I43" s="9">
        <v>1.4999999999999999E-2</v>
      </c>
      <c r="J43" s="10">
        <v>0</v>
      </c>
      <c r="K43" s="17">
        <v>0</v>
      </c>
    </row>
    <row r="44" spans="1:11" ht="27" customHeight="1" x14ac:dyDescent="0.25">
      <c r="A44" s="16" t="s">
        <v>133</v>
      </c>
      <c r="B44" s="9" t="s">
        <v>134</v>
      </c>
      <c r="C44" s="8" t="s">
        <v>67</v>
      </c>
      <c r="D44" s="9">
        <v>3</v>
      </c>
      <c r="E44" s="9">
        <v>2.8000000000000001E-2</v>
      </c>
      <c r="F44" s="9">
        <v>3</v>
      </c>
      <c r="G44" s="9">
        <v>2.8000000000000001E-2</v>
      </c>
      <c r="H44" s="9">
        <v>22</v>
      </c>
      <c r="I44" s="9">
        <v>0.11</v>
      </c>
      <c r="J44" s="10">
        <v>0</v>
      </c>
      <c r="K44" s="17">
        <v>0</v>
      </c>
    </row>
    <row r="45" spans="1:11" ht="27" customHeight="1" x14ac:dyDescent="0.25">
      <c r="A45" s="16" t="s">
        <v>138</v>
      </c>
      <c r="B45" s="9" t="s">
        <v>134</v>
      </c>
      <c r="C45" s="8" t="s">
        <v>12</v>
      </c>
      <c r="D45" s="9">
        <v>11</v>
      </c>
      <c r="E45" s="9">
        <v>0.13700000000000001</v>
      </c>
      <c r="F45" s="9">
        <v>7</v>
      </c>
      <c r="G45" s="9">
        <v>9.5000000000000001E-2</v>
      </c>
      <c r="H45" s="9">
        <v>6</v>
      </c>
      <c r="I45" s="9">
        <v>7.4999999999999997E-2</v>
      </c>
      <c r="J45" s="10">
        <v>0</v>
      </c>
      <c r="K45" s="17">
        <v>0</v>
      </c>
    </row>
    <row r="46" spans="1:11" ht="27" customHeight="1" x14ac:dyDescent="0.25">
      <c r="A46" s="16" t="s">
        <v>133</v>
      </c>
      <c r="B46" s="9" t="s">
        <v>134</v>
      </c>
      <c r="C46" s="8" t="s">
        <v>13</v>
      </c>
      <c r="D46" s="9">
        <v>3</v>
      </c>
      <c r="E46" s="9">
        <v>5.7999999999999996E-2</v>
      </c>
      <c r="F46" s="9">
        <v>1</v>
      </c>
      <c r="G46" s="9">
        <v>0.01</v>
      </c>
      <c r="H46" s="9">
        <v>8</v>
      </c>
      <c r="I46" s="9">
        <v>5.8000000000000003E-2</v>
      </c>
      <c r="J46" s="10">
        <v>0</v>
      </c>
      <c r="K46" s="17">
        <v>0</v>
      </c>
    </row>
    <row r="47" spans="1:11" ht="27" customHeight="1" x14ac:dyDescent="0.25">
      <c r="A47" s="16" t="s">
        <v>138</v>
      </c>
      <c r="B47" s="9" t="s">
        <v>134</v>
      </c>
      <c r="C47" s="8" t="s">
        <v>150</v>
      </c>
      <c r="D47" s="9">
        <v>0</v>
      </c>
      <c r="E47" s="9">
        <v>0</v>
      </c>
      <c r="F47" s="9">
        <v>0</v>
      </c>
      <c r="G47" s="9">
        <v>0</v>
      </c>
      <c r="H47" s="9">
        <v>1</v>
      </c>
      <c r="I47" s="9">
        <v>1.4999999999999999E-2</v>
      </c>
      <c r="J47" s="10">
        <v>0</v>
      </c>
      <c r="K47" s="17">
        <v>0</v>
      </c>
    </row>
    <row r="48" spans="1:11" ht="27" customHeight="1" x14ac:dyDescent="0.25">
      <c r="A48" s="16" t="s">
        <v>133</v>
      </c>
      <c r="B48" s="9" t="s">
        <v>134</v>
      </c>
      <c r="C48" s="8" t="s">
        <v>78</v>
      </c>
      <c r="D48" s="9">
        <v>2</v>
      </c>
      <c r="E48" s="9">
        <v>7.4999999999999997E-3</v>
      </c>
      <c r="F48" s="9">
        <v>2</v>
      </c>
      <c r="G48" s="9">
        <v>7.4999999999999997E-3</v>
      </c>
      <c r="H48" s="9">
        <v>1</v>
      </c>
      <c r="I48" s="9">
        <v>1.4999999999999999E-2</v>
      </c>
      <c r="J48" s="10">
        <v>0</v>
      </c>
      <c r="K48" s="17">
        <v>0</v>
      </c>
    </row>
    <row r="49" spans="1:11" ht="27" customHeight="1" x14ac:dyDescent="0.25">
      <c r="A49" s="16" t="s">
        <v>141</v>
      </c>
      <c r="B49" s="9" t="s">
        <v>134</v>
      </c>
      <c r="C49" s="8" t="s">
        <v>53</v>
      </c>
      <c r="D49" s="9">
        <v>3</v>
      </c>
      <c r="E49" s="9">
        <v>6.1500000000000006E-2</v>
      </c>
      <c r="F49" s="9">
        <v>3</v>
      </c>
      <c r="G49" s="9">
        <v>2.7000000000000003E-2</v>
      </c>
      <c r="H49" s="9">
        <v>4</v>
      </c>
      <c r="I49" s="9">
        <v>3.2000000000000001E-2</v>
      </c>
      <c r="J49" s="10">
        <v>0</v>
      </c>
      <c r="K49" s="17">
        <v>0</v>
      </c>
    </row>
    <row r="50" spans="1:11" ht="27" customHeight="1" x14ac:dyDescent="0.25">
      <c r="A50" s="16" t="s">
        <v>138</v>
      </c>
      <c r="B50" s="9" t="s">
        <v>134</v>
      </c>
      <c r="C50" s="8" t="s">
        <v>14</v>
      </c>
      <c r="D50" s="9">
        <v>3</v>
      </c>
      <c r="E50" s="9">
        <v>0.372</v>
      </c>
      <c r="F50" s="9">
        <v>1</v>
      </c>
      <c r="G50" s="9">
        <v>1.4999999999999999E-2</v>
      </c>
      <c r="H50" s="9">
        <v>1</v>
      </c>
      <c r="I50" s="9">
        <v>1.4999999999999999E-2</v>
      </c>
      <c r="J50" s="10">
        <v>0</v>
      </c>
      <c r="K50" s="17">
        <v>0</v>
      </c>
    </row>
    <row r="51" spans="1:11" ht="27" customHeight="1" x14ac:dyDescent="0.25">
      <c r="A51" s="16" t="s">
        <v>141</v>
      </c>
      <c r="B51" s="9" t="s">
        <v>134</v>
      </c>
      <c r="C51" s="8" t="s">
        <v>89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6.0000000000000001E-3</v>
      </c>
      <c r="J51" s="10">
        <v>0</v>
      </c>
      <c r="K51" s="17">
        <v>0</v>
      </c>
    </row>
    <row r="52" spans="1:11" ht="27" customHeight="1" x14ac:dyDescent="0.25">
      <c r="A52" s="16" t="s">
        <v>137</v>
      </c>
      <c r="B52" s="9" t="s">
        <v>134</v>
      </c>
      <c r="C52" s="8" t="s">
        <v>151</v>
      </c>
      <c r="D52" s="9">
        <v>1</v>
      </c>
      <c r="E52" s="9">
        <v>8.0000000000000002E-3</v>
      </c>
      <c r="F52" s="9">
        <v>0</v>
      </c>
      <c r="G52" s="9">
        <v>0</v>
      </c>
      <c r="H52" s="9">
        <v>0</v>
      </c>
      <c r="I52" s="9">
        <v>0</v>
      </c>
      <c r="J52" s="10">
        <v>0</v>
      </c>
      <c r="K52" s="17">
        <v>0</v>
      </c>
    </row>
    <row r="53" spans="1:11" ht="27" customHeight="1" x14ac:dyDescent="0.25">
      <c r="A53" s="16" t="s">
        <v>135</v>
      </c>
      <c r="B53" s="9" t="s">
        <v>134</v>
      </c>
      <c r="C53" s="8" t="s">
        <v>15</v>
      </c>
      <c r="D53" s="9">
        <v>2</v>
      </c>
      <c r="E53" s="9">
        <v>0.12000000000000001</v>
      </c>
      <c r="F53" s="9">
        <v>2</v>
      </c>
      <c r="G53" s="9">
        <v>0.03</v>
      </c>
      <c r="H53" s="9">
        <v>2</v>
      </c>
      <c r="I53" s="9">
        <v>2.1299999999999999E-2</v>
      </c>
      <c r="J53" s="10">
        <v>1</v>
      </c>
      <c r="K53" s="17">
        <v>0.115</v>
      </c>
    </row>
    <row r="54" spans="1:11" ht="27" customHeight="1" x14ac:dyDescent="0.25">
      <c r="A54" s="16" t="s">
        <v>135</v>
      </c>
      <c r="B54" s="9" t="s">
        <v>134</v>
      </c>
      <c r="C54" s="8" t="s">
        <v>152</v>
      </c>
      <c r="D54" s="9">
        <v>4</v>
      </c>
      <c r="E54" s="9">
        <v>4.5000000000000005E-2</v>
      </c>
      <c r="F54" s="9">
        <v>0</v>
      </c>
      <c r="G54" s="9">
        <v>0</v>
      </c>
      <c r="H54" s="9">
        <v>0</v>
      </c>
      <c r="I54" s="9">
        <v>0</v>
      </c>
      <c r="J54" s="10">
        <v>1</v>
      </c>
      <c r="K54" s="17">
        <v>1.4999999999999999E-2</v>
      </c>
    </row>
    <row r="55" spans="1:11" ht="27" customHeight="1" x14ac:dyDescent="0.25">
      <c r="A55" s="16" t="s">
        <v>137</v>
      </c>
      <c r="B55" s="9" t="s">
        <v>134</v>
      </c>
      <c r="C55" s="8" t="s">
        <v>16</v>
      </c>
      <c r="D55" s="9">
        <v>4</v>
      </c>
      <c r="E55" s="9">
        <v>1.7250000000000001E-2</v>
      </c>
      <c r="F55" s="9">
        <v>0</v>
      </c>
      <c r="G55" s="9">
        <v>0</v>
      </c>
      <c r="H55" s="9">
        <v>4</v>
      </c>
      <c r="I55" s="9">
        <v>3.0499999999999999E-2</v>
      </c>
      <c r="J55" s="10">
        <v>0</v>
      </c>
      <c r="K55" s="17">
        <v>0</v>
      </c>
    </row>
    <row r="56" spans="1:11" ht="27" customHeight="1" x14ac:dyDescent="0.25">
      <c r="A56" s="16" t="s">
        <v>138</v>
      </c>
      <c r="B56" s="9" t="s">
        <v>134</v>
      </c>
      <c r="C56" s="8" t="s">
        <v>118</v>
      </c>
      <c r="D56" s="9">
        <v>0</v>
      </c>
      <c r="E56" s="9">
        <v>0</v>
      </c>
      <c r="F56" s="9">
        <v>0</v>
      </c>
      <c r="G56" s="9">
        <v>0</v>
      </c>
      <c r="H56" s="9">
        <v>3</v>
      </c>
      <c r="I56" s="9">
        <v>9.0000000000000011E-3</v>
      </c>
      <c r="J56" s="10">
        <v>0</v>
      </c>
      <c r="K56" s="17">
        <v>0</v>
      </c>
    </row>
    <row r="57" spans="1:11" ht="27" customHeight="1" x14ac:dyDescent="0.25">
      <c r="A57" s="16" t="s">
        <v>137</v>
      </c>
      <c r="B57" s="9" t="s">
        <v>134</v>
      </c>
      <c r="C57" s="8" t="s">
        <v>73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1</v>
      </c>
      <c r="K57" s="17">
        <v>1.4999999999999999E-2</v>
      </c>
    </row>
    <row r="58" spans="1:11" ht="27" customHeight="1" x14ac:dyDescent="0.25">
      <c r="A58" s="16" t="s">
        <v>133</v>
      </c>
      <c r="B58" s="9" t="s">
        <v>134</v>
      </c>
      <c r="C58" s="8" t="s">
        <v>17</v>
      </c>
      <c r="D58" s="9">
        <v>1</v>
      </c>
      <c r="E58" s="9">
        <v>1.5</v>
      </c>
      <c r="F58" s="9">
        <v>0</v>
      </c>
      <c r="G58" s="9">
        <v>0</v>
      </c>
      <c r="H58" s="9">
        <v>1</v>
      </c>
      <c r="I58" s="9">
        <v>1.4999999999999999E-2</v>
      </c>
      <c r="J58" s="10">
        <v>0</v>
      </c>
      <c r="K58" s="17">
        <v>0</v>
      </c>
    </row>
    <row r="59" spans="1:11" ht="27" customHeight="1" x14ac:dyDescent="0.25">
      <c r="A59" s="16" t="s">
        <v>137</v>
      </c>
      <c r="B59" s="9" t="s">
        <v>134</v>
      </c>
      <c r="C59" s="8" t="s">
        <v>68</v>
      </c>
      <c r="D59" s="9">
        <v>0</v>
      </c>
      <c r="E59" s="9">
        <v>0</v>
      </c>
      <c r="F59" s="9">
        <v>0</v>
      </c>
      <c r="G59" s="9">
        <v>0</v>
      </c>
      <c r="H59" s="9">
        <v>2</v>
      </c>
      <c r="I59" s="9">
        <v>1.4999999999999999E-2</v>
      </c>
      <c r="J59" s="10">
        <v>0</v>
      </c>
      <c r="K59" s="17">
        <v>0</v>
      </c>
    </row>
    <row r="60" spans="1:11" ht="27" customHeight="1" x14ac:dyDescent="0.25">
      <c r="A60" s="16" t="s">
        <v>133</v>
      </c>
      <c r="B60" s="9" t="s">
        <v>134</v>
      </c>
      <c r="C60" s="8" t="s">
        <v>153</v>
      </c>
      <c r="D60" s="9">
        <v>1</v>
      </c>
      <c r="E60" s="9">
        <v>2.7E-4</v>
      </c>
      <c r="F60" s="9">
        <v>0</v>
      </c>
      <c r="G60" s="9">
        <v>0</v>
      </c>
      <c r="H60" s="9">
        <v>0</v>
      </c>
      <c r="I60" s="9">
        <v>0</v>
      </c>
      <c r="J60" s="10">
        <v>0</v>
      </c>
      <c r="K60" s="17">
        <v>0</v>
      </c>
    </row>
    <row r="61" spans="1:11" ht="27" customHeight="1" x14ac:dyDescent="0.25">
      <c r="A61" s="16" t="s">
        <v>133</v>
      </c>
      <c r="B61" s="9" t="s">
        <v>134</v>
      </c>
      <c r="C61" s="8" t="s">
        <v>62</v>
      </c>
      <c r="D61" s="9">
        <v>1</v>
      </c>
      <c r="E61" s="9">
        <v>5.0000000000000001E-3</v>
      </c>
      <c r="F61" s="9">
        <v>0</v>
      </c>
      <c r="G61" s="9">
        <v>0</v>
      </c>
      <c r="H61" s="9">
        <v>2</v>
      </c>
      <c r="I61" s="9">
        <v>1.4999999999999999E-2</v>
      </c>
      <c r="J61" s="10">
        <v>0</v>
      </c>
      <c r="K61" s="17">
        <v>0</v>
      </c>
    </row>
    <row r="62" spans="1:11" ht="27" customHeight="1" x14ac:dyDescent="0.25">
      <c r="A62" s="16" t="s">
        <v>133</v>
      </c>
      <c r="B62" s="9" t="s">
        <v>134</v>
      </c>
      <c r="C62" s="8" t="s">
        <v>18</v>
      </c>
      <c r="D62" s="9">
        <v>0</v>
      </c>
      <c r="E62" s="9">
        <v>0</v>
      </c>
      <c r="F62" s="9">
        <v>1</v>
      </c>
      <c r="G62" s="9">
        <v>1.4500000000000001E-2</v>
      </c>
      <c r="H62" s="9">
        <v>2</v>
      </c>
      <c r="I62" s="9">
        <v>4.5034999999999999E-2</v>
      </c>
      <c r="J62" s="10">
        <v>0</v>
      </c>
      <c r="K62" s="17">
        <v>0</v>
      </c>
    </row>
    <row r="63" spans="1:11" s="27" customFormat="1" ht="27" customHeight="1" x14ac:dyDescent="0.25">
      <c r="A63" s="22" t="s">
        <v>133</v>
      </c>
      <c r="B63" s="23" t="s">
        <v>134</v>
      </c>
      <c r="C63" s="24" t="s">
        <v>19</v>
      </c>
      <c r="D63" s="23">
        <v>1</v>
      </c>
      <c r="E63" s="23">
        <v>1.4500000000000001E-2</v>
      </c>
      <c r="F63" s="23">
        <v>3</v>
      </c>
      <c r="G63" s="23">
        <v>4.1000000000000002E-2</v>
      </c>
      <c r="H63" s="23">
        <v>9</v>
      </c>
      <c r="I63" s="23">
        <v>0.21750000000000003</v>
      </c>
      <c r="J63" s="25">
        <v>0</v>
      </c>
      <c r="K63" s="26">
        <v>0</v>
      </c>
    </row>
    <row r="64" spans="1:11" ht="27" customHeight="1" x14ac:dyDescent="0.25">
      <c r="A64" s="16" t="s">
        <v>138</v>
      </c>
      <c r="B64" s="9" t="s">
        <v>134</v>
      </c>
      <c r="C64" s="8" t="s">
        <v>154</v>
      </c>
      <c r="D64" s="9">
        <v>4</v>
      </c>
      <c r="E64" s="9">
        <v>7.4999999999999997E-2</v>
      </c>
      <c r="F64" s="9">
        <v>0</v>
      </c>
      <c r="G64" s="9">
        <v>0</v>
      </c>
      <c r="H64" s="9">
        <v>1</v>
      </c>
      <c r="I64" s="9">
        <v>0.01</v>
      </c>
      <c r="J64" s="10">
        <v>0</v>
      </c>
      <c r="K64" s="17">
        <v>0</v>
      </c>
    </row>
    <row r="65" spans="1:11" ht="27" customHeight="1" x14ac:dyDescent="0.25">
      <c r="A65" s="16" t="s">
        <v>133</v>
      </c>
      <c r="B65" s="9" t="s">
        <v>134</v>
      </c>
      <c r="C65" s="8" t="s">
        <v>111</v>
      </c>
      <c r="D65" s="9">
        <v>1</v>
      </c>
      <c r="E65" s="9">
        <v>1.4E-2</v>
      </c>
      <c r="F65" s="9">
        <v>1</v>
      </c>
      <c r="G65" s="9">
        <v>2E-3</v>
      </c>
      <c r="H65" s="9">
        <v>0</v>
      </c>
      <c r="I65" s="9">
        <v>0</v>
      </c>
      <c r="J65" s="10">
        <v>0</v>
      </c>
      <c r="K65" s="17">
        <v>0</v>
      </c>
    </row>
    <row r="66" spans="1:11" ht="27" customHeight="1" x14ac:dyDescent="0.25">
      <c r="A66" s="16" t="s">
        <v>138</v>
      </c>
      <c r="B66" s="9" t="s">
        <v>134</v>
      </c>
      <c r="C66" s="8" t="s">
        <v>79</v>
      </c>
      <c r="D66" s="9">
        <v>0</v>
      </c>
      <c r="E66" s="9">
        <v>0</v>
      </c>
      <c r="F66" s="9">
        <v>1</v>
      </c>
      <c r="G66" s="9">
        <v>2.8E-3</v>
      </c>
      <c r="H66" s="9">
        <v>0</v>
      </c>
      <c r="I66" s="9">
        <v>0</v>
      </c>
      <c r="J66" s="10">
        <v>0</v>
      </c>
      <c r="K66" s="17">
        <v>0</v>
      </c>
    </row>
    <row r="67" spans="1:11" ht="27" customHeight="1" x14ac:dyDescent="0.25">
      <c r="A67" s="16" t="s">
        <v>138</v>
      </c>
      <c r="B67" s="9" t="s">
        <v>134</v>
      </c>
      <c r="C67" s="8" t="s">
        <v>100</v>
      </c>
      <c r="D67" s="9">
        <v>3</v>
      </c>
      <c r="E67" s="9">
        <v>2.5499999999999998E-2</v>
      </c>
      <c r="F67" s="9">
        <v>1</v>
      </c>
      <c r="G67" s="9">
        <v>8.0000000000000002E-3</v>
      </c>
      <c r="H67" s="9">
        <v>0</v>
      </c>
      <c r="I67" s="9">
        <v>0</v>
      </c>
      <c r="J67" s="10">
        <v>0</v>
      </c>
      <c r="K67" s="17">
        <v>0</v>
      </c>
    </row>
    <row r="68" spans="1:11" ht="27" customHeight="1" x14ac:dyDescent="0.25">
      <c r="A68" s="16" t="s">
        <v>137</v>
      </c>
      <c r="B68" s="9" t="s">
        <v>134</v>
      </c>
      <c r="C68" s="8" t="s">
        <v>110</v>
      </c>
      <c r="D68" s="9">
        <v>1</v>
      </c>
      <c r="E68" s="9">
        <v>1.2E-2</v>
      </c>
      <c r="F68" s="9">
        <v>1</v>
      </c>
      <c r="G68" s="9">
        <v>1.2E-2</v>
      </c>
      <c r="H68" s="9">
        <v>0</v>
      </c>
      <c r="I68" s="9">
        <v>0</v>
      </c>
      <c r="J68" s="10">
        <v>0</v>
      </c>
      <c r="K68" s="17">
        <v>0</v>
      </c>
    </row>
    <row r="69" spans="1:11" ht="27" customHeight="1" x14ac:dyDescent="0.25">
      <c r="A69" s="16" t="s">
        <v>133</v>
      </c>
      <c r="B69" s="9" t="s">
        <v>134</v>
      </c>
      <c r="C69" s="8" t="s">
        <v>20</v>
      </c>
      <c r="D69" s="9">
        <v>5</v>
      </c>
      <c r="E69" s="9">
        <v>5.5499999999999994E-2</v>
      </c>
      <c r="F69" s="9">
        <v>4</v>
      </c>
      <c r="G69" s="9">
        <v>5.5E-2</v>
      </c>
      <c r="H69" s="9">
        <v>6</v>
      </c>
      <c r="I69" s="9">
        <v>7.4999999999999997E-2</v>
      </c>
      <c r="J69" s="10">
        <v>0</v>
      </c>
      <c r="K69" s="17">
        <v>0</v>
      </c>
    </row>
    <row r="70" spans="1:11" ht="27" customHeight="1" x14ac:dyDescent="0.25">
      <c r="A70" s="16" t="s">
        <v>138</v>
      </c>
      <c r="B70" s="9" t="s">
        <v>134</v>
      </c>
      <c r="C70" s="8" t="s">
        <v>90</v>
      </c>
      <c r="D70" s="9">
        <v>1</v>
      </c>
      <c r="E70" s="9">
        <v>1.2E-2</v>
      </c>
      <c r="F70" s="9">
        <v>1</v>
      </c>
      <c r="G70" s="9">
        <v>1.2E-2</v>
      </c>
      <c r="H70" s="9">
        <v>0</v>
      </c>
      <c r="I70" s="9">
        <v>0</v>
      </c>
      <c r="J70" s="10">
        <v>0</v>
      </c>
      <c r="K70" s="17">
        <v>0</v>
      </c>
    </row>
    <row r="71" spans="1:11" ht="27" customHeight="1" x14ac:dyDescent="0.25">
      <c r="A71" s="16" t="s">
        <v>135</v>
      </c>
      <c r="B71" s="9" t="s">
        <v>134</v>
      </c>
      <c r="C71" s="8" t="s">
        <v>119</v>
      </c>
      <c r="D71" s="9">
        <v>1</v>
      </c>
      <c r="E71" s="9">
        <v>0.68899999999999995</v>
      </c>
      <c r="F71" s="9">
        <v>0</v>
      </c>
      <c r="G71" s="9">
        <v>0</v>
      </c>
      <c r="H71" s="9">
        <v>0</v>
      </c>
      <c r="I71" s="9">
        <v>0</v>
      </c>
      <c r="J71" s="10">
        <v>0</v>
      </c>
      <c r="K71" s="17">
        <v>0</v>
      </c>
    </row>
    <row r="72" spans="1:11" ht="27" customHeight="1" x14ac:dyDescent="0.25">
      <c r="A72" s="16" t="s">
        <v>133</v>
      </c>
      <c r="B72" s="9" t="s">
        <v>134</v>
      </c>
      <c r="C72" s="8" t="s">
        <v>58</v>
      </c>
      <c r="D72" s="9">
        <v>7</v>
      </c>
      <c r="E72" s="9">
        <v>0.79889999999999994</v>
      </c>
      <c r="F72" s="9">
        <v>5</v>
      </c>
      <c r="G72" s="9">
        <v>4.0500000000000001E-2</v>
      </c>
      <c r="H72" s="9">
        <v>2</v>
      </c>
      <c r="I72" s="9">
        <v>2.4500000000000001E-2</v>
      </c>
      <c r="J72" s="10">
        <v>0</v>
      </c>
      <c r="K72" s="17">
        <v>0</v>
      </c>
    </row>
    <row r="73" spans="1:11" ht="27" customHeight="1" x14ac:dyDescent="0.25">
      <c r="A73" s="16" t="s">
        <v>137</v>
      </c>
      <c r="B73" s="9" t="s">
        <v>134</v>
      </c>
      <c r="C73" s="8" t="s">
        <v>155</v>
      </c>
      <c r="D73" s="9">
        <v>0</v>
      </c>
      <c r="E73" s="9">
        <v>0</v>
      </c>
      <c r="F73" s="9">
        <v>0</v>
      </c>
      <c r="G73" s="9">
        <v>0</v>
      </c>
      <c r="H73" s="9">
        <v>2</v>
      </c>
      <c r="I73" s="9">
        <v>2.6000000000000002E-2</v>
      </c>
      <c r="J73" s="10">
        <v>0</v>
      </c>
      <c r="K73" s="17">
        <v>0</v>
      </c>
    </row>
    <row r="74" spans="1:11" ht="27" customHeight="1" x14ac:dyDescent="0.25">
      <c r="A74" s="16" t="s">
        <v>138</v>
      </c>
      <c r="B74" s="9" t="s">
        <v>134</v>
      </c>
      <c r="C74" s="8" t="s">
        <v>69</v>
      </c>
      <c r="D74" s="9">
        <v>0</v>
      </c>
      <c r="E74" s="9">
        <v>0</v>
      </c>
      <c r="F74" s="9">
        <v>0</v>
      </c>
      <c r="G74" s="9">
        <v>0</v>
      </c>
      <c r="H74" s="9">
        <v>1</v>
      </c>
      <c r="I74" s="9">
        <v>1.4999999999999999E-2</v>
      </c>
      <c r="J74" s="10">
        <v>0</v>
      </c>
      <c r="K74" s="17">
        <v>0</v>
      </c>
    </row>
    <row r="75" spans="1:11" ht="27" customHeight="1" x14ac:dyDescent="0.25">
      <c r="A75" s="16" t="s">
        <v>137</v>
      </c>
      <c r="B75" s="9" t="s">
        <v>134</v>
      </c>
      <c r="C75" s="8" t="s">
        <v>80</v>
      </c>
      <c r="D75" s="9">
        <v>0</v>
      </c>
      <c r="E75" s="9">
        <v>0</v>
      </c>
      <c r="F75" s="9">
        <v>1</v>
      </c>
      <c r="G75" s="9">
        <v>5.9999999999999995E-4</v>
      </c>
      <c r="H75" s="9">
        <v>0</v>
      </c>
      <c r="I75" s="9">
        <v>0</v>
      </c>
      <c r="J75" s="10">
        <v>0</v>
      </c>
      <c r="K75" s="17">
        <v>0</v>
      </c>
    </row>
    <row r="76" spans="1:11" ht="27" customHeight="1" x14ac:dyDescent="0.25">
      <c r="A76" s="16" t="s">
        <v>135</v>
      </c>
      <c r="B76" s="9" t="s">
        <v>134</v>
      </c>
      <c r="C76" s="8" t="s">
        <v>156</v>
      </c>
      <c r="D76" s="9">
        <v>0</v>
      </c>
      <c r="E76" s="9">
        <v>0</v>
      </c>
      <c r="F76" s="9">
        <v>0</v>
      </c>
      <c r="G76" s="9">
        <v>0</v>
      </c>
      <c r="H76" s="9">
        <v>1</v>
      </c>
      <c r="I76" s="9">
        <v>6.3E-3</v>
      </c>
      <c r="J76" s="10">
        <v>0</v>
      </c>
      <c r="K76" s="17">
        <v>0</v>
      </c>
    </row>
    <row r="77" spans="1:11" ht="27" customHeight="1" x14ac:dyDescent="0.25">
      <c r="A77" s="16" t="s">
        <v>133</v>
      </c>
      <c r="B77" s="9" t="s">
        <v>134</v>
      </c>
      <c r="C77" s="8" t="s">
        <v>54</v>
      </c>
      <c r="D77" s="9">
        <v>1</v>
      </c>
      <c r="E77" s="9">
        <v>1.4999999999999999E-2</v>
      </c>
      <c r="F77" s="9">
        <v>1</v>
      </c>
      <c r="G77" s="9">
        <v>1.4999999999999999E-2</v>
      </c>
      <c r="H77" s="9">
        <v>2</v>
      </c>
      <c r="I77" s="9">
        <v>1.9E-2</v>
      </c>
      <c r="J77" s="10">
        <v>0</v>
      </c>
      <c r="K77" s="17">
        <v>0</v>
      </c>
    </row>
    <row r="78" spans="1:11" ht="27" customHeight="1" x14ac:dyDescent="0.25">
      <c r="A78" s="16" t="s">
        <v>133</v>
      </c>
      <c r="B78" s="9" t="s">
        <v>134</v>
      </c>
      <c r="C78" s="8" t="s">
        <v>21</v>
      </c>
      <c r="D78" s="9">
        <v>7</v>
      </c>
      <c r="E78" s="9">
        <v>6.9500000000000006E-2</v>
      </c>
      <c r="F78" s="9">
        <v>7</v>
      </c>
      <c r="G78" s="9">
        <v>7.0500000000000007E-2</v>
      </c>
      <c r="H78" s="9">
        <v>4</v>
      </c>
      <c r="I78" s="9">
        <v>4.8000000000000001E-2</v>
      </c>
      <c r="J78" s="10">
        <v>0</v>
      </c>
      <c r="K78" s="17">
        <v>0</v>
      </c>
    </row>
    <row r="79" spans="1:11" ht="27" customHeight="1" x14ac:dyDescent="0.25">
      <c r="A79" s="16" t="s">
        <v>137</v>
      </c>
      <c r="B79" s="9" t="s">
        <v>134</v>
      </c>
      <c r="C79" s="8" t="s">
        <v>22</v>
      </c>
      <c r="D79" s="9">
        <v>0</v>
      </c>
      <c r="E79" s="9">
        <v>0</v>
      </c>
      <c r="F79" s="9">
        <v>2</v>
      </c>
      <c r="G79" s="9">
        <v>8.3499999999999991E-2</v>
      </c>
      <c r="H79" s="9">
        <v>1</v>
      </c>
      <c r="I79" s="9">
        <v>0.01</v>
      </c>
      <c r="J79" s="10">
        <v>0</v>
      </c>
      <c r="K79" s="17">
        <v>0</v>
      </c>
    </row>
    <row r="80" spans="1:11" ht="27" customHeight="1" x14ac:dyDescent="0.25">
      <c r="A80" s="16" t="s">
        <v>137</v>
      </c>
      <c r="B80" s="9" t="s">
        <v>134</v>
      </c>
      <c r="C80" s="8" t="s">
        <v>91</v>
      </c>
      <c r="D80" s="9">
        <v>0</v>
      </c>
      <c r="E80" s="9">
        <v>0</v>
      </c>
      <c r="F80" s="9">
        <v>0</v>
      </c>
      <c r="G80" s="9">
        <v>0</v>
      </c>
      <c r="H80" s="9">
        <v>1</v>
      </c>
      <c r="I80" s="9">
        <v>1.2E-2</v>
      </c>
      <c r="J80" s="10">
        <v>0</v>
      </c>
      <c r="K80" s="17">
        <v>0</v>
      </c>
    </row>
    <row r="81" spans="1:11" ht="27" customHeight="1" x14ac:dyDescent="0.25">
      <c r="A81" s="16" t="s">
        <v>133</v>
      </c>
      <c r="B81" s="9" t="s">
        <v>134</v>
      </c>
      <c r="C81" s="8" t="s">
        <v>109</v>
      </c>
      <c r="D81" s="9">
        <v>1</v>
      </c>
      <c r="E81" s="9">
        <v>0.01</v>
      </c>
      <c r="F81" s="9">
        <v>1</v>
      </c>
      <c r="G81" s="9">
        <v>0.01</v>
      </c>
      <c r="H81" s="9">
        <v>0</v>
      </c>
      <c r="I81" s="9">
        <v>0</v>
      </c>
      <c r="J81" s="10">
        <v>0</v>
      </c>
      <c r="K81" s="17">
        <v>0</v>
      </c>
    </row>
    <row r="82" spans="1:11" ht="27" customHeight="1" x14ac:dyDescent="0.25">
      <c r="A82" s="16" t="s">
        <v>135</v>
      </c>
      <c r="B82" s="9" t="s">
        <v>134</v>
      </c>
      <c r="C82" s="8" t="s">
        <v>157</v>
      </c>
      <c r="D82" s="9">
        <v>1</v>
      </c>
      <c r="E82" s="9">
        <v>1.4999999999999999E-2</v>
      </c>
      <c r="F82" s="9">
        <v>0</v>
      </c>
      <c r="G82" s="9">
        <v>0</v>
      </c>
      <c r="H82" s="9">
        <v>0</v>
      </c>
      <c r="I82" s="9">
        <v>0</v>
      </c>
      <c r="J82" s="10">
        <v>0</v>
      </c>
      <c r="K82" s="17">
        <v>0</v>
      </c>
    </row>
    <row r="83" spans="1:11" ht="27" customHeight="1" x14ac:dyDescent="0.25">
      <c r="A83" s="16" t="s">
        <v>141</v>
      </c>
      <c r="B83" s="9" t="s">
        <v>134</v>
      </c>
      <c r="C83" s="8" t="s">
        <v>105</v>
      </c>
      <c r="D83" s="9">
        <v>0</v>
      </c>
      <c r="E83" s="9">
        <v>0</v>
      </c>
      <c r="F83" s="9">
        <v>1</v>
      </c>
      <c r="G83" s="9">
        <v>1.4999999999999999E-2</v>
      </c>
      <c r="H83" s="9">
        <v>1</v>
      </c>
      <c r="I83" s="9">
        <v>1.2E-2</v>
      </c>
      <c r="J83" s="10">
        <v>0</v>
      </c>
      <c r="K83" s="17">
        <v>0</v>
      </c>
    </row>
    <row r="84" spans="1:11" ht="27" customHeight="1" x14ac:dyDescent="0.25">
      <c r="A84" s="16" t="s">
        <v>137</v>
      </c>
      <c r="B84" s="9" t="s">
        <v>134</v>
      </c>
      <c r="C84" s="8" t="s">
        <v>158</v>
      </c>
      <c r="D84" s="9">
        <v>0</v>
      </c>
      <c r="E84" s="9">
        <v>0</v>
      </c>
      <c r="F84" s="9">
        <v>0</v>
      </c>
      <c r="G84" s="9">
        <v>0</v>
      </c>
      <c r="H84" s="9">
        <v>2</v>
      </c>
      <c r="I84" s="9">
        <v>7.3999999999999996E-2</v>
      </c>
      <c r="J84" s="10">
        <v>0</v>
      </c>
      <c r="K84" s="17">
        <v>0</v>
      </c>
    </row>
    <row r="85" spans="1:11" ht="27" customHeight="1" x14ac:dyDescent="0.25">
      <c r="A85" s="16" t="s">
        <v>138</v>
      </c>
      <c r="B85" s="9" t="s">
        <v>134</v>
      </c>
      <c r="C85" s="8" t="s">
        <v>108</v>
      </c>
      <c r="D85" s="9">
        <v>0</v>
      </c>
      <c r="E85" s="9">
        <v>0</v>
      </c>
      <c r="F85" s="9">
        <v>1</v>
      </c>
      <c r="G85" s="9">
        <v>0.01</v>
      </c>
      <c r="H85" s="9">
        <v>0</v>
      </c>
      <c r="I85" s="9">
        <v>0</v>
      </c>
      <c r="J85" s="10">
        <v>0</v>
      </c>
      <c r="K85" s="17">
        <v>0</v>
      </c>
    </row>
    <row r="86" spans="1:11" ht="27" customHeight="1" x14ac:dyDescent="0.25">
      <c r="A86" s="16" t="s">
        <v>137</v>
      </c>
      <c r="B86" s="9" t="s">
        <v>134</v>
      </c>
      <c r="C86" s="8" t="s">
        <v>159</v>
      </c>
      <c r="D86" s="9">
        <v>0</v>
      </c>
      <c r="E86" s="9">
        <v>0</v>
      </c>
      <c r="F86" s="9">
        <v>0</v>
      </c>
      <c r="G86" s="9">
        <v>0</v>
      </c>
      <c r="H86" s="9">
        <v>1</v>
      </c>
      <c r="I86" s="9">
        <v>1.4999999999999999E-2</v>
      </c>
      <c r="J86" s="10">
        <v>0</v>
      </c>
      <c r="K86" s="17">
        <v>0</v>
      </c>
    </row>
    <row r="87" spans="1:11" ht="27" customHeight="1" x14ac:dyDescent="0.25">
      <c r="A87" s="16" t="s">
        <v>133</v>
      </c>
      <c r="B87" s="9" t="s">
        <v>134</v>
      </c>
      <c r="C87" s="8" t="s">
        <v>51</v>
      </c>
      <c r="D87" s="9">
        <v>0</v>
      </c>
      <c r="E87" s="9">
        <v>0</v>
      </c>
      <c r="F87" s="9">
        <v>0</v>
      </c>
      <c r="G87" s="9">
        <v>0</v>
      </c>
      <c r="H87" s="9">
        <v>3</v>
      </c>
      <c r="I87" s="9">
        <v>0.02</v>
      </c>
      <c r="J87" s="10">
        <v>0</v>
      </c>
      <c r="K87" s="17">
        <v>0</v>
      </c>
    </row>
    <row r="88" spans="1:11" ht="27" customHeight="1" x14ac:dyDescent="0.25">
      <c r="A88" s="16" t="s">
        <v>141</v>
      </c>
      <c r="B88" s="9" t="s">
        <v>134</v>
      </c>
      <c r="C88" s="8" t="s">
        <v>74</v>
      </c>
      <c r="D88" s="9">
        <v>1</v>
      </c>
      <c r="E88" s="9">
        <v>1.4999999999999999E-2</v>
      </c>
      <c r="F88" s="9">
        <v>0</v>
      </c>
      <c r="G88" s="9">
        <v>0</v>
      </c>
      <c r="H88" s="9">
        <v>2</v>
      </c>
      <c r="I88" s="9">
        <v>2.1999999999999999E-2</v>
      </c>
      <c r="J88" s="10">
        <v>0</v>
      </c>
      <c r="K88" s="17">
        <v>0</v>
      </c>
    </row>
    <row r="89" spans="1:11" ht="27" customHeight="1" x14ac:dyDescent="0.25">
      <c r="A89" s="16" t="s">
        <v>137</v>
      </c>
      <c r="B89" s="9" t="s">
        <v>134</v>
      </c>
      <c r="C89" s="8" t="s">
        <v>160</v>
      </c>
      <c r="D89" s="9">
        <v>1</v>
      </c>
      <c r="E89" s="9">
        <v>4.0000000000000001E-3</v>
      </c>
      <c r="F89" s="9">
        <v>1</v>
      </c>
      <c r="G89" s="9">
        <v>4.0000000000000001E-3</v>
      </c>
      <c r="H89" s="9">
        <v>1</v>
      </c>
      <c r="I89" s="9">
        <v>1.2E-2</v>
      </c>
      <c r="J89" s="10">
        <v>0</v>
      </c>
      <c r="K89" s="17">
        <v>0</v>
      </c>
    </row>
    <row r="90" spans="1:11" ht="27" customHeight="1" x14ac:dyDescent="0.25">
      <c r="A90" s="16" t="s">
        <v>133</v>
      </c>
      <c r="B90" s="9" t="s">
        <v>134</v>
      </c>
      <c r="C90" s="8" t="s">
        <v>101</v>
      </c>
      <c r="D90" s="9">
        <v>0</v>
      </c>
      <c r="E90" s="9">
        <v>0</v>
      </c>
      <c r="F90" s="9">
        <v>1</v>
      </c>
      <c r="G90" s="9">
        <v>2E-3</v>
      </c>
      <c r="H90" s="9">
        <v>0</v>
      </c>
      <c r="I90" s="9">
        <v>0</v>
      </c>
      <c r="J90" s="10">
        <v>0</v>
      </c>
      <c r="K90" s="17">
        <v>0</v>
      </c>
    </row>
    <row r="91" spans="1:11" ht="27" customHeight="1" x14ac:dyDescent="0.25">
      <c r="A91" s="16" t="s">
        <v>138</v>
      </c>
      <c r="B91" s="9" t="s">
        <v>134</v>
      </c>
      <c r="C91" s="8" t="s">
        <v>63</v>
      </c>
      <c r="D91" s="9">
        <v>0</v>
      </c>
      <c r="E91" s="9">
        <v>0</v>
      </c>
      <c r="F91" s="9">
        <v>0</v>
      </c>
      <c r="G91" s="9">
        <v>0</v>
      </c>
      <c r="H91" s="9">
        <v>2</v>
      </c>
      <c r="I91" s="9">
        <v>0.02</v>
      </c>
      <c r="J91" s="10">
        <v>0</v>
      </c>
      <c r="K91" s="17">
        <v>0</v>
      </c>
    </row>
    <row r="92" spans="1:11" ht="27" customHeight="1" x14ac:dyDescent="0.25">
      <c r="A92" s="16" t="s">
        <v>141</v>
      </c>
      <c r="B92" s="9" t="s">
        <v>134</v>
      </c>
      <c r="C92" s="8" t="s">
        <v>55</v>
      </c>
      <c r="D92" s="9">
        <v>2</v>
      </c>
      <c r="E92" s="9">
        <v>6.0000000000000001E-3</v>
      </c>
      <c r="F92" s="9">
        <v>3</v>
      </c>
      <c r="G92" s="9">
        <v>2.0999999999999998E-2</v>
      </c>
      <c r="H92" s="9">
        <v>0</v>
      </c>
      <c r="I92" s="9">
        <v>0</v>
      </c>
      <c r="J92" s="10">
        <v>0</v>
      </c>
      <c r="K92" s="17">
        <v>0</v>
      </c>
    </row>
    <row r="93" spans="1:11" ht="27" customHeight="1" x14ac:dyDescent="0.25">
      <c r="A93" s="16" t="s">
        <v>133</v>
      </c>
      <c r="B93" s="9" t="s">
        <v>134</v>
      </c>
      <c r="C93" s="8" t="s">
        <v>92</v>
      </c>
      <c r="D93" s="9">
        <v>0</v>
      </c>
      <c r="E93" s="9">
        <v>0</v>
      </c>
      <c r="F93" s="9">
        <v>0</v>
      </c>
      <c r="G93" s="9">
        <v>0</v>
      </c>
      <c r="H93" s="9">
        <v>1</v>
      </c>
      <c r="I93" s="9">
        <v>4.0000000000000001E-3</v>
      </c>
      <c r="J93" s="10">
        <v>0</v>
      </c>
      <c r="K93" s="17">
        <v>0</v>
      </c>
    </row>
    <row r="94" spans="1:11" ht="27" customHeight="1" x14ac:dyDescent="0.25">
      <c r="A94" s="16" t="s">
        <v>135</v>
      </c>
      <c r="B94" s="9" t="s">
        <v>134</v>
      </c>
      <c r="C94" s="8" t="s">
        <v>104</v>
      </c>
      <c r="D94" s="9">
        <v>0</v>
      </c>
      <c r="E94" s="9">
        <v>0</v>
      </c>
      <c r="F94" s="9">
        <v>1</v>
      </c>
      <c r="G94" s="9">
        <v>1.4999999999999999E-2</v>
      </c>
      <c r="H94" s="9">
        <v>0</v>
      </c>
      <c r="I94" s="9">
        <v>0</v>
      </c>
      <c r="J94" s="10">
        <v>0</v>
      </c>
      <c r="K94" s="17">
        <v>0</v>
      </c>
    </row>
    <row r="95" spans="1:11" ht="27" customHeight="1" x14ac:dyDescent="0.25">
      <c r="A95" s="16" t="s">
        <v>141</v>
      </c>
      <c r="B95" s="9" t="s">
        <v>134</v>
      </c>
      <c r="C95" s="8" t="s">
        <v>161</v>
      </c>
      <c r="D95" s="9">
        <v>0</v>
      </c>
      <c r="E95" s="9">
        <v>0</v>
      </c>
      <c r="F95" s="9">
        <v>0</v>
      </c>
      <c r="G95" s="9">
        <v>0</v>
      </c>
      <c r="H95" s="9">
        <v>1</v>
      </c>
      <c r="I95" s="9">
        <v>3.0000000000000001E-3</v>
      </c>
      <c r="J95" s="10">
        <v>0</v>
      </c>
      <c r="K95" s="17">
        <v>0</v>
      </c>
    </row>
    <row r="96" spans="1:11" ht="27" customHeight="1" x14ac:dyDescent="0.25">
      <c r="A96" s="16" t="s">
        <v>141</v>
      </c>
      <c r="B96" s="9" t="s">
        <v>134</v>
      </c>
      <c r="C96" s="8" t="s">
        <v>116</v>
      </c>
      <c r="D96" s="9">
        <v>0</v>
      </c>
      <c r="E96" s="9">
        <v>0</v>
      </c>
      <c r="F96" s="9">
        <v>0</v>
      </c>
      <c r="G96" s="9">
        <v>0</v>
      </c>
      <c r="H96" s="9">
        <v>1</v>
      </c>
      <c r="I96" s="9">
        <v>1.2E-2</v>
      </c>
      <c r="J96" s="10">
        <v>0</v>
      </c>
      <c r="K96" s="17">
        <v>0</v>
      </c>
    </row>
    <row r="97" spans="1:11" ht="27" customHeight="1" x14ac:dyDescent="0.25">
      <c r="A97" s="16" t="s">
        <v>141</v>
      </c>
      <c r="B97" s="9" t="s">
        <v>134</v>
      </c>
      <c r="C97" s="8" t="s">
        <v>162</v>
      </c>
      <c r="D97" s="9">
        <v>0</v>
      </c>
      <c r="E97" s="9">
        <v>0</v>
      </c>
      <c r="F97" s="9">
        <v>0</v>
      </c>
      <c r="G97" s="9">
        <v>0</v>
      </c>
      <c r="H97" s="9">
        <v>1</v>
      </c>
      <c r="I97" s="9">
        <v>1.1000000000000001E-3</v>
      </c>
      <c r="J97" s="10">
        <v>0</v>
      </c>
      <c r="K97" s="17">
        <v>0</v>
      </c>
    </row>
    <row r="98" spans="1:11" ht="27" customHeight="1" x14ac:dyDescent="0.25">
      <c r="A98" s="16" t="s">
        <v>141</v>
      </c>
      <c r="B98" s="9" t="s">
        <v>134</v>
      </c>
      <c r="C98" s="8" t="s">
        <v>163</v>
      </c>
      <c r="D98" s="9">
        <v>0</v>
      </c>
      <c r="E98" s="9">
        <v>0</v>
      </c>
      <c r="F98" s="9">
        <v>0</v>
      </c>
      <c r="G98" s="9">
        <v>0</v>
      </c>
      <c r="H98" s="9">
        <v>1</v>
      </c>
      <c r="I98" s="9">
        <v>0.01</v>
      </c>
      <c r="J98" s="10">
        <v>0</v>
      </c>
      <c r="K98" s="17">
        <v>0</v>
      </c>
    </row>
    <row r="99" spans="1:11" ht="27" customHeight="1" x14ac:dyDescent="0.25">
      <c r="A99" s="16" t="s">
        <v>141</v>
      </c>
      <c r="B99" s="9" t="s">
        <v>134</v>
      </c>
      <c r="C99" s="8" t="s">
        <v>93</v>
      </c>
      <c r="D99" s="9">
        <v>0</v>
      </c>
      <c r="E99" s="9">
        <v>0</v>
      </c>
      <c r="F99" s="9">
        <v>1</v>
      </c>
      <c r="G99" s="9">
        <v>1.4999999999999999E-2</v>
      </c>
      <c r="H99" s="9">
        <v>1</v>
      </c>
      <c r="I99" s="9">
        <v>8.0000000000000002E-3</v>
      </c>
      <c r="J99" s="10">
        <v>0</v>
      </c>
      <c r="K99" s="17">
        <v>0</v>
      </c>
    </row>
    <row r="100" spans="1:11" ht="27" customHeight="1" x14ac:dyDescent="0.25">
      <c r="A100" s="16" t="s">
        <v>135</v>
      </c>
      <c r="B100" s="9" t="s">
        <v>134</v>
      </c>
      <c r="C100" s="8" t="s">
        <v>103</v>
      </c>
      <c r="D100" s="9">
        <v>0</v>
      </c>
      <c r="E100" s="9">
        <v>0</v>
      </c>
      <c r="F100" s="9">
        <v>1</v>
      </c>
      <c r="G100" s="9">
        <v>1.4999999999999999E-2</v>
      </c>
      <c r="H100" s="9">
        <v>0</v>
      </c>
      <c r="I100" s="9">
        <v>0</v>
      </c>
      <c r="J100" s="10">
        <v>0</v>
      </c>
      <c r="K100" s="17">
        <v>0</v>
      </c>
    </row>
    <row r="101" spans="1:11" ht="27" customHeight="1" x14ac:dyDescent="0.25">
      <c r="A101" s="16" t="s">
        <v>133</v>
      </c>
      <c r="B101" s="9" t="s">
        <v>134</v>
      </c>
      <c r="C101" s="8" t="s">
        <v>94</v>
      </c>
      <c r="D101" s="9">
        <v>1</v>
      </c>
      <c r="E101" s="9">
        <v>5.0000000000000001E-3</v>
      </c>
      <c r="F101" s="9">
        <v>0</v>
      </c>
      <c r="G101" s="9">
        <v>0</v>
      </c>
      <c r="H101" s="9">
        <v>1</v>
      </c>
      <c r="I101" s="9">
        <v>4.0000000000000001E-3</v>
      </c>
      <c r="J101" s="10">
        <v>0</v>
      </c>
      <c r="K101" s="17">
        <v>0</v>
      </c>
    </row>
    <row r="102" spans="1:11" ht="27" customHeight="1" x14ac:dyDescent="0.25">
      <c r="A102" s="16" t="s">
        <v>135</v>
      </c>
      <c r="B102" s="9" t="s">
        <v>134</v>
      </c>
      <c r="C102" s="8" t="s">
        <v>102</v>
      </c>
      <c r="D102" s="9">
        <v>0</v>
      </c>
      <c r="E102" s="9">
        <v>0</v>
      </c>
      <c r="F102" s="9">
        <v>1</v>
      </c>
      <c r="G102" s="9">
        <v>1.4999999999999999E-2</v>
      </c>
      <c r="H102" s="9">
        <v>1</v>
      </c>
      <c r="I102" s="9">
        <v>1.1000000000000001E-3</v>
      </c>
      <c r="J102" s="10">
        <v>0</v>
      </c>
      <c r="K102" s="17">
        <v>0</v>
      </c>
    </row>
    <row r="103" spans="1:11" ht="27" customHeight="1" x14ac:dyDescent="0.25">
      <c r="A103" s="16" t="s">
        <v>133</v>
      </c>
      <c r="B103" s="9" t="s">
        <v>134</v>
      </c>
      <c r="C103" s="8" t="s">
        <v>75</v>
      </c>
      <c r="D103" s="9">
        <v>1</v>
      </c>
      <c r="E103" s="9">
        <v>1.4999999999999999E-2</v>
      </c>
      <c r="F103" s="9">
        <v>0</v>
      </c>
      <c r="G103" s="9">
        <v>0</v>
      </c>
      <c r="H103" s="9">
        <v>0</v>
      </c>
      <c r="I103" s="9">
        <v>0</v>
      </c>
      <c r="J103" s="10">
        <v>0</v>
      </c>
      <c r="K103" s="17">
        <v>0</v>
      </c>
    </row>
    <row r="104" spans="1:11" ht="27" customHeight="1" x14ac:dyDescent="0.25">
      <c r="A104" s="16" t="s">
        <v>141</v>
      </c>
      <c r="B104" s="9" t="s">
        <v>134</v>
      </c>
      <c r="C104" s="8" t="s">
        <v>95</v>
      </c>
      <c r="D104" s="9">
        <v>0</v>
      </c>
      <c r="E104" s="9">
        <v>0</v>
      </c>
      <c r="F104" s="9">
        <v>0</v>
      </c>
      <c r="G104" s="9">
        <v>0</v>
      </c>
      <c r="H104" s="9">
        <v>1</v>
      </c>
      <c r="I104" s="9">
        <v>8.0000000000000002E-3</v>
      </c>
      <c r="J104" s="10">
        <v>0</v>
      </c>
      <c r="K104" s="17">
        <v>0</v>
      </c>
    </row>
    <row r="105" spans="1:11" ht="27" customHeight="1" x14ac:dyDescent="0.25">
      <c r="A105" s="16" t="s">
        <v>137</v>
      </c>
      <c r="B105" s="9" t="s">
        <v>134</v>
      </c>
      <c r="C105" s="8" t="s">
        <v>81</v>
      </c>
      <c r="D105" s="9">
        <v>2</v>
      </c>
      <c r="E105" s="9">
        <v>7.9000000000000001E-2</v>
      </c>
      <c r="F105" s="9">
        <v>3</v>
      </c>
      <c r="G105" s="9">
        <v>3.3000000000000002E-2</v>
      </c>
      <c r="H105" s="9">
        <v>0</v>
      </c>
      <c r="I105" s="9">
        <v>0</v>
      </c>
      <c r="J105" s="10">
        <v>0</v>
      </c>
      <c r="K105" s="17">
        <v>0</v>
      </c>
    </row>
    <row r="106" spans="1:11" ht="27" customHeight="1" x14ac:dyDescent="0.25">
      <c r="A106" s="16" t="s">
        <v>141</v>
      </c>
      <c r="B106" s="9" t="s">
        <v>134</v>
      </c>
      <c r="C106" s="8" t="s">
        <v>96</v>
      </c>
      <c r="D106" s="9">
        <v>0</v>
      </c>
      <c r="E106" s="9">
        <v>0</v>
      </c>
      <c r="F106" s="9">
        <v>0</v>
      </c>
      <c r="G106" s="9">
        <v>0</v>
      </c>
      <c r="H106" s="9">
        <v>1</v>
      </c>
      <c r="I106" s="9">
        <v>5.0000000000000001E-3</v>
      </c>
      <c r="J106" s="10">
        <v>0</v>
      </c>
      <c r="K106" s="17">
        <v>0</v>
      </c>
    </row>
    <row r="107" spans="1:11" ht="27" customHeight="1" x14ac:dyDescent="0.25">
      <c r="A107" s="16" t="s">
        <v>141</v>
      </c>
      <c r="B107" s="9" t="s">
        <v>134</v>
      </c>
      <c r="C107" s="8" t="s">
        <v>117</v>
      </c>
      <c r="D107" s="9">
        <v>0</v>
      </c>
      <c r="E107" s="9">
        <v>0</v>
      </c>
      <c r="F107" s="9">
        <v>0</v>
      </c>
      <c r="G107" s="9">
        <v>0</v>
      </c>
      <c r="H107" s="9">
        <v>1</v>
      </c>
      <c r="I107" s="9">
        <v>6.0000000000000001E-3</v>
      </c>
      <c r="J107" s="10">
        <v>0</v>
      </c>
      <c r="K107" s="17">
        <v>0</v>
      </c>
    </row>
    <row r="108" spans="1:11" ht="27" customHeight="1" x14ac:dyDescent="0.25">
      <c r="A108" s="16" t="s">
        <v>138</v>
      </c>
      <c r="B108" s="9" t="s">
        <v>134</v>
      </c>
      <c r="C108" s="8" t="s">
        <v>164</v>
      </c>
      <c r="D108" s="9">
        <v>0</v>
      </c>
      <c r="E108" s="9">
        <v>0</v>
      </c>
      <c r="F108" s="9">
        <v>0</v>
      </c>
      <c r="G108" s="9">
        <v>0</v>
      </c>
      <c r="H108" s="9">
        <v>2</v>
      </c>
      <c r="I108" s="9">
        <v>2.5000000000000001E-2</v>
      </c>
      <c r="J108" s="10">
        <v>0</v>
      </c>
      <c r="K108" s="17">
        <v>0</v>
      </c>
    </row>
    <row r="109" spans="1:11" ht="27" customHeight="1" x14ac:dyDescent="0.25">
      <c r="A109" s="16" t="s">
        <v>141</v>
      </c>
      <c r="B109" s="9" t="s">
        <v>134</v>
      </c>
      <c r="C109" s="8" t="s">
        <v>82</v>
      </c>
      <c r="D109" s="9">
        <v>2</v>
      </c>
      <c r="E109" s="9">
        <v>1.6E-2</v>
      </c>
      <c r="F109" s="9">
        <v>0</v>
      </c>
      <c r="G109" s="9">
        <v>0</v>
      </c>
      <c r="H109" s="9">
        <v>0</v>
      </c>
      <c r="I109" s="9">
        <v>0</v>
      </c>
      <c r="J109" s="10">
        <v>0</v>
      </c>
      <c r="K109" s="17">
        <v>0</v>
      </c>
    </row>
    <row r="110" spans="1:11" ht="27" customHeight="1" x14ac:dyDescent="0.25">
      <c r="A110" s="16" t="s">
        <v>135</v>
      </c>
      <c r="B110" s="9" t="s">
        <v>134</v>
      </c>
      <c r="C110" s="8" t="s">
        <v>23</v>
      </c>
      <c r="D110" s="9">
        <v>1</v>
      </c>
      <c r="E110" s="9">
        <v>1.4999999999999999E-2</v>
      </c>
      <c r="F110" s="9">
        <v>1</v>
      </c>
      <c r="G110" s="9">
        <v>1.4999999999999999E-2</v>
      </c>
      <c r="H110" s="9">
        <v>1</v>
      </c>
      <c r="I110" s="9">
        <v>1.4999999999999999E-2</v>
      </c>
      <c r="J110" s="10">
        <v>0</v>
      </c>
      <c r="K110" s="17">
        <v>0</v>
      </c>
    </row>
    <row r="111" spans="1:11" ht="27" customHeight="1" x14ac:dyDescent="0.25">
      <c r="A111" s="16" t="s">
        <v>133</v>
      </c>
      <c r="B111" s="9" t="s">
        <v>134</v>
      </c>
      <c r="C111" s="8" t="s">
        <v>24</v>
      </c>
      <c r="D111" s="9">
        <v>28</v>
      </c>
      <c r="E111" s="9">
        <v>0.40000000000000013</v>
      </c>
      <c r="F111" s="9">
        <v>2</v>
      </c>
      <c r="G111" s="9">
        <v>2.4E-2</v>
      </c>
      <c r="H111" s="9">
        <v>2</v>
      </c>
      <c r="I111" s="9">
        <v>2.1000000000000001E-2</v>
      </c>
      <c r="J111" s="10">
        <v>0</v>
      </c>
      <c r="K111" s="17">
        <v>0</v>
      </c>
    </row>
    <row r="112" spans="1:11" ht="27" customHeight="1" x14ac:dyDescent="0.25">
      <c r="A112" s="16" t="s">
        <v>137</v>
      </c>
      <c r="B112" s="9" t="s">
        <v>134</v>
      </c>
      <c r="C112" s="8" t="s">
        <v>165</v>
      </c>
      <c r="D112" s="9">
        <v>0</v>
      </c>
      <c r="E112" s="9">
        <v>0</v>
      </c>
      <c r="F112" s="9">
        <v>0</v>
      </c>
      <c r="G112" s="9">
        <v>0</v>
      </c>
      <c r="H112" s="9">
        <v>1</v>
      </c>
      <c r="I112" s="9">
        <v>7.0000000000000001E-3</v>
      </c>
      <c r="J112" s="10">
        <v>0</v>
      </c>
      <c r="K112" s="17">
        <v>0</v>
      </c>
    </row>
    <row r="113" spans="1:11" ht="27" customHeight="1" x14ac:dyDescent="0.25">
      <c r="A113" s="16" t="s">
        <v>133</v>
      </c>
      <c r="B113" s="9" t="s">
        <v>134</v>
      </c>
      <c r="C113" s="8" t="s">
        <v>25</v>
      </c>
      <c r="D113" s="9">
        <v>5</v>
      </c>
      <c r="E113" s="9">
        <v>0.215</v>
      </c>
      <c r="F113" s="9">
        <v>6</v>
      </c>
      <c r="G113" s="9">
        <v>0.08</v>
      </c>
      <c r="H113" s="9">
        <v>2</v>
      </c>
      <c r="I113" s="9">
        <v>2.8000000000000001E-2</v>
      </c>
      <c r="J113" s="10">
        <v>0</v>
      </c>
      <c r="K113" s="17">
        <v>0</v>
      </c>
    </row>
    <row r="114" spans="1:11" ht="27" customHeight="1" x14ac:dyDescent="0.25">
      <c r="A114" s="16" t="s">
        <v>137</v>
      </c>
      <c r="B114" s="9" t="s">
        <v>134</v>
      </c>
      <c r="C114" s="8" t="s">
        <v>166</v>
      </c>
      <c r="D114" s="9">
        <v>0</v>
      </c>
      <c r="E114" s="9">
        <v>0</v>
      </c>
      <c r="F114" s="9">
        <v>0</v>
      </c>
      <c r="G114" s="9">
        <v>0</v>
      </c>
      <c r="H114" s="9">
        <v>1</v>
      </c>
      <c r="I114" s="9">
        <v>7.0000000000000001E-3</v>
      </c>
      <c r="J114" s="10">
        <v>0</v>
      </c>
      <c r="K114" s="17">
        <v>0</v>
      </c>
    </row>
    <row r="115" spans="1:11" ht="27" customHeight="1" x14ac:dyDescent="0.25">
      <c r="A115" s="16" t="s">
        <v>133</v>
      </c>
      <c r="B115" s="9" t="s">
        <v>134</v>
      </c>
      <c r="C115" s="8" t="s">
        <v>26</v>
      </c>
      <c r="D115" s="9">
        <v>45</v>
      </c>
      <c r="E115" s="9">
        <v>0.57350000000000034</v>
      </c>
      <c r="F115" s="9">
        <v>24</v>
      </c>
      <c r="G115" s="9">
        <v>0.27100000000000013</v>
      </c>
      <c r="H115" s="9">
        <v>22</v>
      </c>
      <c r="I115" s="9">
        <v>0.29050000000000015</v>
      </c>
      <c r="J115" s="10">
        <v>0</v>
      </c>
      <c r="K115" s="17">
        <v>0</v>
      </c>
    </row>
    <row r="116" spans="1:11" ht="27" customHeight="1" x14ac:dyDescent="0.25">
      <c r="A116" s="16" t="s">
        <v>135</v>
      </c>
      <c r="B116" s="9" t="s">
        <v>134</v>
      </c>
      <c r="C116" s="8" t="s">
        <v>167</v>
      </c>
      <c r="D116" s="9">
        <v>1</v>
      </c>
      <c r="E116" s="9">
        <v>0.23</v>
      </c>
      <c r="F116" s="9">
        <v>0</v>
      </c>
      <c r="G116" s="9">
        <v>0</v>
      </c>
      <c r="H116" s="9">
        <v>0</v>
      </c>
      <c r="I116" s="9">
        <v>0</v>
      </c>
      <c r="J116" s="10">
        <v>0</v>
      </c>
      <c r="K116" s="17">
        <v>0</v>
      </c>
    </row>
    <row r="117" spans="1:11" ht="27" customHeight="1" x14ac:dyDescent="0.25">
      <c r="A117" s="16" t="s">
        <v>133</v>
      </c>
      <c r="B117" s="9" t="s">
        <v>134</v>
      </c>
      <c r="C117" s="8" t="s">
        <v>83</v>
      </c>
      <c r="D117" s="9">
        <v>0</v>
      </c>
      <c r="E117" s="9">
        <v>0</v>
      </c>
      <c r="F117" s="9">
        <v>0</v>
      </c>
      <c r="G117" s="9">
        <v>0</v>
      </c>
      <c r="H117" s="9">
        <v>2</v>
      </c>
      <c r="I117" s="9">
        <v>1.4999999999999999E-2</v>
      </c>
      <c r="J117" s="10">
        <v>0</v>
      </c>
      <c r="K117" s="17">
        <v>0</v>
      </c>
    </row>
    <row r="118" spans="1:11" ht="27" customHeight="1" x14ac:dyDescent="0.25">
      <c r="A118" s="16" t="s">
        <v>135</v>
      </c>
      <c r="B118" s="9" t="s">
        <v>134</v>
      </c>
      <c r="C118" s="8" t="s">
        <v>168</v>
      </c>
      <c r="D118" s="9">
        <v>0</v>
      </c>
      <c r="E118" s="9">
        <v>0</v>
      </c>
      <c r="F118" s="9">
        <v>0</v>
      </c>
      <c r="G118" s="9">
        <v>0</v>
      </c>
      <c r="H118" s="9">
        <v>1</v>
      </c>
      <c r="I118" s="9">
        <v>5.0000000000000001E-3</v>
      </c>
      <c r="J118" s="10">
        <v>0</v>
      </c>
      <c r="K118" s="17">
        <v>0</v>
      </c>
    </row>
    <row r="119" spans="1:11" ht="27" customHeight="1" x14ac:dyDescent="0.25">
      <c r="A119" s="16" t="s">
        <v>133</v>
      </c>
      <c r="B119" s="9" t="s">
        <v>134</v>
      </c>
      <c r="C119" s="8" t="s">
        <v>169</v>
      </c>
      <c r="D119" s="9">
        <v>0</v>
      </c>
      <c r="E119" s="9">
        <v>0</v>
      </c>
      <c r="F119" s="9">
        <v>0</v>
      </c>
      <c r="G119" s="9">
        <v>0</v>
      </c>
      <c r="H119" s="9">
        <v>3</v>
      </c>
      <c r="I119" s="9">
        <v>0.02</v>
      </c>
      <c r="J119" s="10">
        <v>0</v>
      </c>
      <c r="K119" s="17">
        <v>0</v>
      </c>
    </row>
    <row r="120" spans="1:11" ht="27" customHeight="1" x14ac:dyDescent="0.25">
      <c r="A120" s="16" t="s">
        <v>137</v>
      </c>
      <c r="B120" s="9" t="s">
        <v>134</v>
      </c>
      <c r="C120" s="8" t="s">
        <v>59</v>
      </c>
      <c r="D120" s="9">
        <v>1</v>
      </c>
      <c r="E120" s="9">
        <v>0.01</v>
      </c>
      <c r="F120" s="9">
        <v>0</v>
      </c>
      <c r="G120" s="9">
        <v>0</v>
      </c>
      <c r="H120" s="9">
        <v>2</v>
      </c>
      <c r="I120" s="9">
        <v>0.03</v>
      </c>
      <c r="J120" s="10">
        <v>0</v>
      </c>
      <c r="K120" s="17">
        <v>0</v>
      </c>
    </row>
    <row r="121" spans="1:11" ht="27" customHeight="1" x14ac:dyDescent="0.25">
      <c r="A121" s="16" t="s">
        <v>137</v>
      </c>
      <c r="B121" s="9" t="s">
        <v>134</v>
      </c>
      <c r="C121" s="8" t="s">
        <v>170</v>
      </c>
      <c r="D121" s="9">
        <v>1</v>
      </c>
      <c r="E121" s="9">
        <v>1.4999999999999999E-2</v>
      </c>
      <c r="F121" s="9">
        <v>1</v>
      </c>
      <c r="G121" s="9">
        <v>1.4999999999999999E-2</v>
      </c>
      <c r="H121" s="9">
        <v>1</v>
      </c>
      <c r="I121" s="9">
        <v>7.5000000000000002E-4</v>
      </c>
      <c r="J121" s="10">
        <v>0</v>
      </c>
      <c r="K121" s="17">
        <v>0</v>
      </c>
    </row>
    <row r="122" spans="1:11" ht="27" customHeight="1" x14ac:dyDescent="0.25">
      <c r="A122" s="16" t="s">
        <v>138</v>
      </c>
      <c r="B122" s="9" t="s">
        <v>134</v>
      </c>
      <c r="C122" s="8" t="s">
        <v>99</v>
      </c>
      <c r="D122" s="9">
        <v>1</v>
      </c>
      <c r="E122" s="9">
        <v>1.4999999999999999E-2</v>
      </c>
      <c r="F122" s="9">
        <v>0</v>
      </c>
      <c r="G122" s="9">
        <v>0</v>
      </c>
      <c r="H122" s="9">
        <v>0</v>
      </c>
      <c r="I122" s="9">
        <v>0</v>
      </c>
      <c r="J122" s="10">
        <v>0</v>
      </c>
      <c r="K122" s="17">
        <v>0</v>
      </c>
    </row>
    <row r="123" spans="1:11" ht="27" customHeight="1" x14ac:dyDescent="0.25">
      <c r="A123" s="16" t="s">
        <v>133</v>
      </c>
      <c r="B123" s="9" t="s">
        <v>134</v>
      </c>
      <c r="C123" s="8" t="s">
        <v>60</v>
      </c>
      <c r="D123" s="9">
        <v>3</v>
      </c>
      <c r="E123" s="9">
        <v>4.3000000000000003E-2</v>
      </c>
      <c r="F123" s="9">
        <v>3</v>
      </c>
      <c r="G123" s="9">
        <v>3.4000000000000002E-2</v>
      </c>
      <c r="H123" s="9">
        <v>1</v>
      </c>
      <c r="I123" s="9">
        <v>1.4E-2</v>
      </c>
      <c r="J123" s="10">
        <v>0</v>
      </c>
      <c r="K123" s="17">
        <v>0</v>
      </c>
    </row>
    <row r="124" spans="1:11" ht="27" customHeight="1" x14ac:dyDescent="0.25">
      <c r="A124" s="16" t="s">
        <v>138</v>
      </c>
      <c r="B124" s="9" t="s">
        <v>134</v>
      </c>
      <c r="C124" s="8" t="s">
        <v>171</v>
      </c>
      <c r="D124" s="9">
        <v>1</v>
      </c>
      <c r="E124" s="9">
        <v>6.0000000000000001E-3</v>
      </c>
      <c r="F124" s="9">
        <v>0</v>
      </c>
      <c r="G124" s="9">
        <v>0</v>
      </c>
      <c r="H124" s="9">
        <v>1</v>
      </c>
      <c r="I124" s="9">
        <v>1.1000000000000001E-3</v>
      </c>
      <c r="J124" s="10">
        <v>0</v>
      </c>
      <c r="K124" s="17">
        <v>0</v>
      </c>
    </row>
    <row r="125" spans="1:11" ht="27" customHeight="1" x14ac:dyDescent="0.25">
      <c r="A125" s="16" t="s">
        <v>135</v>
      </c>
      <c r="B125" s="9" t="s">
        <v>134</v>
      </c>
      <c r="C125" s="8" t="s">
        <v>27</v>
      </c>
      <c r="D125" s="9">
        <v>9</v>
      </c>
      <c r="E125" s="9">
        <v>0.13500000000000001</v>
      </c>
      <c r="F125" s="9">
        <v>7</v>
      </c>
      <c r="G125" s="9">
        <v>9.2999999999999999E-2</v>
      </c>
      <c r="H125" s="9">
        <v>6</v>
      </c>
      <c r="I125" s="9">
        <v>7.4999999999999997E-2</v>
      </c>
      <c r="J125" s="10">
        <v>0</v>
      </c>
      <c r="K125" s="17">
        <v>0</v>
      </c>
    </row>
    <row r="126" spans="1:11" ht="27" customHeight="1" x14ac:dyDescent="0.25">
      <c r="A126" s="16" t="s">
        <v>135</v>
      </c>
      <c r="B126" s="9" t="s">
        <v>134</v>
      </c>
      <c r="C126" s="8" t="s">
        <v>64</v>
      </c>
      <c r="D126" s="9">
        <v>0</v>
      </c>
      <c r="E126" s="9">
        <v>0</v>
      </c>
      <c r="F126" s="9">
        <v>1</v>
      </c>
      <c r="G126" s="9">
        <v>8.0000000000000002E-3</v>
      </c>
      <c r="H126" s="9">
        <v>0</v>
      </c>
      <c r="I126" s="9">
        <v>0</v>
      </c>
      <c r="J126" s="10">
        <v>0</v>
      </c>
      <c r="K126" s="17">
        <v>0</v>
      </c>
    </row>
    <row r="127" spans="1:11" ht="27" customHeight="1" x14ac:dyDescent="0.25">
      <c r="A127" s="16" t="s">
        <v>138</v>
      </c>
      <c r="B127" s="9" t="s">
        <v>134</v>
      </c>
      <c r="C127" s="8" t="s">
        <v>84</v>
      </c>
      <c r="D127" s="9">
        <v>0</v>
      </c>
      <c r="E127" s="9">
        <v>0</v>
      </c>
      <c r="F127" s="9">
        <v>0</v>
      </c>
      <c r="G127" s="9">
        <v>0</v>
      </c>
      <c r="H127" s="9">
        <v>1</v>
      </c>
      <c r="I127" s="9">
        <v>1.4999999999999999E-2</v>
      </c>
      <c r="J127" s="10">
        <v>0</v>
      </c>
      <c r="K127" s="17">
        <v>0</v>
      </c>
    </row>
    <row r="128" spans="1:11" ht="27" customHeight="1" x14ac:dyDescent="0.25">
      <c r="A128" s="16" t="s">
        <v>141</v>
      </c>
      <c r="B128" s="9" t="s">
        <v>134</v>
      </c>
      <c r="C128" s="8" t="s">
        <v>97</v>
      </c>
      <c r="D128" s="9">
        <v>1</v>
      </c>
      <c r="E128" s="9">
        <v>6.3E-3</v>
      </c>
      <c r="F128" s="9">
        <v>1</v>
      </c>
      <c r="G128" s="9">
        <v>6.3E-3</v>
      </c>
      <c r="H128" s="9">
        <v>0</v>
      </c>
      <c r="I128" s="9">
        <v>0</v>
      </c>
      <c r="J128" s="10">
        <v>0</v>
      </c>
      <c r="K128" s="17">
        <v>0</v>
      </c>
    </row>
    <row r="129" spans="1:11" ht="27" customHeight="1" x14ac:dyDescent="0.25">
      <c r="A129" s="16" t="s">
        <v>141</v>
      </c>
      <c r="B129" s="9" t="s">
        <v>134</v>
      </c>
      <c r="C129" s="8" t="s">
        <v>114</v>
      </c>
      <c r="D129" s="9">
        <v>0</v>
      </c>
      <c r="E129" s="9">
        <v>0</v>
      </c>
      <c r="F129" s="9">
        <v>0</v>
      </c>
      <c r="G129" s="9">
        <v>0</v>
      </c>
      <c r="H129" s="9">
        <v>3</v>
      </c>
      <c r="I129" s="9">
        <v>0.58350000000000002</v>
      </c>
      <c r="J129" s="10">
        <v>0</v>
      </c>
      <c r="K129" s="17">
        <v>0</v>
      </c>
    </row>
    <row r="130" spans="1:11" ht="27" customHeight="1" x14ac:dyDescent="0.25">
      <c r="A130" s="16" t="s">
        <v>135</v>
      </c>
      <c r="B130" s="9" t="s">
        <v>134</v>
      </c>
      <c r="C130" s="8" t="s">
        <v>107</v>
      </c>
      <c r="D130" s="9">
        <v>0</v>
      </c>
      <c r="E130" s="9">
        <v>0</v>
      </c>
      <c r="F130" s="9">
        <v>1</v>
      </c>
      <c r="G130" s="9">
        <v>1.4999999999999999E-2</v>
      </c>
      <c r="H130" s="9">
        <v>0</v>
      </c>
      <c r="I130" s="9">
        <v>0</v>
      </c>
      <c r="J130" s="10">
        <v>0</v>
      </c>
      <c r="K130" s="17">
        <v>0</v>
      </c>
    </row>
    <row r="131" spans="1:11" ht="27" customHeight="1" x14ac:dyDescent="0.25">
      <c r="A131" s="16" t="s">
        <v>141</v>
      </c>
      <c r="B131" s="9" t="s">
        <v>134</v>
      </c>
      <c r="C131" s="8" t="s">
        <v>172</v>
      </c>
      <c r="D131" s="9">
        <v>1</v>
      </c>
      <c r="E131" s="9">
        <v>0.01</v>
      </c>
      <c r="F131" s="9">
        <v>1</v>
      </c>
      <c r="G131" s="9">
        <v>0.01</v>
      </c>
      <c r="H131" s="9">
        <v>1</v>
      </c>
      <c r="I131" s="9">
        <v>1.4E-2</v>
      </c>
      <c r="J131" s="10">
        <v>0</v>
      </c>
      <c r="K131" s="17">
        <v>0</v>
      </c>
    </row>
    <row r="132" spans="1:11" ht="27" customHeight="1" x14ac:dyDescent="0.25">
      <c r="A132" s="16" t="s">
        <v>133</v>
      </c>
      <c r="B132" s="9" t="s">
        <v>134</v>
      </c>
      <c r="C132" s="8" t="s">
        <v>28</v>
      </c>
      <c r="D132" s="9">
        <v>16</v>
      </c>
      <c r="E132" s="9">
        <v>0.19050000000000006</v>
      </c>
      <c r="F132" s="9">
        <v>18</v>
      </c>
      <c r="G132" s="9">
        <v>0.19300000000000006</v>
      </c>
      <c r="H132" s="9">
        <v>11</v>
      </c>
      <c r="I132" s="9">
        <v>0.25</v>
      </c>
      <c r="J132" s="10">
        <v>1</v>
      </c>
      <c r="K132" s="17">
        <v>9.9999999999997868E-3</v>
      </c>
    </row>
    <row r="133" spans="1:11" ht="27" customHeight="1" x14ac:dyDescent="0.25">
      <c r="A133" s="16" t="s">
        <v>137</v>
      </c>
      <c r="B133" s="9" t="s">
        <v>134</v>
      </c>
      <c r="C133" s="8" t="s">
        <v>115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 s="9">
        <v>4.4999999999999997E-3</v>
      </c>
      <c r="J133" s="10">
        <v>0</v>
      </c>
      <c r="K133" s="17">
        <v>0</v>
      </c>
    </row>
    <row r="134" spans="1:11" ht="27" customHeight="1" x14ac:dyDescent="0.25">
      <c r="A134" s="16" t="s">
        <v>133</v>
      </c>
      <c r="B134" s="9" t="s">
        <v>134</v>
      </c>
      <c r="C134" s="8" t="s">
        <v>29</v>
      </c>
      <c r="D134" s="9">
        <v>5</v>
      </c>
      <c r="E134" s="9">
        <v>0.04</v>
      </c>
      <c r="F134" s="9">
        <v>2</v>
      </c>
      <c r="G134" s="9">
        <v>1.0499999999999999E-2</v>
      </c>
      <c r="H134" s="9">
        <v>9</v>
      </c>
      <c r="I134" s="9">
        <v>0.11700000000000001</v>
      </c>
      <c r="J134" s="10">
        <v>0</v>
      </c>
      <c r="K134" s="17">
        <v>0</v>
      </c>
    </row>
    <row r="135" spans="1:11" ht="27" customHeight="1" x14ac:dyDescent="0.25">
      <c r="A135" s="16" t="s">
        <v>141</v>
      </c>
      <c r="B135" s="9" t="s">
        <v>134</v>
      </c>
      <c r="C135" s="8" t="s">
        <v>65</v>
      </c>
      <c r="D135" s="9">
        <v>0</v>
      </c>
      <c r="E135" s="9">
        <v>0</v>
      </c>
      <c r="F135" s="9">
        <v>0</v>
      </c>
      <c r="G135" s="9">
        <v>0</v>
      </c>
      <c r="H135" s="9">
        <v>1</v>
      </c>
      <c r="I135" s="9">
        <v>1.4999999999999999E-2</v>
      </c>
      <c r="J135" s="10">
        <v>0</v>
      </c>
      <c r="K135" s="17">
        <v>0</v>
      </c>
    </row>
    <row r="136" spans="1:11" ht="27" customHeight="1" x14ac:dyDescent="0.25">
      <c r="A136" s="16" t="s">
        <v>138</v>
      </c>
      <c r="B136" s="9" t="s">
        <v>134</v>
      </c>
      <c r="C136" s="8" t="s">
        <v>113</v>
      </c>
      <c r="D136" s="9">
        <v>1</v>
      </c>
      <c r="E136" s="9">
        <v>3.0000000000000001E-3</v>
      </c>
      <c r="F136" s="9">
        <v>0</v>
      </c>
      <c r="G136" s="9">
        <v>0</v>
      </c>
      <c r="H136" s="9">
        <v>0</v>
      </c>
      <c r="I136" s="9">
        <v>0</v>
      </c>
      <c r="J136" s="10">
        <v>0</v>
      </c>
      <c r="K136" s="17">
        <v>0</v>
      </c>
    </row>
    <row r="137" spans="1:11" ht="27" customHeight="1" x14ac:dyDescent="0.25">
      <c r="A137" s="16" t="s">
        <v>141</v>
      </c>
      <c r="B137" s="9" t="s">
        <v>134</v>
      </c>
      <c r="C137" s="8" t="s">
        <v>173</v>
      </c>
      <c r="D137" s="9">
        <v>0</v>
      </c>
      <c r="E137" s="9">
        <v>0</v>
      </c>
      <c r="F137" s="9">
        <v>1</v>
      </c>
      <c r="G137" s="9">
        <v>5.4000000000000003E-3</v>
      </c>
      <c r="H137" s="9">
        <v>0</v>
      </c>
      <c r="I137" s="9">
        <v>0</v>
      </c>
      <c r="J137" s="10">
        <v>0</v>
      </c>
      <c r="K137" s="17">
        <v>0</v>
      </c>
    </row>
    <row r="138" spans="1:11" ht="27" customHeight="1" x14ac:dyDescent="0.25">
      <c r="A138" s="16" t="s">
        <v>138</v>
      </c>
      <c r="B138" s="9" t="s">
        <v>134</v>
      </c>
      <c r="C138" s="8" t="s">
        <v>174</v>
      </c>
      <c r="D138" s="9">
        <v>1</v>
      </c>
      <c r="E138" s="9">
        <v>1E-3</v>
      </c>
      <c r="F138" s="9">
        <v>0</v>
      </c>
      <c r="G138" s="9">
        <v>0</v>
      </c>
      <c r="H138" s="9">
        <v>0</v>
      </c>
      <c r="I138" s="9">
        <v>0</v>
      </c>
      <c r="J138" s="10">
        <v>1</v>
      </c>
      <c r="K138" s="17">
        <v>1E-3</v>
      </c>
    </row>
    <row r="139" spans="1:11" ht="27" customHeight="1" x14ac:dyDescent="0.25">
      <c r="A139" s="16" t="s">
        <v>138</v>
      </c>
      <c r="B139" s="9" t="s">
        <v>134</v>
      </c>
      <c r="C139" s="8" t="s">
        <v>175</v>
      </c>
      <c r="D139" s="9">
        <v>0</v>
      </c>
      <c r="E139" s="9">
        <v>0</v>
      </c>
      <c r="F139" s="9">
        <v>0</v>
      </c>
      <c r="G139" s="9">
        <v>0</v>
      </c>
      <c r="H139" s="9">
        <v>1</v>
      </c>
      <c r="I139" s="9">
        <v>1.4999999999999999E-2</v>
      </c>
      <c r="J139" s="10">
        <v>0</v>
      </c>
      <c r="K139" s="17">
        <v>0</v>
      </c>
    </row>
    <row r="140" spans="1:11" ht="27" customHeight="1" x14ac:dyDescent="0.25">
      <c r="A140" s="16" t="s">
        <v>137</v>
      </c>
      <c r="B140" s="9" t="s">
        <v>134</v>
      </c>
      <c r="C140" s="8" t="s">
        <v>176</v>
      </c>
      <c r="D140" s="9">
        <v>1</v>
      </c>
      <c r="E140" s="9">
        <v>0.13</v>
      </c>
      <c r="F140" s="9">
        <v>0</v>
      </c>
      <c r="G140" s="9">
        <v>0</v>
      </c>
      <c r="H140" s="9">
        <v>1</v>
      </c>
      <c r="I140" s="9">
        <v>0.01</v>
      </c>
      <c r="J140" s="10">
        <v>0</v>
      </c>
      <c r="K140" s="17">
        <v>0</v>
      </c>
    </row>
    <row r="141" spans="1:11" ht="27" customHeight="1" x14ac:dyDescent="0.25">
      <c r="A141" s="16" t="s">
        <v>141</v>
      </c>
      <c r="B141" s="9" t="s">
        <v>134</v>
      </c>
      <c r="C141" s="8" t="s">
        <v>70</v>
      </c>
      <c r="D141" s="9">
        <v>0</v>
      </c>
      <c r="E141" s="9">
        <v>0</v>
      </c>
      <c r="F141" s="9">
        <v>0</v>
      </c>
      <c r="G141" s="9">
        <v>0</v>
      </c>
      <c r="H141" s="9">
        <v>1</v>
      </c>
      <c r="I141" s="9">
        <v>0.01</v>
      </c>
      <c r="J141" s="10">
        <v>0</v>
      </c>
      <c r="K141" s="17">
        <v>0</v>
      </c>
    </row>
    <row r="142" spans="1:11" ht="27" customHeight="1" x14ac:dyDescent="0.25">
      <c r="A142" s="16" t="s">
        <v>138</v>
      </c>
      <c r="B142" s="9" t="s">
        <v>134</v>
      </c>
      <c r="C142" s="8" t="s">
        <v>76</v>
      </c>
      <c r="D142" s="9">
        <v>1</v>
      </c>
      <c r="E142" s="9">
        <v>1.4999999999999999E-2</v>
      </c>
      <c r="F142" s="9">
        <v>0</v>
      </c>
      <c r="G142" s="9">
        <v>0</v>
      </c>
      <c r="H142" s="9">
        <v>0</v>
      </c>
      <c r="I142" s="9">
        <v>0</v>
      </c>
      <c r="J142" s="10">
        <v>0</v>
      </c>
      <c r="K142" s="17">
        <v>0</v>
      </c>
    </row>
    <row r="143" spans="1:11" ht="27" customHeight="1" x14ac:dyDescent="0.25">
      <c r="A143" s="16" t="s">
        <v>137</v>
      </c>
      <c r="B143" s="9" t="s">
        <v>134</v>
      </c>
      <c r="C143" s="8" t="s">
        <v>98</v>
      </c>
      <c r="D143" s="9">
        <v>0</v>
      </c>
      <c r="E143" s="9">
        <v>0</v>
      </c>
      <c r="F143" s="9">
        <v>2</v>
      </c>
      <c r="G143" s="9">
        <v>2.8000000000000001E-2</v>
      </c>
      <c r="H143" s="9">
        <v>0</v>
      </c>
      <c r="I143" s="9">
        <v>0</v>
      </c>
      <c r="J143" s="10">
        <v>0</v>
      </c>
      <c r="K143" s="17">
        <v>0</v>
      </c>
    </row>
    <row r="144" spans="1:11" ht="27" customHeight="1" x14ac:dyDescent="0.25">
      <c r="A144" s="16" t="s">
        <v>133</v>
      </c>
      <c r="B144" s="9" t="s">
        <v>134</v>
      </c>
      <c r="C144" s="8" t="s">
        <v>56</v>
      </c>
      <c r="D144" s="9">
        <v>0</v>
      </c>
      <c r="E144" s="9">
        <v>0</v>
      </c>
      <c r="F144" s="9">
        <v>0</v>
      </c>
      <c r="G144" s="9">
        <v>0</v>
      </c>
      <c r="H144" s="9">
        <v>1</v>
      </c>
      <c r="I144" s="9">
        <v>7.0000000000000001E-3</v>
      </c>
      <c r="J144" s="10">
        <v>0</v>
      </c>
      <c r="K144" s="17">
        <v>0</v>
      </c>
    </row>
    <row r="145" spans="1:11" ht="27" customHeight="1" x14ac:dyDescent="0.25">
      <c r="A145" s="16" t="s">
        <v>141</v>
      </c>
      <c r="B145" s="9" t="s">
        <v>134</v>
      </c>
      <c r="C145" s="8" t="s">
        <v>177</v>
      </c>
      <c r="D145" s="9">
        <v>0</v>
      </c>
      <c r="E145" s="9">
        <v>0</v>
      </c>
      <c r="F145" s="9">
        <v>0</v>
      </c>
      <c r="G145" s="9">
        <v>0</v>
      </c>
      <c r="H145" s="9">
        <v>1</v>
      </c>
      <c r="I145" s="9">
        <v>6.0000000000000001E-3</v>
      </c>
      <c r="J145" s="10">
        <v>0</v>
      </c>
      <c r="K145" s="17">
        <v>0</v>
      </c>
    </row>
    <row r="146" spans="1:11" ht="27" customHeight="1" x14ac:dyDescent="0.25">
      <c r="A146" s="16" t="s">
        <v>141</v>
      </c>
      <c r="B146" s="9" t="s">
        <v>134</v>
      </c>
      <c r="C146" s="8" t="s">
        <v>85</v>
      </c>
      <c r="D146" s="9">
        <v>0</v>
      </c>
      <c r="E146" s="9">
        <v>0</v>
      </c>
      <c r="F146" s="9">
        <v>1</v>
      </c>
      <c r="G146" s="9">
        <v>6.0000000000000001E-3</v>
      </c>
      <c r="H146" s="9">
        <v>0</v>
      </c>
      <c r="I146" s="9">
        <v>0</v>
      </c>
      <c r="J146" s="10">
        <v>0</v>
      </c>
      <c r="K146" s="17">
        <v>0</v>
      </c>
    </row>
    <row r="147" spans="1:11" ht="27" customHeight="1" x14ac:dyDescent="0.25">
      <c r="A147" s="16" t="s">
        <v>141</v>
      </c>
      <c r="B147" s="9" t="s">
        <v>134</v>
      </c>
      <c r="C147" s="8" t="s">
        <v>52</v>
      </c>
      <c r="D147" s="9">
        <v>0</v>
      </c>
      <c r="E147" s="9">
        <v>0</v>
      </c>
      <c r="F147" s="9">
        <v>0</v>
      </c>
      <c r="G147" s="9">
        <v>0</v>
      </c>
      <c r="H147" s="9">
        <v>2</v>
      </c>
      <c r="I147" s="9">
        <v>2.8999999999999998E-2</v>
      </c>
      <c r="J147" s="10">
        <v>0</v>
      </c>
      <c r="K147" s="17">
        <v>0</v>
      </c>
    </row>
    <row r="148" spans="1:11" ht="27" customHeight="1" x14ac:dyDescent="0.25">
      <c r="A148" s="16" t="s">
        <v>138</v>
      </c>
      <c r="B148" s="9" t="s">
        <v>134</v>
      </c>
      <c r="C148" s="8" t="s">
        <v>178</v>
      </c>
      <c r="D148" s="9">
        <v>0</v>
      </c>
      <c r="E148" s="9">
        <v>0</v>
      </c>
      <c r="F148" s="9">
        <v>0</v>
      </c>
      <c r="G148" s="9">
        <v>0</v>
      </c>
      <c r="H148" s="9">
        <v>1</v>
      </c>
      <c r="I148" s="9">
        <v>5.0000000000000001E-3</v>
      </c>
      <c r="J148" s="10">
        <v>0</v>
      </c>
      <c r="K148" s="17">
        <v>0</v>
      </c>
    </row>
    <row r="149" spans="1:11" ht="27" customHeight="1" x14ac:dyDescent="0.25">
      <c r="A149" s="16" t="s">
        <v>137</v>
      </c>
      <c r="B149" s="9" t="s">
        <v>134</v>
      </c>
      <c r="C149" s="8" t="s">
        <v>106</v>
      </c>
      <c r="D149" s="9">
        <v>1</v>
      </c>
      <c r="E149" s="9">
        <v>2.2000000000000002</v>
      </c>
      <c r="F149" s="9">
        <v>1</v>
      </c>
      <c r="G149" s="9">
        <v>1.4999999999999999E-2</v>
      </c>
      <c r="H149" s="9">
        <v>0</v>
      </c>
      <c r="I149" s="9">
        <v>0</v>
      </c>
      <c r="J149" s="10">
        <v>0</v>
      </c>
      <c r="K149" s="17">
        <v>0</v>
      </c>
    </row>
    <row r="150" spans="1:11" ht="27" customHeight="1" x14ac:dyDescent="0.25">
      <c r="A150" s="16" t="s">
        <v>141</v>
      </c>
      <c r="B150" s="9" t="s">
        <v>134</v>
      </c>
      <c r="C150" s="8" t="s">
        <v>179</v>
      </c>
      <c r="D150" s="9">
        <v>1</v>
      </c>
      <c r="E150" s="9">
        <v>6.3E-3</v>
      </c>
      <c r="F150" s="9">
        <v>1</v>
      </c>
      <c r="G150" s="9">
        <v>6.3E-3</v>
      </c>
      <c r="H150" s="9">
        <v>1</v>
      </c>
      <c r="I150" s="9">
        <v>1.1000000000000001E-3</v>
      </c>
      <c r="J150" s="10">
        <v>0</v>
      </c>
      <c r="K150" s="17">
        <v>0</v>
      </c>
    </row>
    <row r="151" spans="1:11" ht="27" customHeight="1" x14ac:dyDescent="0.25">
      <c r="A151" s="16" t="s">
        <v>133</v>
      </c>
      <c r="B151" s="9" t="s">
        <v>134</v>
      </c>
      <c r="C151" s="8" t="s">
        <v>180</v>
      </c>
      <c r="D151" s="9">
        <v>1</v>
      </c>
      <c r="E151" s="9">
        <v>1.2E-2</v>
      </c>
      <c r="F151" s="9">
        <v>1</v>
      </c>
      <c r="G151" s="9">
        <v>1.2E-2</v>
      </c>
      <c r="H151" s="9">
        <v>0</v>
      </c>
      <c r="I151" s="9">
        <v>0</v>
      </c>
      <c r="J151" s="10">
        <v>0</v>
      </c>
      <c r="K151" s="17">
        <v>0</v>
      </c>
    </row>
    <row r="152" spans="1:11" ht="27" customHeight="1" thickBot="1" x14ac:dyDescent="0.3">
      <c r="A152" s="18" t="s">
        <v>134</v>
      </c>
      <c r="B152" s="19" t="s">
        <v>134</v>
      </c>
      <c r="C152" s="19" t="s">
        <v>134</v>
      </c>
      <c r="D152" s="19" t="s">
        <v>181</v>
      </c>
      <c r="E152" s="19" t="s">
        <v>182</v>
      </c>
      <c r="F152" s="19" t="s">
        <v>183</v>
      </c>
      <c r="G152" s="19" t="s">
        <v>184</v>
      </c>
      <c r="H152" s="19" t="s">
        <v>185</v>
      </c>
      <c r="I152" s="19" t="s">
        <v>186</v>
      </c>
      <c r="J152" s="20"/>
      <c r="K152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opLeftCell="A58" workbookViewId="0">
      <selection activeCell="D62" sqref="D62:K62"/>
    </sheetView>
  </sheetViews>
  <sheetFormatPr defaultRowHeight="15" x14ac:dyDescent="0.25"/>
  <cols>
    <col min="3" max="3" width="25.28515625" customWidth="1"/>
  </cols>
  <sheetData>
    <row r="1" spans="1:11" ht="15.75" thickBot="1" x14ac:dyDescent="0.3">
      <c r="D1" s="29">
        <f t="shared" ref="D1:K1" si="0">SUBTOTAL(9,D4:D146)</f>
        <v>464</v>
      </c>
      <c r="E1" s="29">
        <f t="shared" si="0"/>
        <v>20.946632000000019</v>
      </c>
      <c r="F1" s="29">
        <f t="shared" si="0"/>
        <v>432</v>
      </c>
      <c r="G1" s="29">
        <f t="shared" si="0"/>
        <v>18.142805000000017</v>
      </c>
      <c r="H1" s="29">
        <f t="shared" si="0"/>
        <v>235</v>
      </c>
      <c r="I1" s="29">
        <f t="shared" si="0"/>
        <v>2.4624289999999989</v>
      </c>
      <c r="J1" s="29">
        <f t="shared" si="0"/>
        <v>26</v>
      </c>
      <c r="K1" s="29">
        <f t="shared" si="0"/>
        <v>0.50042200000000014</v>
      </c>
    </row>
    <row r="2" spans="1:11" x14ac:dyDescent="0.25">
      <c r="A2" s="32" t="s">
        <v>38</v>
      </c>
      <c r="B2" s="33" t="s">
        <v>123</v>
      </c>
      <c r="C2" s="33" t="s">
        <v>124</v>
      </c>
      <c r="D2" s="33" t="s">
        <v>125</v>
      </c>
      <c r="E2" s="33" t="s">
        <v>126</v>
      </c>
      <c r="F2" s="33" t="s">
        <v>127</v>
      </c>
      <c r="G2" s="33" t="s">
        <v>128</v>
      </c>
      <c r="H2" s="33" t="s">
        <v>129</v>
      </c>
      <c r="I2" s="33" t="s">
        <v>130</v>
      </c>
      <c r="J2" s="34" t="s">
        <v>131</v>
      </c>
      <c r="K2" s="35" t="s">
        <v>132</v>
      </c>
    </row>
    <row r="3" spans="1:11" s="1" customFormat="1" x14ac:dyDescent="0.25">
      <c r="A3" s="36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7">
        <v>11</v>
      </c>
    </row>
    <row r="4" spans="1:11" x14ac:dyDescent="0.25">
      <c r="A4" s="38" t="s">
        <v>133</v>
      </c>
      <c r="B4" s="31" t="s">
        <v>134</v>
      </c>
      <c r="C4" s="28" t="s">
        <v>120</v>
      </c>
      <c r="D4" s="31">
        <v>0</v>
      </c>
      <c r="E4" s="31">
        <v>0</v>
      </c>
      <c r="F4" s="31">
        <v>0</v>
      </c>
      <c r="G4" s="31">
        <v>0</v>
      </c>
      <c r="H4" s="31">
        <v>1</v>
      </c>
      <c r="I4" s="31">
        <v>2.3999999999999998E-4</v>
      </c>
      <c r="J4" s="10">
        <v>0</v>
      </c>
      <c r="K4" s="17">
        <v>0</v>
      </c>
    </row>
    <row r="5" spans="1:11" x14ac:dyDescent="0.25">
      <c r="A5" s="38" t="s">
        <v>133</v>
      </c>
      <c r="B5" s="31" t="s">
        <v>134</v>
      </c>
      <c r="C5" s="28" t="s">
        <v>0</v>
      </c>
      <c r="D5" s="31">
        <v>4</v>
      </c>
      <c r="E5" s="31">
        <v>8.0414000000000012</v>
      </c>
      <c r="F5" s="31">
        <v>3</v>
      </c>
      <c r="G5" s="31">
        <v>8.6115000000000013</v>
      </c>
      <c r="H5" s="31">
        <v>5</v>
      </c>
      <c r="I5" s="31">
        <v>9.3999999999999986E-3</v>
      </c>
      <c r="J5" s="10">
        <v>2</v>
      </c>
      <c r="K5" s="17">
        <v>2.9499999999999998E-2</v>
      </c>
    </row>
    <row r="6" spans="1:11" x14ac:dyDescent="0.25">
      <c r="A6" s="38" t="s">
        <v>135</v>
      </c>
      <c r="B6" s="31" t="s">
        <v>134</v>
      </c>
      <c r="C6" s="28" t="s">
        <v>136</v>
      </c>
      <c r="D6" s="31">
        <v>1</v>
      </c>
      <c r="E6" s="31">
        <v>7.0000000000000001E-3</v>
      </c>
      <c r="F6" s="31">
        <v>1</v>
      </c>
      <c r="G6" s="31">
        <v>7.0000000000000001E-3</v>
      </c>
      <c r="H6" s="31">
        <v>0</v>
      </c>
      <c r="I6" s="31">
        <v>0</v>
      </c>
      <c r="J6" s="10">
        <v>0</v>
      </c>
      <c r="K6" s="17">
        <v>0</v>
      </c>
    </row>
    <row r="7" spans="1:11" x14ac:dyDescent="0.25">
      <c r="A7" s="38" t="s">
        <v>133</v>
      </c>
      <c r="B7" s="31" t="s">
        <v>134</v>
      </c>
      <c r="C7" s="28" t="s">
        <v>136</v>
      </c>
      <c r="D7" s="31">
        <v>0</v>
      </c>
      <c r="E7" s="31">
        <v>0</v>
      </c>
      <c r="F7" s="31">
        <v>0</v>
      </c>
      <c r="G7" s="31">
        <v>0</v>
      </c>
      <c r="H7" s="31">
        <v>1</v>
      </c>
      <c r="I7" s="31">
        <v>7.0000000000000001E-3</v>
      </c>
      <c r="J7" s="10">
        <v>0</v>
      </c>
      <c r="K7" s="17">
        <v>0</v>
      </c>
    </row>
    <row r="8" spans="1:11" x14ac:dyDescent="0.25">
      <c r="A8" s="38" t="s">
        <v>137</v>
      </c>
      <c r="B8" s="31" t="s">
        <v>134</v>
      </c>
      <c r="C8" s="28" t="s">
        <v>212</v>
      </c>
      <c r="D8" s="31">
        <v>1</v>
      </c>
      <c r="E8" s="31">
        <v>0.32</v>
      </c>
      <c r="F8" s="31">
        <v>0</v>
      </c>
      <c r="G8" s="31">
        <v>0</v>
      </c>
      <c r="H8" s="31">
        <v>0</v>
      </c>
      <c r="I8" s="31">
        <v>0</v>
      </c>
      <c r="J8" s="10">
        <v>0</v>
      </c>
      <c r="K8" s="17">
        <v>0</v>
      </c>
    </row>
    <row r="9" spans="1:11" x14ac:dyDescent="0.25">
      <c r="A9" s="38" t="s">
        <v>133</v>
      </c>
      <c r="B9" s="31" t="s">
        <v>134</v>
      </c>
      <c r="C9" s="28" t="s">
        <v>1</v>
      </c>
      <c r="D9" s="31">
        <v>6</v>
      </c>
      <c r="E9" s="31">
        <v>3.6000000000000004E-2</v>
      </c>
      <c r="F9" s="31">
        <v>3</v>
      </c>
      <c r="G9" s="31">
        <v>1.4000000000000002E-2</v>
      </c>
      <c r="H9" s="31">
        <v>4</v>
      </c>
      <c r="I9" s="31">
        <v>4.4999999999999998E-2</v>
      </c>
      <c r="J9" s="10">
        <v>1</v>
      </c>
      <c r="K9" s="17">
        <v>5.0000000000000001E-3</v>
      </c>
    </row>
    <row r="10" spans="1:11" x14ac:dyDescent="0.25">
      <c r="A10" s="38" t="s">
        <v>133</v>
      </c>
      <c r="B10" s="31" t="s">
        <v>134</v>
      </c>
      <c r="C10" s="28" t="s">
        <v>213</v>
      </c>
      <c r="D10" s="31">
        <v>1</v>
      </c>
      <c r="E10" s="31">
        <v>0.78</v>
      </c>
      <c r="F10" s="31">
        <v>0</v>
      </c>
      <c r="G10" s="31">
        <v>0</v>
      </c>
      <c r="H10" s="31">
        <v>0</v>
      </c>
      <c r="I10" s="31">
        <v>0</v>
      </c>
      <c r="J10" s="10">
        <v>0</v>
      </c>
      <c r="K10" s="17">
        <v>0</v>
      </c>
    </row>
    <row r="11" spans="1:11" x14ac:dyDescent="0.25">
      <c r="A11" s="38" t="s">
        <v>133</v>
      </c>
      <c r="B11" s="31" t="s">
        <v>134</v>
      </c>
      <c r="C11" s="28" t="s">
        <v>2</v>
      </c>
      <c r="D11" s="31">
        <v>44</v>
      </c>
      <c r="E11" s="31">
        <v>0.4635000000000003</v>
      </c>
      <c r="F11" s="31">
        <v>43</v>
      </c>
      <c r="G11" s="31">
        <v>0.48050000000000032</v>
      </c>
      <c r="H11" s="31">
        <v>14</v>
      </c>
      <c r="I11" s="31">
        <v>0.15050000000000002</v>
      </c>
      <c r="J11" s="10">
        <v>0</v>
      </c>
      <c r="K11" s="17">
        <v>4.500000000000004E-3</v>
      </c>
    </row>
    <row r="12" spans="1:11" x14ac:dyDescent="0.25">
      <c r="A12" s="38" t="s">
        <v>138</v>
      </c>
      <c r="B12" s="31" t="s">
        <v>134</v>
      </c>
      <c r="C12" s="28" t="s">
        <v>214</v>
      </c>
      <c r="D12" s="31">
        <v>0</v>
      </c>
      <c r="E12" s="31">
        <v>0</v>
      </c>
      <c r="F12" s="31">
        <v>0</v>
      </c>
      <c r="G12" s="31">
        <v>0</v>
      </c>
      <c r="H12" s="31">
        <v>1</v>
      </c>
      <c r="I12" s="31">
        <v>1.4999999999999999E-2</v>
      </c>
      <c r="J12" s="10">
        <v>0</v>
      </c>
      <c r="K12" s="17">
        <v>0</v>
      </c>
    </row>
    <row r="13" spans="1:11" x14ac:dyDescent="0.25">
      <c r="A13" s="38" t="s">
        <v>135</v>
      </c>
      <c r="B13" s="31" t="s">
        <v>134</v>
      </c>
      <c r="C13" s="28" t="s">
        <v>66</v>
      </c>
      <c r="D13" s="31">
        <v>1</v>
      </c>
      <c r="E13" s="31">
        <v>0.25</v>
      </c>
      <c r="F13" s="31">
        <v>1</v>
      </c>
      <c r="G13" s="31">
        <v>1.4E-2</v>
      </c>
      <c r="H13" s="31">
        <v>1</v>
      </c>
      <c r="I13" s="31">
        <v>1.4999999999999999E-2</v>
      </c>
      <c r="J13" s="10">
        <v>0</v>
      </c>
      <c r="K13" s="17">
        <v>0</v>
      </c>
    </row>
    <row r="14" spans="1:11" x14ac:dyDescent="0.25">
      <c r="A14" s="38" t="s">
        <v>133</v>
      </c>
      <c r="B14" s="31" t="s">
        <v>134</v>
      </c>
      <c r="C14" s="28" t="s">
        <v>49</v>
      </c>
      <c r="D14" s="31">
        <v>10</v>
      </c>
      <c r="E14" s="31">
        <v>5.1450000000000003E-2</v>
      </c>
      <c r="F14" s="31">
        <v>12</v>
      </c>
      <c r="G14" s="31">
        <v>3.0029050000000006</v>
      </c>
      <c r="H14" s="31">
        <v>7</v>
      </c>
      <c r="I14" s="31">
        <v>2.7050000000000001E-2</v>
      </c>
      <c r="J14" s="10">
        <v>2</v>
      </c>
      <c r="K14" s="17">
        <v>2.035E-2</v>
      </c>
    </row>
    <row r="15" spans="1:11" x14ac:dyDescent="0.25">
      <c r="A15" s="38" t="s">
        <v>133</v>
      </c>
      <c r="B15" s="31" t="s">
        <v>134</v>
      </c>
      <c r="C15" s="28" t="s">
        <v>86</v>
      </c>
      <c r="D15" s="31">
        <v>1</v>
      </c>
      <c r="E15" s="31">
        <v>1.4500000000000001E-2</v>
      </c>
      <c r="F15" s="31">
        <v>0</v>
      </c>
      <c r="G15" s="31">
        <v>0</v>
      </c>
      <c r="H15" s="31">
        <v>1</v>
      </c>
      <c r="I15" s="31">
        <v>1.4999999999999999E-2</v>
      </c>
      <c r="J15" s="10">
        <v>0</v>
      </c>
      <c r="K15" s="17">
        <v>0</v>
      </c>
    </row>
    <row r="16" spans="1:11" x14ac:dyDescent="0.25">
      <c r="A16" s="38" t="s">
        <v>135</v>
      </c>
      <c r="B16" s="31" t="s">
        <v>134</v>
      </c>
      <c r="C16" s="28" t="s">
        <v>3</v>
      </c>
      <c r="D16" s="31">
        <v>4</v>
      </c>
      <c r="E16" s="31">
        <v>3.5000000000000003E-2</v>
      </c>
      <c r="F16" s="31">
        <v>5</v>
      </c>
      <c r="G16" s="31">
        <v>3.7000000000000005E-2</v>
      </c>
      <c r="H16" s="31">
        <v>2</v>
      </c>
      <c r="I16" s="31">
        <v>1.6E-2</v>
      </c>
      <c r="J16" s="10">
        <v>0</v>
      </c>
      <c r="K16" s="17">
        <v>0</v>
      </c>
    </row>
    <row r="17" spans="1:11" x14ac:dyDescent="0.25">
      <c r="A17" s="38" t="s">
        <v>141</v>
      </c>
      <c r="B17" s="31" t="s">
        <v>134</v>
      </c>
      <c r="C17" s="28" t="s">
        <v>112</v>
      </c>
      <c r="D17" s="31">
        <v>1</v>
      </c>
      <c r="E17" s="31">
        <v>1.2E-2</v>
      </c>
      <c r="F17" s="31">
        <v>0</v>
      </c>
      <c r="G17" s="31">
        <v>0</v>
      </c>
      <c r="H17" s="31">
        <v>0</v>
      </c>
      <c r="I17" s="31">
        <v>0</v>
      </c>
      <c r="J17" s="10">
        <v>0</v>
      </c>
      <c r="K17" s="17">
        <v>0</v>
      </c>
    </row>
    <row r="18" spans="1:11" ht="30" x14ac:dyDescent="0.25">
      <c r="A18" s="38" t="s">
        <v>133</v>
      </c>
      <c r="B18" s="31" t="s">
        <v>134</v>
      </c>
      <c r="C18" s="28" t="s">
        <v>201</v>
      </c>
      <c r="D18" s="31">
        <v>4</v>
      </c>
      <c r="E18" s="31">
        <v>5.5E-2</v>
      </c>
      <c r="F18" s="31">
        <v>4</v>
      </c>
      <c r="G18" s="31">
        <v>5.5E-2</v>
      </c>
      <c r="H18" s="31">
        <v>1</v>
      </c>
      <c r="I18" s="31">
        <v>1.4999999999999999E-2</v>
      </c>
      <c r="J18" s="10">
        <v>0</v>
      </c>
      <c r="K18" s="17">
        <v>0</v>
      </c>
    </row>
    <row r="19" spans="1:11" ht="30" x14ac:dyDescent="0.25">
      <c r="A19" s="38" t="s">
        <v>133</v>
      </c>
      <c r="B19" s="31" t="s">
        <v>134</v>
      </c>
      <c r="C19" s="28" t="s">
        <v>237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10">
        <v>1</v>
      </c>
      <c r="K19" s="17">
        <v>1.4999999999999999E-2</v>
      </c>
    </row>
    <row r="20" spans="1:11" ht="30" x14ac:dyDescent="0.25">
      <c r="A20" s="38" t="s">
        <v>135</v>
      </c>
      <c r="B20" s="31" t="s">
        <v>134</v>
      </c>
      <c r="C20" s="28" t="s">
        <v>215</v>
      </c>
      <c r="D20" s="31">
        <v>1</v>
      </c>
      <c r="E20" s="31">
        <v>1.4999999999999999E-2</v>
      </c>
      <c r="F20" s="31">
        <v>1</v>
      </c>
      <c r="G20" s="31">
        <v>1.4999999999999999E-2</v>
      </c>
      <c r="H20" s="31">
        <v>0</v>
      </c>
      <c r="I20" s="31">
        <v>0</v>
      </c>
      <c r="J20" s="10">
        <v>0</v>
      </c>
      <c r="K20" s="17">
        <v>0</v>
      </c>
    </row>
    <row r="21" spans="1:11" ht="30" x14ac:dyDescent="0.25">
      <c r="A21" s="38" t="s">
        <v>141</v>
      </c>
      <c r="B21" s="31" t="s">
        <v>134</v>
      </c>
      <c r="C21" s="28" t="s">
        <v>146</v>
      </c>
      <c r="D21" s="31">
        <v>0</v>
      </c>
      <c r="E21" s="31">
        <v>0</v>
      </c>
      <c r="F21" s="31">
        <v>1</v>
      </c>
      <c r="G21" s="31">
        <v>1.4999999999999999E-2</v>
      </c>
      <c r="H21" s="31">
        <v>0</v>
      </c>
      <c r="I21" s="31">
        <v>0</v>
      </c>
      <c r="J21" s="10">
        <v>0</v>
      </c>
      <c r="K21" s="17">
        <v>0</v>
      </c>
    </row>
    <row r="22" spans="1:11" x14ac:dyDescent="0.25">
      <c r="A22" s="38" t="s">
        <v>141</v>
      </c>
      <c r="B22" s="31" t="s">
        <v>134</v>
      </c>
      <c r="C22" s="28" t="s">
        <v>57</v>
      </c>
      <c r="D22" s="31">
        <v>9</v>
      </c>
      <c r="E22" s="31">
        <v>0.1</v>
      </c>
      <c r="F22" s="31">
        <v>4</v>
      </c>
      <c r="G22" s="31">
        <v>5.0999999999999997E-2</v>
      </c>
      <c r="H22" s="31">
        <v>0</v>
      </c>
      <c r="I22" s="31">
        <v>0</v>
      </c>
      <c r="J22" s="10">
        <v>0</v>
      </c>
      <c r="K22" s="17">
        <v>0</v>
      </c>
    </row>
    <row r="23" spans="1:11" x14ac:dyDescent="0.25">
      <c r="A23" s="38" t="s">
        <v>138</v>
      </c>
      <c r="B23" s="31" t="s">
        <v>134</v>
      </c>
      <c r="C23" s="28" t="s">
        <v>50</v>
      </c>
      <c r="D23" s="31">
        <v>1</v>
      </c>
      <c r="E23" s="31">
        <v>1.4999999999999999E-2</v>
      </c>
      <c r="F23" s="31">
        <v>2</v>
      </c>
      <c r="G23" s="31">
        <v>0.02</v>
      </c>
      <c r="H23" s="31">
        <v>13</v>
      </c>
      <c r="I23" s="31">
        <v>0.115</v>
      </c>
      <c r="J23" s="10">
        <v>0</v>
      </c>
      <c r="K23" s="17">
        <v>0</v>
      </c>
    </row>
    <row r="24" spans="1:11" x14ac:dyDescent="0.25">
      <c r="A24" s="38" t="s">
        <v>133</v>
      </c>
      <c r="B24" s="31" t="s">
        <v>134</v>
      </c>
      <c r="C24" s="28" t="s">
        <v>4</v>
      </c>
      <c r="D24" s="31">
        <v>8</v>
      </c>
      <c r="E24" s="31">
        <v>8.2000000000000003E-2</v>
      </c>
      <c r="F24" s="31">
        <v>2</v>
      </c>
      <c r="G24" s="31">
        <v>2.9499999999999998E-2</v>
      </c>
      <c r="H24" s="31">
        <v>9</v>
      </c>
      <c r="I24" s="31">
        <v>0.13500000000000001</v>
      </c>
      <c r="J24" s="10">
        <v>0</v>
      </c>
      <c r="K24" s="17">
        <v>0</v>
      </c>
    </row>
    <row r="25" spans="1:11" ht="30" x14ac:dyDescent="0.25">
      <c r="A25" s="38" t="s">
        <v>133</v>
      </c>
      <c r="B25" s="31" t="s">
        <v>134</v>
      </c>
      <c r="C25" s="28" t="s">
        <v>87</v>
      </c>
      <c r="D25" s="31">
        <v>1</v>
      </c>
      <c r="E25" s="31">
        <v>3.0000000000000001E-3</v>
      </c>
      <c r="F25" s="31">
        <v>1</v>
      </c>
      <c r="G25" s="31">
        <v>3.0000000000000001E-3</v>
      </c>
      <c r="H25" s="31">
        <v>0</v>
      </c>
      <c r="I25" s="31">
        <v>0</v>
      </c>
      <c r="J25" s="10">
        <v>0</v>
      </c>
      <c r="K25" s="17">
        <v>0</v>
      </c>
    </row>
    <row r="26" spans="1:11" x14ac:dyDescent="0.25">
      <c r="A26" s="38" t="s">
        <v>141</v>
      </c>
      <c r="B26" s="31" t="s">
        <v>134</v>
      </c>
      <c r="C26" s="28" t="s">
        <v>88</v>
      </c>
      <c r="D26" s="31">
        <v>0</v>
      </c>
      <c r="E26" s="31">
        <v>0</v>
      </c>
      <c r="F26" s="31">
        <v>0</v>
      </c>
      <c r="G26" s="31">
        <v>0</v>
      </c>
      <c r="H26" s="31">
        <v>4</v>
      </c>
      <c r="I26" s="31">
        <v>5.2000000000000005E-2</v>
      </c>
      <c r="J26" s="10">
        <v>0</v>
      </c>
      <c r="K26" s="17">
        <v>0</v>
      </c>
    </row>
    <row r="27" spans="1:11" ht="30" x14ac:dyDescent="0.25">
      <c r="A27" s="38" t="s">
        <v>137</v>
      </c>
      <c r="B27" s="31" t="s">
        <v>134</v>
      </c>
      <c r="C27" s="28" t="s">
        <v>5</v>
      </c>
      <c r="D27" s="31">
        <v>3</v>
      </c>
      <c r="E27" s="31">
        <v>0.25600000000000001</v>
      </c>
      <c r="F27" s="31">
        <v>3</v>
      </c>
      <c r="G27" s="31">
        <v>4.4999999999999998E-2</v>
      </c>
      <c r="H27" s="31">
        <v>1</v>
      </c>
      <c r="I27" s="31">
        <v>7.0000000000000001E-3</v>
      </c>
      <c r="J27" s="10">
        <v>0</v>
      </c>
      <c r="K27" s="17">
        <v>0</v>
      </c>
    </row>
    <row r="28" spans="1:11" x14ac:dyDescent="0.25">
      <c r="A28" s="38" t="s">
        <v>135</v>
      </c>
      <c r="B28" s="31" t="s">
        <v>134</v>
      </c>
      <c r="C28" s="28" t="s">
        <v>6</v>
      </c>
      <c r="D28" s="31">
        <v>0</v>
      </c>
      <c r="E28" s="31">
        <v>0</v>
      </c>
      <c r="F28" s="31">
        <v>2</v>
      </c>
      <c r="G28" s="31">
        <v>6.4000000000000001E-2</v>
      </c>
      <c r="H28" s="31">
        <v>3</v>
      </c>
      <c r="I28" s="31">
        <v>1.4999999999999999E-2</v>
      </c>
      <c r="J28" s="10">
        <v>0</v>
      </c>
      <c r="K28" s="17">
        <v>0</v>
      </c>
    </row>
    <row r="29" spans="1:11" x14ac:dyDescent="0.25">
      <c r="A29" s="38" t="s">
        <v>141</v>
      </c>
      <c r="B29" s="31" t="s">
        <v>134</v>
      </c>
      <c r="C29" s="28" t="s">
        <v>148</v>
      </c>
      <c r="D29" s="31">
        <v>1</v>
      </c>
      <c r="E29" s="31">
        <v>1.4999999999999999E-2</v>
      </c>
      <c r="F29" s="31">
        <v>0</v>
      </c>
      <c r="G29" s="31">
        <v>0</v>
      </c>
      <c r="H29" s="31">
        <v>0</v>
      </c>
      <c r="I29" s="31">
        <v>0</v>
      </c>
      <c r="J29" s="10">
        <v>0</v>
      </c>
      <c r="K29" s="17">
        <v>0</v>
      </c>
    </row>
    <row r="30" spans="1:11" ht="30" x14ac:dyDescent="0.25">
      <c r="A30" s="38" t="s">
        <v>133</v>
      </c>
      <c r="B30" s="31" t="s">
        <v>134</v>
      </c>
      <c r="C30" s="28" t="s">
        <v>7</v>
      </c>
      <c r="D30" s="31">
        <v>1</v>
      </c>
      <c r="E30" s="31">
        <v>7.4560000000000001E-2</v>
      </c>
      <c r="F30" s="31">
        <v>3</v>
      </c>
      <c r="G30" s="31">
        <v>0.54900000000000004</v>
      </c>
      <c r="H30" s="31">
        <v>2</v>
      </c>
      <c r="I30" s="31">
        <v>4.2999999999999997E-2</v>
      </c>
      <c r="J30" s="10">
        <v>0</v>
      </c>
      <c r="K30" s="17">
        <v>0</v>
      </c>
    </row>
    <row r="31" spans="1:11" x14ac:dyDescent="0.25">
      <c r="A31" s="38" t="s">
        <v>133</v>
      </c>
      <c r="B31" s="31" t="s">
        <v>134</v>
      </c>
      <c r="C31" s="28" t="s">
        <v>8</v>
      </c>
      <c r="D31" s="31">
        <v>5</v>
      </c>
      <c r="E31" s="31">
        <v>6.4500000000000002E-2</v>
      </c>
      <c r="F31" s="31">
        <v>7</v>
      </c>
      <c r="G31" s="31">
        <v>0.08</v>
      </c>
      <c r="H31" s="31">
        <v>3</v>
      </c>
      <c r="I31" s="31">
        <v>0.02</v>
      </c>
      <c r="J31" s="10">
        <v>0</v>
      </c>
      <c r="K31" s="17">
        <v>0</v>
      </c>
    </row>
    <row r="32" spans="1:11" x14ac:dyDescent="0.25">
      <c r="A32" s="38" t="s">
        <v>133</v>
      </c>
      <c r="B32" s="31" t="s">
        <v>134</v>
      </c>
      <c r="C32" s="28" t="s">
        <v>9</v>
      </c>
      <c r="D32" s="31">
        <v>17</v>
      </c>
      <c r="E32" s="31">
        <v>0.16600000000000004</v>
      </c>
      <c r="F32" s="31">
        <v>10</v>
      </c>
      <c r="G32" s="31">
        <v>9.8999999999999991E-2</v>
      </c>
      <c r="H32" s="31">
        <v>7</v>
      </c>
      <c r="I32" s="31">
        <v>5.91E-2</v>
      </c>
      <c r="J32" s="10">
        <v>0</v>
      </c>
      <c r="K32" s="17">
        <v>0</v>
      </c>
    </row>
    <row r="33" spans="1:11" ht="30" x14ac:dyDescent="0.25">
      <c r="A33" s="38" t="s">
        <v>141</v>
      </c>
      <c r="B33" s="31" t="s">
        <v>134</v>
      </c>
      <c r="C33" s="28" t="s">
        <v>77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10">
        <v>1</v>
      </c>
      <c r="K33" s="17">
        <v>5.0000000000000001E-3</v>
      </c>
    </row>
    <row r="34" spans="1:11" x14ac:dyDescent="0.25">
      <c r="A34" s="38" t="s">
        <v>137</v>
      </c>
      <c r="B34" s="31" t="s">
        <v>134</v>
      </c>
      <c r="C34" s="28" t="s">
        <v>10</v>
      </c>
      <c r="D34" s="31">
        <v>13</v>
      </c>
      <c r="E34" s="31">
        <v>1.5000000000000003E-2</v>
      </c>
      <c r="F34" s="31">
        <v>15</v>
      </c>
      <c r="G34" s="31">
        <v>4.0000000000000008E-2</v>
      </c>
      <c r="H34" s="31">
        <v>7</v>
      </c>
      <c r="I34" s="31">
        <v>4.4367000000000004E-2</v>
      </c>
      <c r="J34" s="10">
        <v>0</v>
      </c>
      <c r="K34" s="17">
        <v>0</v>
      </c>
    </row>
    <row r="35" spans="1:11" ht="30" x14ac:dyDescent="0.25">
      <c r="A35" s="38" t="s">
        <v>137</v>
      </c>
      <c r="B35" s="31" t="s">
        <v>134</v>
      </c>
      <c r="C35" s="28" t="s">
        <v>193</v>
      </c>
      <c r="D35" s="31">
        <v>0</v>
      </c>
      <c r="E35" s="31">
        <v>0</v>
      </c>
      <c r="F35" s="31">
        <v>1</v>
      </c>
      <c r="G35" s="31">
        <v>0.01</v>
      </c>
      <c r="H35" s="31">
        <v>0</v>
      </c>
      <c r="I35" s="31">
        <v>0</v>
      </c>
      <c r="J35" s="10">
        <v>0</v>
      </c>
      <c r="K35" s="17">
        <v>0</v>
      </c>
    </row>
    <row r="36" spans="1:11" x14ac:dyDescent="0.25">
      <c r="A36" s="38" t="s">
        <v>137</v>
      </c>
      <c r="B36" s="31" t="s">
        <v>134</v>
      </c>
      <c r="C36" s="28" t="s">
        <v>216</v>
      </c>
      <c r="D36" s="31">
        <v>1</v>
      </c>
      <c r="E36" s="31">
        <v>5.0000000000000001E-3</v>
      </c>
      <c r="F36" s="31">
        <v>0</v>
      </c>
      <c r="G36" s="31">
        <v>0</v>
      </c>
      <c r="H36" s="31">
        <v>0</v>
      </c>
      <c r="I36" s="31">
        <v>0</v>
      </c>
      <c r="J36" s="10">
        <v>0</v>
      </c>
      <c r="K36" s="17">
        <v>0</v>
      </c>
    </row>
    <row r="37" spans="1:11" x14ac:dyDescent="0.25">
      <c r="A37" s="38" t="s">
        <v>141</v>
      </c>
      <c r="B37" s="31" t="s">
        <v>134</v>
      </c>
      <c r="C37" s="28" t="s">
        <v>11</v>
      </c>
      <c r="D37" s="31">
        <v>5</v>
      </c>
      <c r="E37" s="31">
        <v>5.5E-2</v>
      </c>
      <c r="F37" s="31">
        <v>5</v>
      </c>
      <c r="G37" s="31">
        <v>4.1999999999999996E-2</v>
      </c>
      <c r="H37" s="31">
        <v>4</v>
      </c>
      <c r="I37" s="31">
        <v>2.3176000000000002E-2</v>
      </c>
      <c r="J37" s="10">
        <v>0</v>
      </c>
      <c r="K37" s="17">
        <v>0</v>
      </c>
    </row>
    <row r="38" spans="1:11" x14ac:dyDescent="0.25">
      <c r="A38" s="38" t="s">
        <v>141</v>
      </c>
      <c r="B38" s="31" t="s">
        <v>134</v>
      </c>
      <c r="C38" s="28" t="s">
        <v>191</v>
      </c>
      <c r="D38" s="31">
        <v>0</v>
      </c>
      <c r="E38" s="31">
        <v>0</v>
      </c>
      <c r="F38" s="31">
        <v>2</v>
      </c>
      <c r="G38" s="31">
        <v>9.0000000000000011E-3</v>
      </c>
      <c r="H38" s="31">
        <v>4</v>
      </c>
      <c r="I38" s="31">
        <v>1.6E-2</v>
      </c>
      <c r="J38" s="10">
        <v>0</v>
      </c>
      <c r="K38" s="17">
        <v>0</v>
      </c>
    </row>
    <row r="39" spans="1:11" x14ac:dyDescent="0.25">
      <c r="A39" s="38" t="s">
        <v>141</v>
      </c>
      <c r="B39" s="31" t="s">
        <v>134</v>
      </c>
      <c r="C39" s="28" t="s">
        <v>217</v>
      </c>
      <c r="D39" s="31">
        <v>0</v>
      </c>
      <c r="E39" s="31">
        <v>0</v>
      </c>
      <c r="F39" s="31">
        <v>0</v>
      </c>
      <c r="G39" s="31">
        <v>0</v>
      </c>
      <c r="H39" s="31">
        <v>2</v>
      </c>
      <c r="I39" s="31">
        <v>0.02</v>
      </c>
      <c r="J39" s="10">
        <v>0</v>
      </c>
      <c r="K39" s="17">
        <v>0</v>
      </c>
    </row>
    <row r="40" spans="1:11" x14ac:dyDescent="0.25">
      <c r="A40" s="38" t="s">
        <v>133</v>
      </c>
      <c r="B40" s="31" t="s">
        <v>134</v>
      </c>
      <c r="C40" s="28" t="s">
        <v>67</v>
      </c>
      <c r="D40" s="31">
        <v>3</v>
      </c>
      <c r="E40" s="31">
        <v>1.8000000000000002E-2</v>
      </c>
      <c r="F40" s="31">
        <v>4</v>
      </c>
      <c r="G40" s="31">
        <v>2.3E-2</v>
      </c>
      <c r="H40" s="31">
        <v>1</v>
      </c>
      <c r="I40" s="31">
        <v>3.0000000000000001E-3</v>
      </c>
      <c r="J40" s="10">
        <v>1</v>
      </c>
      <c r="K40" s="17">
        <v>5.0000000000000001E-3</v>
      </c>
    </row>
    <row r="41" spans="1:11" x14ac:dyDescent="0.25">
      <c r="A41" s="38" t="s">
        <v>138</v>
      </c>
      <c r="B41" s="31" t="s">
        <v>134</v>
      </c>
      <c r="C41" s="28" t="s">
        <v>12</v>
      </c>
      <c r="D41" s="31">
        <v>10</v>
      </c>
      <c r="E41" s="31">
        <v>0.121057</v>
      </c>
      <c r="F41" s="31">
        <v>10</v>
      </c>
      <c r="G41" s="31">
        <v>0.28300000000000003</v>
      </c>
      <c r="H41" s="31">
        <v>6</v>
      </c>
      <c r="I41" s="31">
        <v>8.4999999999999992E-2</v>
      </c>
      <c r="J41" s="10">
        <v>1</v>
      </c>
      <c r="K41" s="17">
        <v>1.4999999999999389E-5</v>
      </c>
    </row>
    <row r="42" spans="1:11" ht="30" x14ac:dyDescent="0.25">
      <c r="A42" s="38" t="s">
        <v>133</v>
      </c>
      <c r="B42" s="31" t="s">
        <v>134</v>
      </c>
      <c r="C42" s="28" t="s">
        <v>13</v>
      </c>
      <c r="D42" s="31">
        <v>10</v>
      </c>
      <c r="E42" s="31">
        <v>6.2000000000000006E-2</v>
      </c>
      <c r="F42" s="31">
        <v>8</v>
      </c>
      <c r="G42" s="31">
        <v>5.6999999999999995E-2</v>
      </c>
      <c r="H42" s="31">
        <v>9</v>
      </c>
      <c r="I42" s="31">
        <v>6.0000000000000005E-2</v>
      </c>
      <c r="J42" s="10">
        <v>0</v>
      </c>
      <c r="K42" s="17">
        <v>0</v>
      </c>
    </row>
    <row r="43" spans="1:11" ht="30" x14ac:dyDescent="0.25">
      <c r="A43" s="38" t="s">
        <v>133</v>
      </c>
      <c r="B43" s="31" t="s">
        <v>134</v>
      </c>
      <c r="C43" s="28" t="s">
        <v>78</v>
      </c>
      <c r="D43" s="31">
        <v>1</v>
      </c>
      <c r="E43" s="31">
        <v>7.0000000000000001E-3</v>
      </c>
      <c r="F43" s="31">
        <v>1</v>
      </c>
      <c r="G43" s="31">
        <v>7.0000000000000001E-3</v>
      </c>
      <c r="H43" s="31">
        <v>0</v>
      </c>
      <c r="I43" s="31">
        <v>0</v>
      </c>
      <c r="J43" s="10">
        <v>-1</v>
      </c>
      <c r="K43" s="17">
        <v>-4.0000000000000001E-3</v>
      </c>
    </row>
    <row r="44" spans="1:11" x14ac:dyDescent="0.25">
      <c r="A44" s="38" t="s">
        <v>141</v>
      </c>
      <c r="B44" s="31" t="s">
        <v>134</v>
      </c>
      <c r="C44" s="28" t="s">
        <v>53</v>
      </c>
      <c r="D44" s="31">
        <v>9</v>
      </c>
      <c r="E44" s="31">
        <v>0.59499999999999997</v>
      </c>
      <c r="F44" s="31">
        <v>6</v>
      </c>
      <c r="G44" s="31">
        <v>0.09</v>
      </c>
      <c r="H44" s="31">
        <v>4</v>
      </c>
      <c r="I44" s="31">
        <v>2.1000000000000001E-2</v>
      </c>
      <c r="J44" s="10">
        <v>4</v>
      </c>
      <c r="K44" s="17">
        <v>0.260042</v>
      </c>
    </row>
    <row r="45" spans="1:11" x14ac:dyDescent="0.25">
      <c r="A45" s="38" t="s">
        <v>135</v>
      </c>
      <c r="B45" s="31" t="s">
        <v>134</v>
      </c>
      <c r="C45" s="28" t="s">
        <v>202</v>
      </c>
      <c r="D45" s="31">
        <v>0</v>
      </c>
      <c r="E45" s="31">
        <v>0</v>
      </c>
      <c r="F45" s="31">
        <v>0</v>
      </c>
      <c r="G45" s="31">
        <v>0</v>
      </c>
      <c r="H45" s="31">
        <v>1</v>
      </c>
      <c r="I45" s="31">
        <v>5.0000000000000001E-3</v>
      </c>
      <c r="J45" s="10">
        <v>1</v>
      </c>
      <c r="K45" s="17">
        <v>1.4999999999999999E-2</v>
      </c>
    </row>
    <row r="46" spans="1:11" x14ac:dyDescent="0.25">
      <c r="A46" s="38" t="s">
        <v>138</v>
      </c>
      <c r="B46" s="31" t="s">
        <v>134</v>
      </c>
      <c r="C46" s="28" t="s">
        <v>14</v>
      </c>
      <c r="D46" s="31">
        <v>2</v>
      </c>
      <c r="E46" s="31">
        <v>0.02</v>
      </c>
      <c r="F46" s="31">
        <v>1</v>
      </c>
      <c r="G46" s="31">
        <v>1.4999999999999999E-2</v>
      </c>
      <c r="H46" s="31">
        <v>5</v>
      </c>
      <c r="I46" s="31">
        <v>0.122</v>
      </c>
      <c r="J46" s="10">
        <v>0</v>
      </c>
      <c r="K46" s="17">
        <v>0</v>
      </c>
    </row>
    <row r="47" spans="1:11" x14ac:dyDescent="0.25">
      <c r="A47" s="38" t="s">
        <v>137</v>
      </c>
      <c r="B47" s="31" t="s">
        <v>134</v>
      </c>
      <c r="C47" s="28" t="s">
        <v>151</v>
      </c>
      <c r="D47" s="31">
        <v>0</v>
      </c>
      <c r="E47" s="31">
        <v>0</v>
      </c>
      <c r="F47" s="31">
        <v>0</v>
      </c>
      <c r="G47" s="31">
        <v>0</v>
      </c>
      <c r="H47" s="31">
        <v>1</v>
      </c>
      <c r="I47" s="31">
        <v>1.4500000000000001E-2</v>
      </c>
      <c r="J47" s="10">
        <v>0</v>
      </c>
      <c r="K47" s="17">
        <v>0</v>
      </c>
    </row>
    <row r="48" spans="1:11" x14ac:dyDescent="0.25">
      <c r="A48" s="38" t="s">
        <v>135</v>
      </c>
      <c r="B48" s="31" t="s">
        <v>134</v>
      </c>
      <c r="C48" s="28" t="s">
        <v>15</v>
      </c>
      <c r="D48" s="31">
        <v>5</v>
      </c>
      <c r="E48" s="31">
        <v>4.8300000000000003E-2</v>
      </c>
      <c r="F48" s="31">
        <v>6</v>
      </c>
      <c r="G48" s="31">
        <v>4.2299999999999997E-2</v>
      </c>
      <c r="H48" s="31">
        <v>2</v>
      </c>
      <c r="I48" s="31">
        <v>1.3999999999999999E-2</v>
      </c>
      <c r="J48" s="10">
        <v>0</v>
      </c>
      <c r="K48" s="17">
        <v>0</v>
      </c>
    </row>
    <row r="49" spans="1:11" ht="30" x14ac:dyDescent="0.25">
      <c r="A49" s="38" t="s">
        <v>137</v>
      </c>
      <c r="B49" s="31" t="s">
        <v>134</v>
      </c>
      <c r="C49" s="28" t="s">
        <v>203</v>
      </c>
      <c r="D49" s="31">
        <v>0</v>
      </c>
      <c r="E49" s="31">
        <v>0</v>
      </c>
      <c r="F49" s="31">
        <v>3</v>
      </c>
      <c r="G49" s="31">
        <v>0.02</v>
      </c>
      <c r="H49" s="31">
        <v>0</v>
      </c>
      <c r="I49" s="31">
        <v>0</v>
      </c>
      <c r="J49" s="10">
        <v>0</v>
      </c>
      <c r="K49" s="17">
        <v>0</v>
      </c>
    </row>
    <row r="50" spans="1:11" x14ac:dyDescent="0.25">
      <c r="A50" s="38" t="s">
        <v>135</v>
      </c>
      <c r="B50" s="31" t="s">
        <v>134</v>
      </c>
      <c r="C50" s="28" t="s">
        <v>152</v>
      </c>
      <c r="D50" s="31">
        <v>1</v>
      </c>
      <c r="E50" s="31">
        <v>1.4999999999999999E-2</v>
      </c>
      <c r="F50" s="31">
        <v>3</v>
      </c>
      <c r="G50" s="31">
        <v>3.5000000000000003E-2</v>
      </c>
      <c r="H50" s="31">
        <v>1</v>
      </c>
      <c r="I50" s="31">
        <v>0.01</v>
      </c>
      <c r="J50" s="10">
        <v>1</v>
      </c>
      <c r="K50" s="17">
        <v>1.4999999999999999E-2</v>
      </c>
    </row>
    <row r="51" spans="1:11" ht="30" x14ac:dyDescent="0.25">
      <c r="A51" s="38" t="s">
        <v>137</v>
      </c>
      <c r="B51" s="31" t="s">
        <v>134</v>
      </c>
      <c r="C51" s="28" t="s">
        <v>16</v>
      </c>
      <c r="D51" s="31">
        <v>2</v>
      </c>
      <c r="E51" s="31">
        <v>2.8999999999999998E-2</v>
      </c>
      <c r="F51" s="31">
        <v>0</v>
      </c>
      <c r="G51" s="31">
        <v>0</v>
      </c>
      <c r="H51" s="31">
        <v>2</v>
      </c>
      <c r="I51" s="31">
        <v>2.5000000000000001E-2</v>
      </c>
      <c r="J51" s="10">
        <v>0</v>
      </c>
      <c r="K51" s="17">
        <v>0</v>
      </c>
    </row>
    <row r="52" spans="1:11" ht="30" x14ac:dyDescent="0.25">
      <c r="A52" s="38" t="s">
        <v>141</v>
      </c>
      <c r="B52" s="31" t="s">
        <v>134</v>
      </c>
      <c r="C52" s="28" t="s">
        <v>218</v>
      </c>
      <c r="D52" s="31">
        <v>1</v>
      </c>
      <c r="E52" s="31">
        <v>1.4999999999999999E-2</v>
      </c>
      <c r="F52" s="31">
        <v>0</v>
      </c>
      <c r="G52" s="31">
        <v>0</v>
      </c>
      <c r="H52" s="31">
        <v>0</v>
      </c>
      <c r="I52" s="31">
        <v>0</v>
      </c>
      <c r="J52" s="10">
        <v>0</v>
      </c>
      <c r="K52" s="17">
        <v>0</v>
      </c>
    </row>
    <row r="53" spans="1:11" x14ac:dyDescent="0.25">
      <c r="A53" s="38" t="s">
        <v>138</v>
      </c>
      <c r="B53" s="31" t="s">
        <v>134</v>
      </c>
      <c r="C53" s="28" t="s">
        <v>118</v>
      </c>
      <c r="D53" s="31">
        <v>0</v>
      </c>
      <c r="E53" s="31">
        <v>0</v>
      </c>
      <c r="F53" s="31">
        <v>0</v>
      </c>
      <c r="G53" s="31">
        <v>0</v>
      </c>
      <c r="H53" s="31">
        <v>2</v>
      </c>
      <c r="I53" s="31">
        <v>8.8000000000000005E-3</v>
      </c>
      <c r="J53" s="10">
        <v>0</v>
      </c>
      <c r="K53" s="17">
        <v>0</v>
      </c>
    </row>
    <row r="54" spans="1:11" x14ac:dyDescent="0.25">
      <c r="A54" s="38" t="s">
        <v>137</v>
      </c>
      <c r="B54" s="31" t="s">
        <v>134</v>
      </c>
      <c r="C54" s="28" t="s">
        <v>73</v>
      </c>
      <c r="D54" s="31">
        <v>2</v>
      </c>
      <c r="E54" s="31">
        <v>2.1999999999999999E-2</v>
      </c>
      <c r="F54" s="31">
        <v>2</v>
      </c>
      <c r="G54" s="31">
        <v>1.4999999999999999E-2</v>
      </c>
      <c r="H54" s="31">
        <v>0</v>
      </c>
      <c r="I54" s="31">
        <v>0</v>
      </c>
      <c r="J54" s="10">
        <v>0</v>
      </c>
      <c r="K54" s="17">
        <v>0</v>
      </c>
    </row>
    <row r="55" spans="1:11" ht="30" x14ac:dyDescent="0.25">
      <c r="A55" s="38" t="s">
        <v>137</v>
      </c>
      <c r="B55" s="31" t="s">
        <v>134</v>
      </c>
      <c r="C55" s="28" t="s">
        <v>219</v>
      </c>
      <c r="D55" s="31">
        <v>0</v>
      </c>
      <c r="E55" s="31">
        <v>0</v>
      </c>
      <c r="F55" s="31">
        <v>0</v>
      </c>
      <c r="G55" s="31">
        <v>0</v>
      </c>
      <c r="H55" s="31">
        <v>1</v>
      </c>
      <c r="I55" s="31">
        <v>8.0000000000000002E-3</v>
      </c>
      <c r="J55" s="10">
        <v>0</v>
      </c>
      <c r="K55" s="17">
        <v>0</v>
      </c>
    </row>
    <row r="56" spans="1:11" ht="30" x14ac:dyDescent="0.25">
      <c r="A56" s="38" t="s">
        <v>133</v>
      </c>
      <c r="B56" s="31" t="s">
        <v>134</v>
      </c>
      <c r="C56" s="28" t="s">
        <v>220</v>
      </c>
      <c r="D56" s="31">
        <v>2</v>
      </c>
      <c r="E56" s="31">
        <v>5.335</v>
      </c>
      <c r="F56" s="31">
        <v>0</v>
      </c>
      <c r="G56" s="31">
        <v>0</v>
      </c>
      <c r="H56" s="31">
        <v>0</v>
      </c>
      <c r="I56" s="31">
        <v>0</v>
      </c>
      <c r="J56" s="10">
        <v>0</v>
      </c>
      <c r="K56" s="17">
        <v>0</v>
      </c>
    </row>
    <row r="57" spans="1:11" x14ac:dyDescent="0.25">
      <c r="A57" s="38" t="s">
        <v>133</v>
      </c>
      <c r="B57" s="31" t="s">
        <v>134</v>
      </c>
      <c r="C57" s="28" t="s">
        <v>17</v>
      </c>
      <c r="D57" s="31">
        <v>3</v>
      </c>
      <c r="E57" s="31">
        <v>7.9000000000000001E-2</v>
      </c>
      <c r="F57" s="31">
        <v>1</v>
      </c>
      <c r="G57" s="31">
        <v>1.4999999999999999E-2</v>
      </c>
      <c r="H57" s="31">
        <v>0</v>
      </c>
      <c r="I57" s="31">
        <v>0</v>
      </c>
      <c r="J57" s="10">
        <v>0</v>
      </c>
      <c r="K57" s="17">
        <v>0</v>
      </c>
    </row>
    <row r="58" spans="1:11" x14ac:dyDescent="0.25">
      <c r="A58" s="38" t="s">
        <v>135</v>
      </c>
      <c r="B58" s="31" t="s">
        <v>134</v>
      </c>
      <c r="C58" s="28" t="s">
        <v>187</v>
      </c>
      <c r="D58" s="31">
        <v>8</v>
      </c>
      <c r="E58" s="31">
        <v>6.7000000000000004E-2</v>
      </c>
      <c r="F58" s="31">
        <v>7</v>
      </c>
      <c r="G58" s="31">
        <v>4.9000000000000002E-2</v>
      </c>
      <c r="H58" s="31">
        <v>1</v>
      </c>
      <c r="I58" s="31">
        <v>0.01</v>
      </c>
      <c r="J58" s="10">
        <v>0</v>
      </c>
      <c r="K58" s="17">
        <v>0</v>
      </c>
    </row>
    <row r="59" spans="1:11" ht="30" x14ac:dyDescent="0.25">
      <c r="A59" s="38" t="s">
        <v>133</v>
      </c>
      <c r="B59" s="31" t="s">
        <v>134</v>
      </c>
      <c r="C59" s="28" t="s">
        <v>62</v>
      </c>
      <c r="D59" s="31">
        <v>0</v>
      </c>
      <c r="E59" s="31">
        <v>0</v>
      </c>
      <c r="F59" s="31">
        <v>2</v>
      </c>
      <c r="G59" s="31">
        <v>1.2E-2</v>
      </c>
      <c r="H59" s="31">
        <v>1</v>
      </c>
      <c r="I59" s="31">
        <v>5.0000000000000001E-3</v>
      </c>
      <c r="J59" s="10">
        <v>0</v>
      </c>
      <c r="K59" s="17">
        <v>0</v>
      </c>
    </row>
    <row r="60" spans="1:11" x14ac:dyDescent="0.25">
      <c r="A60" s="38" t="s">
        <v>138</v>
      </c>
      <c r="B60" s="31" t="s">
        <v>134</v>
      </c>
      <c r="C60" s="28" t="s">
        <v>204</v>
      </c>
      <c r="D60" s="31">
        <v>1</v>
      </c>
      <c r="E60" s="31">
        <v>0.01</v>
      </c>
      <c r="F60" s="31">
        <v>0</v>
      </c>
      <c r="G60" s="31">
        <v>0</v>
      </c>
      <c r="H60" s="31">
        <v>0</v>
      </c>
      <c r="I60" s="31">
        <v>0</v>
      </c>
      <c r="J60" s="10">
        <v>0</v>
      </c>
      <c r="K60" s="17">
        <v>0</v>
      </c>
    </row>
    <row r="61" spans="1:11" x14ac:dyDescent="0.25">
      <c r="A61" s="38" t="s">
        <v>133</v>
      </c>
      <c r="B61" s="31" t="s">
        <v>134</v>
      </c>
      <c r="C61" s="28" t="s">
        <v>18</v>
      </c>
      <c r="D61" s="31">
        <v>0</v>
      </c>
      <c r="E61" s="31">
        <v>0</v>
      </c>
      <c r="F61" s="31">
        <v>1</v>
      </c>
      <c r="G61" s="31">
        <v>1</v>
      </c>
      <c r="H61" s="31">
        <v>0</v>
      </c>
      <c r="I61" s="31">
        <v>0</v>
      </c>
      <c r="J61" s="10">
        <v>0</v>
      </c>
      <c r="K61" s="17">
        <v>0</v>
      </c>
    </row>
    <row r="62" spans="1:11" ht="30" x14ac:dyDescent="0.25">
      <c r="A62" s="38" t="s">
        <v>133</v>
      </c>
      <c r="B62" s="31" t="s">
        <v>134</v>
      </c>
      <c r="C62" s="28" t="s">
        <v>19</v>
      </c>
      <c r="D62" s="31">
        <v>4</v>
      </c>
      <c r="E62" s="31">
        <v>5.9499999999999997E-2</v>
      </c>
      <c r="F62" s="31">
        <v>6</v>
      </c>
      <c r="G62" s="31">
        <v>0.25950000000000001</v>
      </c>
      <c r="H62" s="31">
        <v>7</v>
      </c>
      <c r="I62" s="31">
        <v>0.17799999999999999</v>
      </c>
      <c r="J62" s="10">
        <v>0</v>
      </c>
      <c r="K62" s="17">
        <v>0</v>
      </c>
    </row>
    <row r="63" spans="1:11" ht="30" x14ac:dyDescent="0.25">
      <c r="A63" s="38" t="s">
        <v>133</v>
      </c>
      <c r="B63" s="31" t="s">
        <v>134</v>
      </c>
      <c r="C63" s="28" t="s">
        <v>194</v>
      </c>
      <c r="D63" s="31">
        <v>1</v>
      </c>
      <c r="E63" s="31">
        <v>8.9999999999999993E-3</v>
      </c>
      <c r="F63" s="31">
        <v>0</v>
      </c>
      <c r="G63" s="31">
        <v>0</v>
      </c>
      <c r="H63" s="31">
        <v>0</v>
      </c>
      <c r="I63" s="31">
        <v>0</v>
      </c>
      <c r="J63" s="10">
        <v>0</v>
      </c>
      <c r="K63" s="17">
        <v>0</v>
      </c>
    </row>
    <row r="64" spans="1:11" ht="30" x14ac:dyDescent="0.25">
      <c r="A64" s="38" t="s">
        <v>138</v>
      </c>
      <c r="B64" s="31" t="s">
        <v>134</v>
      </c>
      <c r="C64" s="28" t="s">
        <v>205</v>
      </c>
      <c r="D64" s="31">
        <v>0</v>
      </c>
      <c r="E64" s="31">
        <v>0</v>
      </c>
      <c r="F64" s="31">
        <v>0</v>
      </c>
      <c r="G64" s="31">
        <v>0</v>
      </c>
      <c r="H64" s="31">
        <v>1</v>
      </c>
      <c r="I64" s="31">
        <v>1.4999999999999999E-2</v>
      </c>
      <c r="J64" s="10">
        <v>0</v>
      </c>
      <c r="K64" s="17">
        <v>0</v>
      </c>
    </row>
    <row r="65" spans="1:11" ht="30" x14ac:dyDescent="0.25">
      <c r="A65" s="38" t="s">
        <v>133</v>
      </c>
      <c r="B65" s="31" t="s">
        <v>134</v>
      </c>
      <c r="C65" s="28" t="s">
        <v>238</v>
      </c>
      <c r="D65" s="31">
        <v>0</v>
      </c>
      <c r="E65" s="31">
        <v>0</v>
      </c>
      <c r="F65" s="31">
        <v>0</v>
      </c>
      <c r="G65" s="31">
        <v>0</v>
      </c>
      <c r="H65" s="31">
        <v>1</v>
      </c>
      <c r="I65" s="31">
        <v>4.0000000000000001E-3</v>
      </c>
      <c r="J65" s="10">
        <v>0</v>
      </c>
      <c r="K65" s="17">
        <v>0</v>
      </c>
    </row>
    <row r="66" spans="1:11" x14ac:dyDescent="0.25">
      <c r="A66" s="38" t="s">
        <v>133</v>
      </c>
      <c r="B66" s="31" t="s">
        <v>134</v>
      </c>
      <c r="C66" s="28" t="s">
        <v>221</v>
      </c>
      <c r="D66" s="31">
        <v>1</v>
      </c>
      <c r="E66" s="31">
        <v>7.0000000000000001E-3</v>
      </c>
      <c r="F66" s="31">
        <v>1</v>
      </c>
      <c r="G66" s="31">
        <v>7.0000000000000001E-3</v>
      </c>
      <c r="H66" s="31">
        <v>1</v>
      </c>
      <c r="I66" s="31">
        <v>5.0000000000000001E-3</v>
      </c>
      <c r="J66" s="10">
        <v>0</v>
      </c>
      <c r="K66" s="17">
        <v>0</v>
      </c>
    </row>
    <row r="67" spans="1:11" x14ac:dyDescent="0.25">
      <c r="A67" s="38" t="s">
        <v>141</v>
      </c>
      <c r="B67" s="31" t="s">
        <v>134</v>
      </c>
      <c r="C67" s="28" t="s">
        <v>79</v>
      </c>
      <c r="D67" s="31">
        <v>0</v>
      </c>
      <c r="E67" s="31">
        <v>0</v>
      </c>
      <c r="F67" s="31">
        <v>1</v>
      </c>
      <c r="G67" s="31">
        <v>1.4999999999999999E-2</v>
      </c>
      <c r="H67" s="31">
        <v>0</v>
      </c>
      <c r="I67" s="31">
        <v>0</v>
      </c>
      <c r="J67" s="10">
        <v>0</v>
      </c>
      <c r="K67" s="17">
        <v>0</v>
      </c>
    </row>
    <row r="68" spans="1:11" x14ac:dyDescent="0.25">
      <c r="A68" s="38" t="s">
        <v>141</v>
      </c>
      <c r="B68" s="31" t="s">
        <v>134</v>
      </c>
      <c r="C68" s="28" t="s">
        <v>206</v>
      </c>
      <c r="D68" s="31">
        <v>0</v>
      </c>
      <c r="E68" s="31">
        <v>0</v>
      </c>
      <c r="F68" s="31">
        <v>1</v>
      </c>
      <c r="G68" s="31">
        <v>1.4999999999999999E-2</v>
      </c>
      <c r="H68" s="31">
        <v>0</v>
      </c>
      <c r="I68" s="31">
        <v>0</v>
      </c>
      <c r="J68" s="10">
        <v>0</v>
      </c>
      <c r="K68" s="17">
        <v>0</v>
      </c>
    </row>
    <row r="69" spans="1:11" x14ac:dyDescent="0.25">
      <c r="A69" s="38" t="s">
        <v>138</v>
      </c>
      <c r="B69" s="31" t="s">
        <v>134</v>
      </c>
      <c r="C69" s="28" t="s">
        <v>100</v>
      </c>
      <c r="D69" s="31">
        <v>2</v>
      </c>
      <c r="E69" s="31">
        <v>0.02</v>
      </c>
      <c r="F69" s="31">
        <v>1</v>
      </c>
      <c r="G69" s="31">
        <v>1.4999999999999999E-2</v>
      </c>
      <c r="H69" s="31">
        <v>1</v>
      </c>
      <c r="I69" s="31">
        <v>1.4E-2</v>
      </c>
      <c r="J69" s="10">
        <v>0</v>
      </c>
      <c r="K69" s="17">
        <v>0</v>
      </c>
    </row>
    <row r="70" spans="1:11" x14ac:dyDescent="0.25">
      <c r="A70" s="38" t="s">
        <v>141</v>
      </c>
      <c r="B70" s="31" t="s">
        <v>134</v>
      </c>
      <c r="C70" s="28" t="s">
        <v>207</v>
      </c>
      <c r="D70" s="31">
        <v>0</v>
      </c>
      <c r="E70" s="31">
        <v>0</v>
      </c>
      <c r="F70" s="31">
        <v>1</v>
      </c>
      <c r="G70" s="31">
        <v>0.01</v>
      </c>
      <c r="H70" s="31">
        <v>0</v>
      </c>
      <c r="I70" s="31">
        <v>0</v>
      </c>
      <c r="J70" s="10">
        <v>0</v>
      </c>
      <c r="K70" s="17">
        <v>0</v>
      </c>
    </row>
    <row r="71" spans="1:11" x14ac:dyDescent="0.25">
      <c r="A71" s="38" t="s">
        <v>137</v>
      </c>
      <c r="B71" s="31" t="s">
        <v>134</v>
      </c>
      <c r="C71" s="28" t="s">
        <v>110</v>
      </c>
      <c r="D71" s="31">
        <v>1</v>
      </c>
      <c r="E71" s="31">
        <v>1.2E-2</v>
      </c>
      <c r="F71" s="31">
        <v>3</v>
      </c>
      <c r="G71" s="31">
        <v>3.1E-2</v>
      </c>
      <c r="H71" s="31">
        <v>0</v>
      </c>
      <c r="I71" s="31">
        <v>0</v>
      </c>
      <c r="J71" s="10">
        <v>0</v>
      </c>
      <c r="K71" s="17">
        <v>0</v>
      </c>
    </row>
    <row r="72" spans="1:11" x14ac:dyDescent="0.25">
      <c r="A72" s="38" t="s">
        <v>133</v>
      </c>
      <c r="B72" s="31" t="s">
        <v>134</v>
      </c>
      <c r="C72" s="28" t="s">
        <v>20</v>
      </c>
      <c r="D72" s="31">
        <v>7</v>
      </c>
      <c r="E72" s="31">
        <v>7.3000000000000009E-2</v>
      </c>
      <c r="F72" s="31">
        <v>10</v>
      </c>
      <c r="G72" s="31">
        <v>0.11550000000000001</v>
      </c>
      <c r="H72" s="31">
        <v>7</v>
      </c>
      <c r="I72" s="31">
        <v>6.5000000000000002E-2</v>
      </c>
      <c r="J72" s="10">
        <v>0</v>
      </c>
      <c r="K72" s="17">
        <v>0</v>
      </c>
    </row>
    <row r="73" spans="1:11" x14ac:dyDescent="0.25">
      <c r="A73" s="38" t="s">
        <v>133</v>
      </c>
      <c r="B73" s="31" t="s">
        <v>134</v>
      </c>
      <c r="C73" s="28" t="s">
        <v>58</v>
      </c>
      <c r="D73" s="31">
        <v>13</v>
      </c>
      <c r="E73" s="31">
        <v>9.4500000000000028E-2</v>
      </c>
      <c r="F73" s="31">
        <v>6</v>
      </c>
      <c r="G73" s="31">
        <v>6.0499999999999998E-2</v>
      </c>
      <c r="H73" s="31">
        <v>0</v>
      </c>
      <c r="I73" s="31">
        <v>0</v>
      </c>
      <c r="J73" s="10">
        <v>-1</v>
      </c>
      <c r="K73" s="17">
        <v>-0.01</v>
      </c>
    </row>
    <row r="74" spans="1:11" x14ac:dyDescent="0.25">
      <c r="A74" s="38" t="s">
        <v>135</v>
      </c>
      <c r="B74" s="31" t="s">
        <v>134</v>
      </c>
      <c r="C74" s="28" t="s">
        <v>156</v>
      </c>
      <c r="D74" s="31">
        <v>0</v>
      </c>
      <c r="E74" s="31">
        <v>0</v>
      </c>
      <c r="F74" s="31">
        <v>1</v>
      </c>
      <c r="G74" s="31">
        <v>5.0000000000000001E-3</v>
      </c>
      <c r="H74" s="31">
        <v>0</v>
      </c>
      <c r="I74" s="31">
        <v>0</v>
      </c>
      <c r="J74" s="10">
        <v>0</v>
      </c>
      <c r="K74" s="17">
        <v>0</v>
      </c>
    </row>
    <row r="75" spans="1:11" x14ac:dyDescent="0.25">
      <c r="A75" s="38" t="s">
        <v>133</v>
      </c>
      <c r="B75" s="31" t="s">
        <v>134</v>
      </c>
      <c r="C75" s="28" t="s">
        <v>222</v>
      </c>
      <c r="D75" s="31">
        <v>0</v>
      </c>
      <c r="E75" s="31">
        <v>0</v>
      </c>
      <c r="F75" s="31">
        <v>0</v>
      </c>
      <c r="G75" s="31">
        <v>0</v>
      </c>
      <c r="H75" s="31">
        <v>1</v>
      </c>
      <c r="I75" s="31">
        <v>1.4999999999999999E-2</v>
      </c>
      <c r="J75" s="10">
        <v>0</v>
      </c>
      <c r="K75" s="17">
        <v>0</v>
      </c>
    </row>
    <row r="76" spans="1:11" x14ac:dyDescent="0.25">
      <c r="A76" s="38" t="s">
        <v>133</v>
      </c>
      <c r="B76" s="31" t="s">
        <v>134</v>
      </c>
      <c r="C76" s="28" t="s">
        <v>54</v>
      </c>
      <c r="D76" s="31">
        <v>1</v>
      </c>
      <c r="E76" s="31">
        <v>1.4999999999999999E-2</v>
      </c>
      <c r="F76" s="31">
        <v>1</v>
      </c>
      <c r="G76" s="31">
        <v>1.4999999999999999E-2</v>
      </c>
      <c r="H76" s="31">
        <v>1</v>
      </c>
      <c r="I76" s="31">
        <v>1.4999999999999999E-2</v>
      </c>
      <c r="J76" s="10">
        <v>0</v>
      </c>
      <c r="K76" s="17">
        <v>0</v>
      </c>
    </row>
    <row r="77" spans="1:11" ht="30" x14ac:dyDescent="0.25">
      <c r="A77" s="38" t="s">
        <v>133</v>
      </c>
      <c r="B77" s="31" t="s">
        <v>134</v>
      </c>
      <c r="C77" s="28" t="s">
        <v>21</v>
      </c>
      <c r="D77" s="31">
        <v>47</v>
      </c>
      <c r="E77" s="31">
        <v>0.52000000000000035</v>
      </c>
      <c r="F77" s="31">
        <v>55</v>
      </c>
      <c r="G77" s="31">
        <v>0.53600000000000025</v>
      </c>
      <c r="H77" s="31">
        <v>3</v>
      </c>
      <c r="I77" s="31">
        <v>3.1E-2</v>
      </c>
      <c r="J77" s="10">
        <v>4</v>
      </c>
      <c r="K77" s="17">
        <v>3.5000000000000003E-2</v>
      </c>
    </row>
    <row r="78" spans="1:11" x14ac:dyDescent="0.25">
      <c r="A78" s="38" t="s">
        <v>137</v>
      </c>
      <c r="B78" s="31" t="s">
        <v>134</v>
      </c>
      <c r="C78" s="28" t="s">
        <v>208</v>
      </c>
      <c r="D78" s="31">
        <v>0</v>
      </c>
      <c r="E78" s="31">
        <v>0</v>
      </c>
      <c r="F78" s="31">
        <v>1</v>
      </c>
      <c r="G78" s="31">
        <v>1.4999999999999999E-2</v>
      </c>
      <c r="H78" s="31">
        <v>0</v>
      </c>
      <c r="I78" s="31">
        <v>0</v>
      </c>
      <c r="J78" s="10">
        <v>0</v>
      </c>
      <c r="K78" s="17">
        <v>0</v>
      </c>
    </row>
    <row r="79" spans="1:11" x14ac:dyDescent="0.25">
      <c r="A79" s="38" t="s">
        <v>138</v>
      </c>
      <c r="B79" s="31" t="s">
        <v>134</v>
      </c>
      <c r="C79" s="28" t="s">
        <v>209</v>
      </c>
      <c r="D79" s="31">
        <v>0</v>
      </c>
      <c r="E79" s="31">
        <v>0</v>
      </c>
      <c r="F79" s="31">
        <v>1</v>
      </c>
      <c r="G79" s="31">
        <v>5.0000000000000001E-3</v>
      </c>
      <c r="H79" s="31">
        <v>0</v>
      </c>
      <c r="I79" s="31">
        <v>0</v>
      </c>
      <c r="J79" s="10">
        <v>0</v>
      </c>
      <c r="K79" s="17">
        <v>0</v>
      </c>
    </row>
    <row r="80" spans="1:11" x14ac:dyDescent="0.25">
      <c r="A80" s="38" t="s">
        <v>141</v>
      </c>
      <c r="B80" s="31" t="s">
        <v>134</v>
      </c>
      <c r="C80" s="28" t="s">
        <v>195</v>
      </c>
      <c r="D80" s="31">
        <v>0</v>
      </c>
      <c r="E80" s="31">
        <v>0</v>
      </c>
      <c r="F80" s="31">
        <v>0</v>
      </c>
      <c r="G80" s="31">
        <v>0</v>
      </c>
      <c r="H80" s="31">
        <v>1</v>
      </c>
      <c r="I80" s="31">
        <v>1.4E-2</v>
      </c>
      <c r="J80" s="10">
        <v>0</v>
      </c>
      <c r="K80" s="17">
        <v>0</v>
      </c>
    </row>
    <row r="81" spans="1:11" x14ac:dyDescent="0.25">
      <c r="A81" s="38" t="s">
        <v>137</v>
      </c>
      <c r="B81" s="31" t="s">
        <v>134</v>
      </c>
      <c r="C81" s="28" t="s">
        <v>22</v>
      </c>
      <c r="D81" s="31">
        <v>0</v>
      </c>
      <c r="E81" s="31">
        <v>0</v>
      </c>
      <c r="F81" s="31">
        <v>1</v>
      </c>
      <c r="G81" s="31">
        <v>0.01</v>
      </c>
      <c r="H81" s="31">
        <v>3</v>
      </c>
      <c r="I81" s="31">
        <v>0.1095</v>
      </c>
      <c r="J81" s="10">
        <v>0</v>
      </c>
      <c r="K81" s="17">
        <v>0</v>
      </c>
    </row>
    <row r="82" spans="1:11" x14ac:dyDescent="0.25">
      <c r="A82" s="38" t="s">
        <v>137</v>
      </c>
      <c r="B82" s="31" t="s">
        <v>134</v>
      </c>
      <c r="C82" s="28" t="s">
        <v>91</v>
      </c>
      <c r="D82" s="31">
        <v>1</v>
      </c>
      <c r="E82" s="31">
        <v>1.4999999999999999E-2</v>
      </c>
      <c r="F82" s="31">
        <v>2</v>
      </c>
      <c r="G82" s="31">
        <v>0.03</v>
      </c>
      <c r="H82" s="31">
        <v>0</v>
      </c>
      <c r="I82" s="31">
        <v>0</v>
      </c>
      <c r="J82" s="10">
        <v>0</v>
      </c>
      <c r="K82" s="17">
        <v>0</v>
      </c>
    </row>
    <row r="83" spans="1:11" x14ac:dyDescent="0.25">
      <c r="A83" s="38" t="s">
        <v>141</v>
      </c>
      <c r="B83" s="31" t="s">
        <v>134</v>
      </c>
      <c r="C83" s="28" t="s">
        <v>223</v>
      </c>
      <c r="D83" s="31">
        <v>0</v>
      </c>
      <c r="E83" s="31">
        <v>0</v>
      </c>
      <c r="F83" s="31">
        <v>0</v>
      </c>
      <c r="G83" s="31">
        <v>0</v>
      </c>
      <c r="H83" s="31">
        <v>1</v>
      </c>
      <c r="I83" s="31">
        <v>0.01</v>
      </c>
      <c r="J83" s="10">
        <v>0</v>
      </c>
      <c r="K83" s="17">
        <v>0</v>
      </c>
    </row>
    <row r="84" spans="1:11" x14ac:dyDescent="0.25">
      <c r="A84" s="38" t="s">
        <v>133</v>
      </c>
      <c r="B84" s="31" t="s">
        <v>134</v>
      </c>
      <c r="C84" s="28" t="s">
        <v>224</v>
      </c>
      <c r="D84" s="31">
        <v>0</v>
      </c>
      <c r="E84" s="31">
        <v>0</v>
      </c>
      <c r="F84" s="31">
        <v>0</v>
      </c>
      <c r="G84" s="31">
        <v>0</v>
      </c>
      <c r="H84" s="31">
        <v>1</v>
      </c>
      <c r="I84" s="31">
        <v>1.4E-2</v>
      </c>
      <c r="J84" s="10">
        <v>0</v>
      </c>
      <c r="K84" s="17">
        <v>0</v>
      </c>
    </row>
    <row r="85" spans="1:11" x14ac:dyDescent="0.25">
      <c r="A85" s="38" t="s">
        <v>133</v>
      </c>
      <c r="B85" s="31" t="s">
        <v>134</v>
      </c>
      <c r="C85" s="28" t="s">
        <v>51</v>
      </c>
      <c r="D85" s="31">
        <v>6</v>
      </c>
      <c r="E85" s="31">
        <v>0.10300000000000002</v>
      </c>
      <c r="F85" s="31">
        <v>7</v>
      </c>
      <c r="G85" s="31">
        <v>0.11100000000000002</v>
      </c>
      <c r="H85" s="31">
        <v>4</v>
      </c>
      <c r="I85" s="31">
        <v>3.1E-2</v>
      </c>
      <c r="J85" s="10">
        <v>0</v>
      </c>
      <c r="K85" s="17">
        <v>0</v>
      </c>
    </row>
    <row r="86" spans="1:11" x14ac:dyDescent="0.25">
      <c r="A86" s="38" t="s">
        <v>135</v>
      </c>
      <c r="B86" s="31" t="s">
        <v>134</v>
      </c>
      <c r="C86" s="28" t="s">
        <v>196</v>
      </c>
      <c r="D86" s="31">
        <v>0</v>
      </c>
      <c r="E86" s="31">
        <v>0</v>
      </c>
      <c r="F86" s="31">
        <v>1</v>
      </c>
      <c r="G86" s="31">
        <v>1.2999999999999999E-2</v>
      </c>
      <c r="H86" s="31">
        <v>0</v>
      </c>
      <c r="I86" s="31">
        <v>0</v>
      </c>
      <c r="J86" s="10">
        <v>0</v>
      </c>
      <c r="K86" s="17">
        <v>0</v>
      </c>
    </row>
    <row r="87" spans="1:11" x14ac:dyDescent="0.25">
      <c r="A87" s="38" t="s">
        <v>137</v>
      </c>
      <c r="B87" s="31" t="s">
        <v>134</v>
      </c>
      <c r="C87" s="28" t="s">
        <v>210</v>
      </c>
      <c r="D87" s="31">
        <v>0</v>
      </c>
      <c r="E87" s="31">
        <v>0</v>
      </c>
      <c r="F87" s="31">
        <v>1</v>
      </c>
      <c r="G87" s="31">
        <v>8.9999999999999993E-3</v>
      </c>
      <c r="H87" s="31">
        <v>0</v>
      </c>
      <c r="I87" s="31">
        <v>0</v>
      </c>
      <c r="J87" s="10">
        <v>0</v>
      </c>
      <c r="K87" s="17">
        <v>0</v>
      </c>
    </row>
    <row r="88" spans="1:11" x14ac:dyDescent="0.25">
      <c r="A88" s="38" t="s">
        <v>141</v>
      </c>
      <c r="B88" s="31" t="s">
        <v>134</v>
      </c>
      <c r="C88" s="28" t="s">
        <v>74</v>
      </c>
      <c r="D88" s="31">
        <v>0</v>
      </c>
      <c r="E88" s="31">
        <v>0</v>
      </c>
      <c r="F88" s="31">
        <v>1</v>
      </c>
      <c r="G88" s="31">
        <v>1.4999999999999999E-2</v>
      </c>
      <c r="H88" s="31">
        <v>0</v>
      </c>
      <c r="I88" s="31">
        <v>0</v>
      </c>
      <c r="J88" s="10">
        <v>0</v>
      </c>
      <c r="K88" s="17">
        <v>0</v>
      </c>
    </row>
    <row r="89" spans="1:11" x14ac:dyDescent="0.25">
      <c r="A89" s="38" t="s">
        <v>137</v>
      </c>
      <c r="B89" s="31" t="s">
        <v>134</v>
      </c>
      <c r="C89" s="28" t="s">
        <v>160</v>
      </c>
      <c r="D89" s="31">
        <v>1</v>
      </c>
      <c r="E89" s="31">
        <v>1.2E-2</v>
      </c>
      <c r="F89" s="31">
        <v>0</v>
      </c>
      <c r="G89" s="31">
        <v>0</v>
      </c>
      <c r="H89" s="31">
        <v>0</v>
      </c>
      <c r="I89" s="31">
        <v>0</v>
      </c>
      <c r="J89" s="10">
        <v>0</v>
      </c>
      <c r="K89" s="17">
        <v>0</v>
      </c>
    </row>
    <row r="90" spans="1:11" ht="30" x14ac:dyDescent="0.25">
      <c r="A90" s="38" t="s">
        <v>133</v>
      </c>
      <c r="B90" s="31" t="s">
        <v>134</v>
      </c>
      <c r="C90" s="28" t="s">
        <v>101</v>
      </c>
      <c r="D90" s="31">
        <v>2</v>
      </c>
      <c r="E90" s="31">
        <v>1.8000000000000002E-2</v>
      </c>
      <c r="F90" s="31">
        <v>2</v>
      </c>
      <c r="G90" s="31">
        <v>2.3E-2</v>
      </c>
      <c r="H90" s="31">
        <v>1</v>
      </c>
      <c r="I90" s="31">
        <v>4.0000000000000001E-3</v>
      </c>
      <c r="J90" s="10">
        <v>0</v>
      </c>
      <c r="K90" s="17">
        <v>0</v>
      </c>
    </row>
    <row r="91" spans="1:11" x14ac:dyDescent="0.25">
      <c r="A91" s="38" t="s">
        <v>141</v>
      </c>
      <c r="B91" s="31" t="s">
        <v>134</v>
      </c>
      <c r="C91" s="28" t="s">
        <v>55</v>
      </c>
      <c r="D91" s="31">
        <v>0</v>
      </c>
      <c r="E91" s="31">
        <v>0</v>
      </c>
      <c r="F91" s="31">
        <v>1</v>
      </c>
      <c r="G91" s="31">
        <v>1.4999999999999999E-2</v>
      </c>
      <c r="H91" s="31">
        <v>0</v>
      </c>
      <c r="I91" s="31">
        <v>0</v>
      </c>
      <c r="J91" s="10">
        <v>0</v>
      </c>
      <c r="K91" s="17">
        <v>0</v>
      </c>
    </row>
    <row r="92" spans="1:11" x14ac:dyDescent="0.25">
      <c r="A92" s="38" t="s">
        <v>133</v>
      </c>
      <c r="B92" s="31" t="s">
        <v>134</v>
      </c>
      <c r="C92" s="28" t="s">
        <v>197</v>
      </c>
      <c r="D92" s="31">
        <v>1</v>
      </c>
      <c r="E92" s="31">
        <v>0.01</v>
      </c>
      <c r="F92" s="31">
        <v>2</v>
      </c>
      <c r="G92" s="31">
        <v>1.3000000000000001E-2</v>
      </c>
      <c r="H92" s="31">
        <v>0</v>
      </c>
      <c r="I92" s="31">
        <v>0</v>
      </c>
      <c r="J92" s="10">
        <v>0</v>
      </c>
      <c r="K92" s="17">
        <v>0</v>
      </c>
    </row>
    <row r="93" spans="1:11" x14ac:dyDescent="0.25">
      <c r="A93" s="38" t="s">
        <v>135</v>
      </c>
      <c r="B93" s="31" t="s">
        <v>134</v>
      </c>
      <c r="C93" s="28" t="s">
        <v>198</v>
      </c>
      <c r="D93" s="31">
        <v>0</v>
      </c>
      <c r="E93" s="31">
        <v>0</v>
      </c>
      <c r="F93" s="31">
        <v>1</v>
      </c>
      <c r="G93" s="31">
        <v>1.4999999999999999E-2</v>
      </c>
      <c r="H93" s="31">
        <v>0</v>
      </c>
      <c r="I93" s="31">
        <v>0</v>
      </c>
      <c r="J93" s="10">
        <v>0</v>
      </c>
      <c r="K93" s="17">
        <v>0</v>
      </c>
    </row>
    <row r="94" spans="1:11" x14ac:dyDescent="0.25">
      <c r="A94" s="38" t="s">
        <v>135</v>
      </c>
      <c r="B94" s="31" t="s">
        <v>134</v>
      </c>
      <c r="C94" s="28" t="s">
        <v>225</v>
      </c>
      <c r="D94" s="31">
        <v>1</v>
      </c>
      <c r="E94" s="31">
        <v>1.4999999999999999E-2</v>
      </c>
      <c r="F94" s="31">
        <v>1</v>
      </c>
      <c r="G94" s="31">
        <v>1.4999999999999999E-2</v>
      </c>
      <c r="H94" s="31">
        <v>0</v>
      </c>
      <c r="I94" s="31">
        <v>0</v>
      </c>
      <c r="J94" s="10">
        <v>0</v>
      </c>
      <c r="K94" s="17">
        <v>0</v>
      </c>
    </row>
    <row r="95" spans="1:11" x14ac:dyDescent="0.25">
      <c r="A95" s="38" t="s">
        <v>133</v>
      </c>
      <c r="B95" s="31" t="s">
        <v>134</v>
      </c>
      <c r="C95" s="28" t="s">
        <v>226</v>
      </c>
      <c r="D95" s="31">
        <v>0</v>
      </c>
      <c r="E95" s="31">
        <v>0</v>
      </c>
      <c r="F95" s="31">
        <v>0</v>
      </c>
      <c r="G95" s="31">
        <v>0</v>
      </c>
      <c r="H95" s="31">
        <v>2</v>
      </c>
      <c r="I95" s="31">
        <v>0.03</v>
      </c>
      <c r="J95" s="10">
        <v>0</v>
      </c>
      <c r="K95" s="17">
        <v>0</v>
      </c>
    </row>
    <row r="96" spans="1:11" x14ac:dyDescent="0.25">
      <c r="A96" s="38" t="s">
        <v>141</v>
      </c>
      <c r="B96" s="31" t="s">
        <v>134</v>
      </c>
      <c r="C96" s="28" t="s">
        <v>161</v>
      </c>
      <c r="D96" s="31">
        <v>1</v>
      </c>
      <c r="E96" s="31">
        <v>3.0000000000000001E-3</v>
      </c>
      <c r="F96" s="31">
        <v>1</v>
      </c>
      <c r="G96" s="31">
        <v>3.0000000000000001E-3</v>
      </c>
      <c r="H96" s="31">
        <v>0</v>
      </c>
      <c r="I96" s="31">
        <v>0</v>
      </c>
      <c r="J96" s="10">
        <v>0</v>
      </c>
      <c r="K96" s="17">
        <v>0</v>
      </c>
    </row>
    <row r="97" spans="1:11" x14ac:dyDescent="0.25">
      <c r="A97" s="38" t="s">
        <v>141</v>
      </c>
      <c r="B97" s="31" t="s">
        <v>134</v>
      </c>
      <c r="C97" s="28" t="s">
        <v>93</v>
      </c>
      <c r="D97" s="31">
        <v>2</v>
      </c>
      <c r="E97" s="31">
        <v>0.115</v>
      </c>
      <c r="F97" s="31">
        <v>0</v>
      </c>
      <c r="G97" s="31">
        <v>0</v>
      </c>
      <c r="H97" s="31">
        <v>1</v>
      </c>
      <c r="I97" s="31">
        <v>1.4999999999999999E-2</v>
      </c>
      <c r="J97" s="10">
        <v>0</v>
      </c>
      <c r="K97" s="17">
        <v>0</v>
      </c>
    </row>
    <row r="98" spans="1:11" x14ac:dyDescent="0.25">
      <c r="A98" s="38" t="s">
        <v>133</v>
      </c>
      <c r="B98" s="31" t="s">
        <v>134</v>
      </c>
      <c r="C98" s="28" t="s">
        <v>94</v>
      </c>
      <c r="D98" s="31">
        <v>1</v>
      </c>
      <c r="E98" s="31">
        <v>7.0000000000000001E-3</v>
      </c>
      <c r="F98" s="31">
        <v>1</v>
      </c>
      <c r="G98" s="31">
        <v>7.0000000000000001E-3</v>
      </c>
      <c r="H98" s="31">
        <v>0</v>
      </c>
      <c r="I98" s="31">
        <v>0</v>
      </c>
      <c r="J98" s="10">
        <v>0</v>
      </c>
      <c r="K98" s="17">
        <v>0</v>
      </c>
    </row>
    <row r="99" spans="1:11" x14ac:dyDescent="0.25">
      <c r="A99" s="38" t="s">
        <v>133</v>
      </c>
      <c r="B99" s="31" t="s">
        <v>134</v>
      </c>
      <c r="C99" s="28" t="s">
        <v>75</v>
      </c>
      <c r="D99" s="31">
        <v>1</v>
      </c>
      <c r="E99" s="31">
        <v>3.0000000000000001E-3</v>
      </c>
      <c r="F99" s="31">
        <v>0</v>
      </c>
      <c r="G99" s="31">
        <v>0</v>
      </c>
      <c r="H99" s="31">
        <v>1</v>
      </c>
      <c r="I99" s="31">
        <v>5.0000000000000001E-3</v>
      </c>
      <c r="J99" s="10">
        <v>0</v>
      </c>
      <c r="K99" s="17">
        <v>0</v>
      </c>
    </row>
    <row r="100" spans="1:11" x14ac:dyDescent="0.25">
      <c r="A100" s="38" t="s">
        <v>141</v>
      </c>
      <c r="B100" s="31" t="s">
        <v>134</v>
      </c>
      <c r="C100" s="28" t="s">
        <v>95</v>
      </c>
      <c r="D100" s="31">
        <v>1</v>
      </c>
      <c r="E100" s="31">
        <v>1.4999999999999999E-2</v>
      </c>
      <c r="F100" s="31">
        <v>0</v>
      </c>
      <c r="G100" s="31">
        <v>0</v>
      </c>
      <c r="H100" s="31">
        <v>0</v>
      </c>
      <c r="I100" s="31">
        <v>0</v>
      </c>
      <c r="J100" s="10">
        <v>1</v>
      </c>
      <c r="K100" s="17">
        <v>2.5000000000000001E-2</v>
      </c>
    </row>
    <row r="101" spans="1:11" x14ac:dyDescent="0.25">
      <c r="A101" s="38" t="s">
        <v>137</v>
      </c>
      <c r="B101" s="31" t="s">
        <v>134</v>
      </c>
      <c r="C101" s="28" t="s">
        <v>81</v>
      </c>
      <c r="D101" s="31">
        <v>1</v>
      </c>
      <c r="E101" s="31">
        <v>1.4500000000000001E-2</v>
      </c>
      <c r="F101" s="31">
        <v>1</v>
      </c>
      <c r="G101" s="31">
        <v>1.4500000000000001E-2</v>
      </c>
      <c r="H101" s="31">
        <v>2</v>
      </c>
      <c r="I101" s="31">
        <v>1.0750000000000001E-2</v>
      </c>
      <c r="J101" s="10">
        <v>0</v>
      </c>
      <c r="K101" s="17">
        <v>0</v>
      </c>
    </row>
    <row r="102" spans="1:11" x14ac:dyDescent="0.25">
      <c r="A102" s="38" t="s">
        <v>141</v>
      </c>
      <c r="B102" s="31" t="s">
        <v>134</v>
      </c>
      <c r="C102" s="28" t="s">
        <v>96</v>
      </c>
      <c r="D102" s="31">
        <v>0</v>
      </c>
      <c r="E102" s="31">
        <v>0</v>
      </c>
      <c r="F102" s="31">
        <v>0</v>
      </c>
      <c r="G102" s="31">
        <v>0</v>
      </c>
      <c r="H102" s="31">
        <v>1</v>
      </c>
      <c r="I102" s="31">
        <v>1.4999999999999999E-2</v>
      </c>
      <c r="J102" s="10">
        <v>0</v>
      </c>
      <c r="K102" s="17">
        <v>0</v>
      </c>
    </row>
    <row r="103" spans="1:11" x14ac:dyDescent="0.25">
      <c r="A103" s="38" t="s">
        <v>138</v>
      </c>
      <c r="B103" s="31" t="s">
        <v>134</v>
      </c>
      <c r="C103" s="28" t="s">
        <v>227</v>
      </c>
      <c r="D103" s="31">
        <v>1</v>
      </c>
      <c r="E103" s="31">
        <v>1.4999999999999999E-2</v>
      </c>
      <c r="F103" s="31">
        <v>0</v>
      </c>
      <c r="G103" s="31">
        <v>0</v>
      </c>
      <c r="H103" s="31">
        <v>1</v>
      </c>
      <c r="I103" s="31">
        <v>1.4999999999999999E-2</v>
      </c>
      <c r="J103" s="10">
        <v>0</v>
      </c>
      <c r="K103" s="17">
        <v>0</v>
      </c>
    </row>
    <row r="104" spans="1:11" x14ac:dyDescent="0.25">
      <c r="A104" s="38" t="s">
        <v>141</v>
      </c>
      <c r="B104" s="31" t="s">
        <v>134</v>
      </c>
      <c r="C104" s="28" t="s">
        <v>117</v>
      </c>
      <c r="D104" s="31">
        <v>0</v>
      </c>
      <c r="E104" s="31">
        <v>0</v>
      </c>
      <c r="F104" s="31">
        <v>0</v>
      </c>
      <c r="G104" s="31">
        <v>0</v>
      </c>
      <c r="H104" s="31">
        <v>1</v>
      </c>
      <c r="I104" s="31">
        <v>0</v>
      </c>
      <c r="J104" s="10">
        <v>0</v>
      </c>
      <c r="K104" s="17">
        <v>0</v>
      </c>
    </row>
    <row r="105" spans="1:11" x14ac:dyDescent="0.25">
      <c r="A105" s="38" t="s">
        <v>133</v>
      </c>
      <c r="B105" s="31" t="s">
        <v>134</v>
      </c>
      <c r="C105" s="28" t="s">
        <v>228</v>
      </c>
      <c r="D105" s="31">
        <v>1</v>
      </c>
      <c r="E105" s="31">
        <v>6.0000000000000001E-3</v>
      </c>
      <c r="F105" s="31">
        <v>0</v>
      </c>
      <c r="G105" s="31">
        <v>0</v>
      </c>
      <c r="H105" s="31">
        <v>0</v>
      </c>
      <c r="I105" s="31">
        <v>0</v>
      </c>
      <c r="J105" s="10">
        <v>0</v>
      </c>
      <c r="K105" s="17">
        <v>0</v>
      </c>
    </row>
    <row r="106" spans="1:11" x14ac:dyDescent="0.25">
      <c r="A106" s="38" t="s">
        <v>137</v>
      </c>
      <c r="B106" s="31" t="s">
        <v>134</v>
      </c>
      <c r="C106" s="28" t="s">
        <v>229</v>
      </c>
      <c r="D106" s="31">
        <v>0</v>
      </c>
      <c r="E106" s="31">
        <v>0</v>
      </c>
      <c r="F106" s="31">
        <v>0</v>
      </c>
      <c r="G106" s="31">
        <v>0</v>
      </c>
      <c r="H106" s="31">
        <v>1</v>
      </c>
      <c r="I106" s="31">
        <v>1.2E-2</v>
      </c>
      <c r="J106" s="10">
        <v>0</v>
      </c>
      <c r="K106" s="17">
        <v>0</v>
      </c>
    </row>
    <row r="107" spans="1:11" x14ac:dyDescent="0.25">
      <c r="A107" s="38" t="s">
        <v>135</v>
      </c>
      <c r="B107" s="31" t="s">
        <v>134</v>
      </c>
      <c r="C107" s="28" t="s">
        <v>23</v>
      </c>
      <c r="D107" s="31">
        <v>3</v>
      </c>
      <c r="E107" s="31">
        <v>3.5000000000000003E-2</v>
      </c>
      <c r="F107" s="31">
        <v>5</v>
      </c>
      <c r="G107" s="31">
        <v>5.2999999999999999E-2</v>
      </c>
      <c r="H107" s="31">
        <v>2</v>
      </c>
      <c r="I107" s="31">
        <v>2.5000000000000001E-2</v>
      </c>
      <c r="J107" s="10">
        <v>0</v>
      </c>
      <c r="K107" s="17">
        <v>0</v>
      </c>
    </row>
    <row r="108" spans="1:11" x14ac:dyDescent="0.25">
      <c r="A108" s="38" t="s">
        <v>133</v>
      </c>
      <c r="B108" s="31" t="s">
        <v>134</v>
      </c>
      <c r="C108" s="28" t="s">
        <v>24</v>
      </c>
      <c r="D108" s="31">
        <v>9</v>
      </c>
      <c r="E108" s="31">
        <v>0.1115</v>
      </c>
      <c r="F108" s="31">
        <v>7</v>
      </c>
      <c r="G108" s="31">
        <v>8.4500000000000006E-2</v>
      </c>
      <c r="H108" s="31">
        <v>3</v>
      </c>
      <c r="I108" s="31">
        <v>2.8999999999999998E-2</v>
      </c>
      <c r="J108" s="10">
        <v>1</v>
      </c>
      <c r="K108" s="17">
        <v>1.4E-2</v>
      </c>
    </row>
    <row r="109" spans="1:11" x14ac:dyDescent="0.25">
      <c r="A109" s="38" t="s">
        <v>133</v>
      </c>
      <c r="B109" s="31" t="s">
        <v>134</v>
      </c>
      <c r="C109" s="28" t="s">
        <v>188</v>
      </c>
      <c r="D109" s="31">
        <v>3</v>
      </c>
      <c r="E109" s="31">
        <v>3.5500000000000004E-2</v>
      </c>
      <c r="F109" s="31">
        <v>5</v>
      </c>
      <c r="G109" s="31">
        <v>0.11099999999999999</v>
      </c>
      <c r="H109" s="31">
        <v>3</v>
      </c>
      <c r="I109" s="31">
        <v>4.3000000000000003E-2</v>
      </c>
      <c r="J109" s="10">
        <v>0</v>
      </c>
      <c r="K109" s="17">
        <v>0</v>
      </c>
    </row>
    <row r="110" spans="1:11" x14ac:dyDescent="0.25">
      <c r="A110" s="38" t="s">
        <v>138</v>
      </c>
      <c r="B110" s="31" t="s">
        <v>134</v>
      </c>
      <c r="C110" s="28" t="s">
        <v>199</v>
      </c>
      <c r="D110" s="31">
        <v>6</v>
      </c>
      <c r="E110" s="31">
        <v>0.50129999999999997</v>
      </c>
      <c r="F110" s="31">
        <v>4</v>
      </c>
      <c r="G110" s="31">
        <v>4.53E-2</v>
      </c>
      <c r="H110" s="31">
        <v>0</v>
      </c>
      <c r="I110" s="31">
        <v>0</v>
      </c>
      <c r="J110" s="10">
        <v>0</v>
      </c>
      <c r="K110" s="17">
        <v>0</v>
      </c>
    </row>
    <row r="111" spans="1:11" x14ac:dyDescent="0.25">
      <c r="A111" s="38" t="s">
        <v>133</v>
      </c>
      <c r="B111" s="31" t="s">
        <v>134</v>
      </c>
      <c r="C111" s="28" t="s">
        <v>25</v>
      </c>
      <c r="D111" s="31">
        <v>13</v>
      </c>
      <c r="E111" s="31">
        <v>0.13900000000000001</v>
      </c>
      <c r="F111" s="31">
        <v>11</v>
      </c>
      <c r="G111" s="31">
        <v>0.14450000000000002</v>
      </c>
      <c r="H111" s="31">
        <v>3</v>
      </c>
      <c r="I111" s="31">
        <v>2.5000000000000001E-2</v>
      </c>
      <c r="J111" s="10">
        <v>2</v>
      </c>
      <c r="K111" s="17">
        <v>2.1500000000000002E-2</v>
      </c>
    </row>
    <row r="112" spans="1:11" x14ac:dyDescent="0.25">
      <c r="A112" s="38" t="s">
        <v>137</v>
      </c>
      <c r="B112" s="31" t="s">
        <v>134</v>
      </c>
      <c r="C112" s="28" t="s">
        <v>166</v>
      </c>
      <c r="D112" s="31">
        <v>0</v>
      </c>
      <c r="E112" s="31">
        <v>0</v>
      </c>
      <c r="F112" s="31">
        <v>1</v>
      </c>
      <c r="G112" s="31">
        <v>1.4999999999999999E-2</v>
      </c>
      <c r="H112" s="31">
        <v>0</v>
      </c>
      <c r="I112" s="31">
        <v>0</v>
      </c>
      <c r="J112" s="10">
        <v>0</v>
      </c>
      <c r="K112" s="17">
        <v>0</v>
      </c>
    </row>
    <row r="113" spans="1:11" x14ac:dyDescent="0.25">
      <c r="A113" s="38" t="s">
        <v>133</v>
      </c>
      <c r="B113" s="31" t="s">
        <v>134</v>
      </c>
      <c r="C113" s="28" t="s">
        <v>26</v>
      </c>
      <c r="D113" s="31">
        <v>43</v>
      </c>
      <c r="E113" s="31">
        <v>0.55200000000000027</v>
      </c>
      <c r="F113" s="31">
        <v>41</v>
      </c>
      <c r="G113" s="31">
        <v>0.58850000000000025</v>
      </c>
      <c r="H113" s="31">
        <v>12</v>
      </c>
      <c r="I113" s="31">
        <v>0.15000000000000002</v>
      </c>
      <c r="J113" s="10">
        <v>1</v>
      </c>
      <c r="K113" s="17">
        <v>5.0000000000000001E-3</v>
      </c>
    </row>
    <row r="114" spans="1:11" x14ac:dyDescent="0.25">
      <c r="A114" s="38" t="s">
        <v>137</v>
      </c>
      <c r="B114" s="31" t="s">
        <v>134</v>
      </c>
      <c r="C114" s="28" t="s">
        <v>200</v>
      </c>
      <c r="D114" s="31">
        <v>1</v>
      </c>
      <c r="E114" s="31">
        <v>5.0000000000000001E-3</v>
      </c>
      <c r="F114" s="31">
        <v>1</v>
      </c>
      <c r="G114" s="31">
        <v>5.0000000000000001E-3</v>
      </c>
      <c r="H114" s="31">
        <v>0</v>
      </c>
      <c r="I114" s="31">
        <v>0</v>
      </c>
      <c r="J114" s="10">
        <v>0</v>
      </c>
      <c r="K114" s="17">
        <v>0</v>
      </c>
    </row>
    <row r="115" spans="1:11" x14ac:dyDescent="0.25">
      <c r="A115" s="38" t="s">
        <v>133</v>
      </c>
      <c r="B115" s="31" t="s">
        <v>134</v>
      </c>
      <c r="C115" s="28" t="s">
        <v>83</v>
      </c>
      <c r="D115" s="31">
        <v>0</v>
      </c>
      <c r="E115" s="31">
        <v>0</v>
      </c>
      <c r="F115" s="31">
        <v>0</v>
      </c>
      <c r="G115" s="31">
        <v>0</v>
      </c>
      <c r="H115" s="31">
        <v>1</v>
      </c>
      <c r="I115" s="31">
        <v>1.4999999999999999E-2</v>
      </c>
      <c r="J115" s="10">
        <v>0</v>
      </c>
      <c r="K115" s="17">
        <v>0</v>
      </c>
    </row>
    <row r="116" spans="1:11" x14ac:dyDescent="0.25">
      <c r="A116" s="38" t="s">
        <v>138</v>
      </c>
      <c r="B116" s="31" t="s">
        <v>134</v>
      </c>
      <c r="C116" s="28" t="s">
        <v>230</v>
      </c>
      <c r="D116" s="31">
        <v>1</v>
      </c>
      <c r="E116" s="31">
        <v>1.4999999999999999E-2</v>
      </c>
      <c r="F116" s="31">
        <v>0</v>
      </c>
      <c r="G116" s="31">
        <v>0</v>
      </c>
      <c r="H116" s="31">
        <v>0</v>
      </c>
      <c r="I116" s="31">
        <v>0</v>
      </c>
      <c r="J116" s="10">
        <v>0</v>
      </c>
      <c r="K116" s="17">
        <v>0</v>
      </c>
    </row>
    <row r="117" spans="1:11" x14ac:dyDescent="0.25">
      <c r="A117" s="38" t="s">
        <v>133</v>
      </c>
      <c r="B117" s="31" t="s">
        <v>134</v>
      </c>
      <c r="C117" s="28" t="s">
        <v>169</v>
      </c>
      <c r="D117" s="31">
        <v>3</v>
      </c>
      <c r="E117" s="31">
        <v>0.11200000000000002</v>
      </c>
      <c r="F117" s="31">
        <v>1</v>
      </c>
      <c r="G117" s="31">
        <v>7.0000000000000001E-3</v>
      </c>
      <c r="H117" s="31">
        <v>0</v>
      </c>
      <c r="I117" s="31">
        <v>0</v>
      </c>
      <c r="J117" s="10">
        <v>0</v>
      </c>
      <c r="K117" s="17">
        <v>0</v>
      </c>
    </row>
    <row r="118" spans="1:11" x14ac:dyDescent="0.25">
      <c r="A118" s="38" t="s">
        <v>137</v>
      </c>
      <c r="B118" s="31" t="s">
        <v>134</v>
      </c>
      <c r="C118" s="28" t="s">
        <v>59</v>
      </c>
      <c r="D118" s="31">
        <v>1</v>
      </c>
      <c r="E118" s="31">
        <v>1.4999999999999999E-2</v>
      </c>
      <c r="F118" s="31">
        <v>1</v>
      </c>
      <c r="G118" s="31">
        <v>1.4999999999999999E-2</v>
      </c>
      <c r="H118" s="31">
        <v>0</v>
      </c>
      <c r="I118" s="31">
        <v>0</v>
      </c>
      <c r="J118" s="10">
        <v>0</v>
      </c>
      <c r="K118" s="17">
        <v>0</v>
      </c>
    </row>
    <row r="119" spans="1:11" x14ac:dyDescent="0.25">
      <c r="A119" s="38" t="s">
        <v>137</v>
      </c>
      <c r="B119" s="31" t="s">
        <v>134</v>
      </c>
      <c r="C119" s="28" t="s">
        <v>170</v>
      </c>
      <c r="D119" s="31">
        <v>1</v>
      </c>
      <c r="E119" s="31">
        <v>2.5000000000000001E-4</v>
      </c>
      <c r="F119" s="31">
        <v>0</v>
      </c>
      <c r="G119" s="31">
        <v>0</v>
      </c>
      <c r="H119" s="31">
        <v>1</v>
      </c>
      <c r="I119" s="31">
        <v>1.2E-2</v>
      </c>
      <c r="J119" s="10">
        <v>0</v>
      </c>
      <c r="K119" s="17">
        <v>0</v>
      </c>
    </row>
    <row r="120" spans="1:11" x14ac:dyDescent="0.25">
      <c r="A120" s="38" t="s">
        <v>133</v>
      </c>
      <c r="B120" s="31" t="s">
        <v>134</v>
      </c>
      <c r="C120" s="28" t="s">
        <v>60</v>
      </c>
      <c r="D120" s="31">
        <v>8</v>
      </c>
      <c r="E120" s="31">
        <v>6.7000000000000004E-2</v>
      </c>
      <c r="F120" s="31">
        <v>2</v>
      </c>
      <c r="G120" s="31">
        <v>2.5000000000000001E-2</v>
      </c>
      <c r="H120" s="31">
        <v>0</v>
      </c>
      <c r="I120" s="31">
        <v>0</v>
      </c>
      <c r="J120" s="10">
        <v>0</v>
      </c>
      <c r="K120" s="17">
        <v>0</v>
      </c>
    </row>
    <row r="121" spans="1:11" x14ac:dyDescent="0.25">
      <c r="A121" s="38" t="s">
        <v>138</v>
      </c>
      <c r="B121" s="31" t="s">
        <v>134</v>
      </c>
      <c r="C121" s="28" t="s">
        <v>171</v>
      </c>
      <c r="D121" s="31">
        <v>0</v>
      </c>
      <c r="E121" s="31">
        <v>0</v>
      </c>
      <c r="F121" s="31">
        <v>1</v>
      </c>
      <c r="G121" s="31">
        <v>8.0000000000000002E-3</v>
      </c>
      <c r="H121" s="31">
        <v>1</v>
      </c>
      <c r="I121" s="31">
        <v>7.0000000000000001E-3</v>
      </c>
      <c r="J121" s="10">
        <v>0</v>
      </c>
      <c r="K121" s="17">
        <v>0</v>
      </c>
    </row>
    <row r="122" spans="1:11" x14ac:dyDescent="0.25">
      <c r="A122" s="38" t="s">
        <v>141</v>
      </c>
      <c r="B122" s="31" t="s">
        <v>134</v>
      </c>
      <c r="C122" s="28" t="s">
        <v>189</v>
      </c>
      <c r="D122" s="31">
        <v>2</v>
      </c>
      <c r="E122" s="31">
        <v>0.03</v>
      </c>
      <c r="F122" s="31">
        <v>6</v>
      </c>
      <c r="G122" s="31">
        <v>0.09</v>
      </c>
      <c r="H122" s="31">
        <v>0</v>
      </c>
      <c r="I122" s="31">
        <v>0</v>
      </c>
      <c r="J122" s="10">
        <v>0</v>
      </c>
      <c r="K122" s="17">
        <v>0</v>
      </c>
    </row>
    <row r="123" spans="1:11" x14ac:dyDescent="0.25">
      <c r="A123" s="38" t="s">
        <v>138</v>
      </c>
      <c r="B123" s="31" t="s">
        <v>134</v>
      </c>
      <c r="C123" s="28" t="s">
        <v>231</v>
      </c>
      <c r="D123" s="31">
        <v>1</v>
      </c>
      <c r="E123" s="31">
        <v>1.4999999999999999E-5</v>
      </c>
      <c r="F123" s="31">
        <v>0</v>
      </c>
      <c r="G123" s="31">
        <v>0</v>
      </c>
      <c r="H123" s="31">
        <v>0</v>
      </c>
      <c r="I123" s="31">
        <v>0</v>
      </c>
      <c r="J123" s="10">
        <v>1</v>
      </c>
      <c r="K123" s="17">
        <v>1.4999999999999999E-5</v>
      </c>
    </row>
    <row r="124" spans="1:11" x14ac:dyDescent="0.25">
      <c r="A124" s="38" t="s">
        <v>135</v>
      </c>
      <c r="B124" s="31" t="s">
        <v>134</v>
      </c>
      <c r="C124" s="28" t="s">
        <v>27</v>
      </c>
      <c r="D124" s="31">
        <v>22</v>
      </c>
      <c r="E124" s="31">
        <v>0.28700000000000014</v>
      </c>
      <c r="F124" s="31">
        <v>10</v>
      </c>
      <c r="G124" s="31">
        <v>0.13600000000000001</v>
      </c>
      <c r="H124" s="31">
        <v>4</v>
      </c>
      <c r="I124" s="31">
        <v>0.05</v>
      </c>
      <c r="J124" s="10">
        <v>2</v>
      </c>
      <c r="K124" s="17">
        <v>2.5000000000000001E-2</v>
      </c>
    </row>
    <row r="125" spans="1:11" x14ac:dyDescent="0.25">
      <c r="A125" s="38" t="s">
        <v>137</v>
      </c>
      <c r="B125" s="31" t="s">
        <v>134</v>
      </c>
      <c r="C125" s="28" t="s">
        <v>64</v>
      </c>
      <c r="D125" s="31">
        <v>0</v>
      </c>
      <c r="E125" s="31">
        <v>0</v>
      </c>
      <c r="F125" s="31">
        <v>1</v>
      </c>
      <c r="G125" s="31">
        <v>1.2E-2</v>
      </c>
      <c r="H125" s="31">
        <v>0</v>
      </c>
      <c r="I125" s="31">
        <v>0</v>
      </c>
      <c r="J125" s="10">
        <v>0</v>
      </c>
      <c r="K125" s="17">
        <v>0</v>
      </c>
    </row>
    <row r="126" spans="1:11" x14ac:dyDescent="0.25">
      <c r="A126" s="38" t="s">
        <v>135</v>
      </c>
      <c r="B126" s="31" t="s">
        <v>134</v>
      </c>
      <c r="C126" s="28" t="s">
        <v>64</v>
      </c>
      <c r="D126" s="31">
        <v>0</v>
      </c>
      <c r="E126" s="31">
        <v>0</v>
      </c>
      <c r="F126" s="31">
        <v>0</v>
      </c>
      <c r="G126" s="31">
        <v>0</v>
      </c>
      <c r="H126" s="31">
        <v>1</v>
      </c>
      <c r="I126" s="31">
        <v>8.0000000000000002E-3</v>
      </c>
      <c r="J126" s="10">
        <v>0</v>
      </c>
      <c r="K126" s="17">
        <v>0</v>
      </c>
    </row>
    <row r="127" spans="1:11" x14ac:dyDescent="0.25">
      <c r="A127" s="38" t="s">
        <v>141</v>
      </c>
      <c r="B127" s="31" t="s">
        <v>134</v>
      </c>
      <c r="C127" s="28" t="s">
        <v>97</v>
      </c>
      <c r="D127" s="31">
        <v>4</v>
      </c>
      <c r="E127" s="31">
        <v>5.1999999999999998E-2</v>
      </c>
      <c r="F127" s="31">
        <v>4</v>
      </c>
      <c r="G127" s="31">
        <v>5.1999999999999998E-2</v>
      </c>
      <c r="H127" s="31">
        <v>0</v>
      </c>
      <c r="I127" s="31">
        <v>0</v>
      </c>
      <c r="J127" s="10">
        <v>0</v>
      </c>
      <c r="K127" s="17">
        <v>0</v>
      </c>
    </row>
    <row r="128" spans="1:11" x14ac:dyDescent="0.25">
      <c r="A128" s="38" t="s">
        <v>141</v>
      </c>
      <c r="B128" s="31" t="s">
        <v>134</v>
      </c>
      <c r="C128" s="28" t="s">
        <v>114</v>
      </c>
      <c r="D128" s="31">
        <v>1</v>
      </c>
      <c r="E128" s="31">
        <v>3.0000000000000001E-3</v>
      </c>
      <c r="F128" s="31">
        <v>0</v>
      </c>
      <c r="G128" s="31">
        <v>0</v>
      </c>
      <c r="H128" s="31">
        <v>1</v>
      </c>
      <c r="I128" s="31">
        <v>1.4999999999999999E-2</v>
      </c>
      <c r="J128" s="10">
        <v>0</v>
      </c>
      <c r="K128" s="17">
        <v>0</v>
      </c>
    </row>
    <row r="129" spans="1:11" x14ac:dyDescent="0.25">
      <c r="A129" s="38" t="s">
        <v>135</v>
      </c>
      <c r="B129" s="31" t="s">
        <v>134</v>
      </c>
      <c r="C129" s="28" t="s">
        <v>107</v>
      </c>
      <c r="D129" s="31">
        <v>2</v>
      </c>
      <c r="E129" s="31">
        <v>2.1999999999999999E-2</v>
      </c>
      <c r="F129" s="31">
        <v>3</v>
      </c>
      <c r="G129" s="31">
        <v>4.2999999999999997E-2</v>
      </c>
      <c r="H129" s="31">
        <v>1</v>
      </c>
      <c r="I129" s="31">
        <v>1.4999999999999999E-2</v>
      </c>
      <c r="J129" s="10">
        <v>0</v>
      </c>
      <c r="K129" s="17">
        <v>0</v>
      </c>
    </row>
    <row r="130" spans="1:11" x14ac:dyDescent="0.25">
      <c r="A130" s="38" t="s">
        <v>138</v>
      </c>
      <c r="B130" s="31" t="s">
        <v>134</v>
      </c>
      <c r="C130" s="28" t="s">
        <v>232</v>
      </c>
      <c r="D130" s="31">
        <v>1</v>
      </c>
      <c r="E130" s="31">
        <v>6.3E-3</v>
      </c>
      <c r="F130" s="31">
        <v>1</v>
      </c>
      <c r="G130" s="31">
        <v>6.3E-3</v>
      </c>
      <c r="H130" s="31">
        <v>0</v>
      </c>
      <c r="I130" s="31">
        <v>0</v>
      </c>
      <c r="J130" s="10">
        <v>0</v>
      </c>
      <c r="K130" s="17">
        <v>0</v>
      </c>
    </row>
    <row r="131" spans="1:11" x14ac:dyDescent="0.25">
      <c r="A131" s="38" t="s">
        <v>133</v>
      </c>
      <c r="B131" s="31" t="s">
        <v>134</v>
      </c>
      <c r="C131" s="28" t="s">
        <v>28</v>
      </c>
      <c r="D131" s="31">
        <v>19</v>
      </c>
      <c r="E131" s="31">
        <v>0.24800000000000011</v>
      </c>
      <c r="F131" s="31">
        <v>18</v>
      </c>
      <c r="G131" s="31">
        <v>0.2410000000000001</v>
      </c>
      <c r="H131" s="31">
        <v>9</v>
      </c>
      <c r="I131" s="31">
        <v>8.5499999999999993E-2</v>
      </c>
      <c r="J131" s="10">
        <v>1</v>
      </c>
      <c r="K131" s="17">
        <v>1.4500000000000001E-2</v>
      </c>
    </row>
    <row r="132" spans="1:11" x14ac:dyDescent="0.25">
      <c r="A132" s="38" t="s">
        <v>133</v>
      </c>
      <c r="B132" s="31" t="s">
        <v>134</v>
      </c>
      <c r="C132" s="28" t="s">
        <v>29</v>
      </c>
      <c r="D132" s="31">
        <v>6</v>
      </c>
      <c r="E132" s="31">
        <v>6.0000000000000005E-2</v>
      </c>
      <c r="F132" s="31">
        <v>6</v>
      </c>
      <c r="G132" s="31">
        <v>5.5000000000000007E-2</v>
      </c>
      <c r="H132" s="31">
        <v>5</v>
      </c>
      <c r="I132" s="31">
        <v>2.7000000000000003E-2</v>
      </c>
      <c r="J132" s="10">
        <v>0</v>
      </c>
      <c r="K132" s="17">
        <v>0</v>
      </c>
    </row>
    <row r="133" spans="1:11" x14ac:dyDescent="0.25">
      <c r="A133" s="38" t="s">
        <v>141</v>
      </c>
      <c r="B133" s="31" t="s">
        <v>134</v>
      </c>
      <c r="C133" s="28" t="s">
        <v>65</v>
      </c>
      <c r="D133" s="31">
        <v>2</v>
      </c>
      <c r="E133" s="31">
        <v>3.4999999999999996E-2</v>
      </c>
      <c r="F133" s="31">
        <v>1</v>
      </c>
      <c r="G133" s="31">
        <v>1.4999999999999999E-2</v>
      </c>
      <c r="H133" s="31">
        <v>1</v>
      </c>
      <c r="I133" s="31">
        <v>4.0000000000000001E-3</v>
      </c>
      <c r="J133" s="10">
        <v>0</v>
      </c>
      <c r="K133" s="17">
        <v>0</v>
      </c>
    </row>
    <row r="134" spans="1:11" x14ac:dyDescent="0.25">
      <c r="A134" s="38" t="s">
        <v>138</v>
      </c>
      <c r="B134" s="31" t="s">
        <v>134</v>
      </c>
      <c r="C134" s="28" t="s">
        <v>113</v>
      </c>
      <c r="D134" s="31">
        <v>0</v>
      </c>
      <c r="E134" s="31">
        <v>0</v>
      </c>
      <c r="F134" s="31">
        <v>0</v>
      </c>
      <c r="G134" s="31">
        <v>0</v>
      </c>
      <c r="H134" s="31">
        <v>1</v>
      </c>
      <c r="I134" s="31">
        <v>3.0000000000000001E-3</v>
      </c>
      <c r="J134" s="10">
        <v>0</v>
      </c>
      <c r="K134" s="17">
        <v>0</v>
      </c>
    </row>
    <row r="135" spans="1:11" x14ac:dyDescent="0.25">
      <c r="A135" s="38" t="s">
        <v>138</v>
      </c>
      <c r="B135" s="31" t="s">
        <v>134</v>
      </c>
      <c r="C135" s="28" t="s">
        <v>174</v>
      </c>
      <c r="D135" s="31">
        <v>1</v>
      </c>
      <c r="E135" s="31">
        <v>5.0000000000000001E-3</v>
      </c>
      <c r="F135" s="31">
        <v>0</v>
      </c>
      <c r="G135" s="31">
        <v>0</v>
      </c>
      <c r="H135" s="31">
        <v>0</v>
      </c>
      <c r="I135" s="31">
        <v>0</v>
      </c>
      <c r="J135" s="10">
        <v>0</v>
      </c>
      <c r="K135" s="17">
        <v>0</v>
      </c>
    </row>
    <row r="136" spans="1:11" ht="30" x14ac:dyDescent="0.25">
      <c r="A136" s="38" t="s">
        <v>138</v>
      </c>
      <c r="B136" s="31" t="s">
        <v>134</v>
      </c>
      <c r="C136" s="28" t="s">
        <v>239</v>
      </c>
      <c r="D136" s="31">
        <v>0</v>
      </c>
      <c r="E136" s="31">
        <v>0</v>
      </c>
      <c r="F136" s="31">
        <v>0</v>
      </c>
      <c r="G136" s="31">
        <v>0</v>
      </c>
      <c r="H136" s="31">
        <v>1</v>
      </c>
      <c r="I136" s="31">
        <v>0.01</v>
      </c>
      <c r="J136" s="10">
        <v>0</v>
      </c>
      <c r="K136" s="17">
        <v>0</v>
      </c>
    </row>
    <row r="137" spans="1:11" x14ac:dyDescent="0.25">
      <c r="A137" s="38" t="s">
        <v>137</v>
      </c>
      <c r="B137" s="31" t="s">
        <v>134</v>
      </c>
      <c r="C137" s="28" t="s">
        <v>176</v>
      </c>
      <c r="D137" s="31">
        <v>1</v>
      </c>
      <c r="E137" s="31">
        <v>0.01</v>
      </c>
      <c r="F137" s="31">
        <v>0</v>
      </c>
      <c r="G137" s="31">
        <v>0</v>
      </c>
      <c r="H137" s="31">
        <v>1</v>
      </c>
      <c r="I137" s="31">
        <v>5.4600000000000004E-4</v>
      </c>
      <c r="J137" s="10">
        <v>0</v>
      </c>
      <c r="K137" s="17">
        <v>0</v>
      </c>
    </row>
    <row r="138" spans="1:11" x14ac:dyDescent="0.25">
      <c r="A138" s="38" t="s">
        <v>141</v>
      </c>
      <c r="B138" s="31" t="s">
        <v>134</v>
      </c>
      <c r="C138" s="28" t="s">
        <v>177</v>
      </c>
      <c r="D138" s="31">
        <v>1</v>
      </c>
      <c r="E138" s="31">
        <v>1.4999999999999999E-2</v>
      </c>
      <c r="F138" s="31">
        <v>0</v>
      </c>
      <c r="G138" s="31">
        <v>0</v>
      </c>
      <c r="H138" s="31">
        <v>0</v>
      </c>
      <c r="I138" s="31">
        <v>0</v>
      </c>
      <c r="J138" s="10">
        <v>0</v>
      </c>
      <c r="K138" s="17">
        <v>0</v>
      </c>
    </row>
    <row r="139" spans="1:11" x14ac:dyDescent="0.25">
      <c r="A139" s="38" t="s">
        <v>141</v>
      </c>
      <c r="B139" s="31" t="s">
        <v>134</v>
      </c>
      <c r="C139" s="28" t="s">
        <v>85</v>
      </c>
      <c r="D139" s="31">
        <v>3</v>
      </c>
      <c r="E139" s="31">
        <v>2.0999999999999998E-2</v>
      </c>
      <c r="F139" s="31">
        <v>1</v>
      </c>
      <c r="G139" s="31">
        <v>6.0000000000000001E-3</v>
      </c>
      <c r="H139" s="31">
        <v>1</v>
      </c>
      <c r="I139" s="31">
        <v>3.0000000000000001E-3</v>
      </c>
      <c r="J139" s="10">
        <v>0</v>
      </c>
      <c r="K139" s="17">
        <v>0</v>
      </c>
    </row>
    <row r="140" spans="1:11" x14ac:dyDescent="0.25">
      <c r="A140" s="38" t="s">
        <v>138</v>
      </c>
      <c r="B140" s="31" t="s">
        <v>134</v>
      </c>
      <c r="C140" s="28" t="s">
        <v>192</v>
      </c>
      <c r="D140" s="31">
        <v>0</v>
      </c>
      <c r="E140" s="31">
        <v>0</v>
      </c>
      <c r="F140" s="31">
        <v>1</v>
      </c>
      <c r="G140" s="31">
        <v>1.4999999999999999E-2</v>
      </c>
      <c r="H140" s="31">
        <v>0</v>
      </c>
      <c r="I140" s="31">
        <v>0</v>
      </c>
      <c r="J140" s="10">
        <v>0</v>
      </c>
      <c r="K140" s="17">
        <v>0</v>
      </c>
    </row>
    <row r="141" spans="1:11" x14ac:dyDescent="0.25">
      <c r="A141" s="38" t="s">
        <v>141</v>
      </c>
      <c r="B141" s="31" t="s">
        <v>134</v>
      </c>
      <c r="C141" s="28" t="s">
        <v>52</v>
      </c>
      <c r="D141" s="31">
        <v>0</v>
      </c>
      <c r="E141" s="31">
        <v>0</v>
      </c>
      <c r="F141" s="31">
        <v>0</v>
      </c>
      <c r="G141" s="31">
        <v>0</v>
      </c>
      <c r="H141" s="31">
        <v>2</v>
      </c>
      <c r="I141" s="31">
        <v>2.6000000000000002E-2</v>
      </c>
      <c r="J141" s="10">
        <v>0</v>
      </c>
      <c r="K141" s="17">
        <v>0</v>
      </c>
    </row>
    <row r="142" spans="1:11" x14ac:dyDescent="0.25">
      <c r="A142" s="38" t="s">
        <v>135</v>
      </c>
      <c r="B142" s="31" t="s">
        <v>134</v>
      </c>
      <c r="C142" s="28" t="s">
        <v>190</v>
      </c>
      <c r="D142" s="31">
        <v>0</v>
      </c>
      <c r="E142" s="31">
        <v>0</v>
      </c>
      <c r="F142" s="31">
        <v>0</v>
      </c>
      <c r="G142" s="31">
        <v>0</v>
      </c>
      <c r="H142" s="31">
        <v>1</v>
      </c>
      <c r="I142" s="31">
        <v>5.0000000000000001E-3</v>
      </c>
      <c r="J142" s="10">
        <v>0</v>
      </c>
      <c r="K142" s="17">
        <v>0</v>
      </c>
    </row>
    <row r="143" spans="1:11" x14ac:dyDescent="0.25">
      <c r="A143" s="38" t="s">
        <v>137</v>
      </c>
      <c r="B143" s="31" t="s">
        <v>134</v>
      </c>
      <c r="C143" s="28" t="s">
        <v>233</v>
      </c>
      <c r="D143" s="31">
        <v>2</v>
      </c>
      <c r="E143" s="31">
        <v>1.2E-2</v>
      </c>
      <c r="F143" s="31">
        <v>0</v>
      </c>
      <c r="G143" s="31">
        <v>0</v>
      </c>
      <c r="H143" s="31">
        <v>0</v>
      </c>
      <c r="I143" s="31">
        <v>0</v>
      </c>
      <c r="J143" s="10">
        <v>0</v>
      </c>
      <c r="K143" s="17">
        <v>0</v>
      </c>
    </row>
    <row r="144" spans="1:11" x14ac:dyDescent="0.25">
      <c r="A144" s="38" t="s">
        <v>133</v>
      </c>
      <c r="B144" s="31" t="s">
        <v>134</v>
      </c>
      <c r="C144" s="28" t="s">
        <v>234</v>
      </c>
      <c r="D144" s="31">
        <v>2</v>
      </c>
      <c r="E144" s="31">
        <v>1.4999999999999999E-2</v>
      </c>
      <c r="F144" s="31">
        <v>2</v>
      </c>
      <c r="G144" s="31">
        <v>1.4999999999999999E-2</v>
      </c>
      <c r="H144" s="31">
        <v>0</v>
      </c>
      <c r="I144" s="31">
        <v>0</v>
      </c>
      <c r="J144" s="10">
        <v>0</v>
      </c>
      <c r="K144" s="17">
        <v>0</v>
      </c>
    </row>
    <row r="145" spans="1:11" ht="30" x14ac:dyDescent="0.25">
      <c r="A145" s="38" t="s">
        <v>133</v>
      </c>
      <c r="B145" s="31" t="s">
        <v>134</v>
      </c>
      <c r="C145" s="28" t="s">
        <v>240</v>
      </c>
      <c r="D145" s="31">
        <v>0</v>
      </c>
      <c r="E145" s="31">
        <v>0</v>
      </c>
      <c r="F145" s="31">
        <v>0</v>
      </c>
      <c r="G145" s="31">
        <v>0</v>
      </c>
      <c r="H145" s="31">
        <v>1</v>
      </c>
      <c r="I145" s="31">
        <v>1.2E-2</v>
      </c>
      <c r="J145" s="10">
        <v>0</v>
      </c>
      <c r="K145" s="17">
        <v>0</v>
      </c>
    </row>
    <row r="146" spans="1:11" x14ac:dyDescent="0.25">
      <c r="A146" s="38" t="s">
        <v>135</v>
      </c>
      <c r="B146" s="31" t="s">
        <v>134</v>
      </c>
      <c r="C146" s="28" t="s">
        <v>235</v>
      </c>
      <c r="D146" s="31">
        <v>0</v>
      </c>
      <c r="E146" s="31">
        <v>0</v>
      </c>
      <c r="F146" s="31">
        <v>0</v>
      </c>
      <c r="G146" s="31">
        <v>0</v>
      </c>
      <c r="H146" s="31">
        <v>1</v>
      </c>
      <c r="I146" s="31">
        <v>8.9999999999999993E-3</v>
      </c>
      <c r="J146" s="10">
        <v>0</v>
      </c>
      <c r="K146" s="17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opLeftCell="A58" workbookViewId="0">
      <selection activeCell="C61" sqref="C61:K61"/>
    </sheetView>
  </sheetViews>
  <sheetFormatPr defaultRowHeight="15" x14ac:dyDescent="0.25"/>
  <cols>
    <col min="3" max="3" width="20.85546875" customWidth="1"/>
  </cols>
  <sheetData>
    <row r="1" spans="1:11" x14ac:dyDescent="0.25">
      <c r="D1" t="b">
        <f>D2=D3</f>
        <v>1</v>
      </c>
      <c r="E1" t="b">
        <f t="shared" ref="E1:K1" si="0">E2=E3</f>
        <v>1</v>
      </c>
      <c r="F1" t="b">
        <f t="shared" si="0"/>
        <v>1</v>
      </c>
      <c r="G1" t="b">
        <f t="shared" si="0"/>
        <v>1</v>
      </c>
      <c r="H1" t="b">
        <f t="shared" si="0"/>
        <v>1</v>
      </c>
      <c r="I1" t="b">
        <f t="shared" si="0"/>
        <v>1</v>
      </c>
      <c r="J1" t="b">
        <f t="shared" si="0"/>
        <v>1</v>
      </c>
      <c r="K1" t="b">
        <f t="shared" si="0"/>
        <v>1</v>
      </c>
    </row>
    <row r="2" spans="1:11" s="44" customFormat="1" x14ac:dyDescent="0.25">
      <c r="D2" s="45">
        <v>386</v>
      </c>
      <c r="E2" s="45">
        <v>19.596537999999999</v>
      </c>
      <c r="F2" s="45">
        <v>282</v>
      </c>
      <c r="G2" s="45">
        <v>10.612769999999998</v>
      </c>
      <c r="H2" s="45">
        <v>334</v>
      </c>
      <c r="I2" s="45">
        <v>4.608197999999998</v>
      </c>
      <c r="J2" s="45">
        <v>33</v>
      </c>
      <c r="K2" s="45">
        <v>5.5790599999999992</v>
      </c>
    </row>
    <row r="3" spans="1:11" s="46" customFormat="1" ht="16.5" thickBot="1" x14ac:dyDescent="0.3">
      <c r="D3" s="47">
        <f t="shared" ref="D3:K3" si="1">SUBTOTAL(9,D5:D147)</f>
        <v>386</v>
      </c>
      <c r="E3" s="47">
        <f t="shared" si="1"/>
        <v>19.596537999999999</v>
      </c>
      <c r="F3" s="47">
        <f t="shared" si="1"/>
        <v>282</v>
      </c>
      <c r="G3" s="47">
        <f t="shared" si="1"/>
        <v>10.612769999999998</v>
      </c>
      <c r="H3" s="47">
        <f t="shared" si="1"/>
        <v>334</v>
      </c>
      <c r="I3" s="47">
        <f t="shared" si="1"/>
        <v>4.608197999999998</v>
      </c>
      <c r="J3" s="47">
        <f t="shared" si="1"/>
        <v>33</v>
      </c>
      <c r="K3" s="47">
        <f t="shared" si="1"/>
        <v>5.5790599999999992</v>
      </c>
    </row>
    <row r="4" spans="1:11" x14ac:dyDescent="0.25">
      <c r="A4" s="41" t="s">
        <v>38</v>
      </c>
      <c r="B4" s="42" t="s">
        <v>123</v>
      </c>
      <c r="C4" s="42" t="s">
        <v>124</v>
      </c>
      <c r="D4" s="42" t="s">
        <v>125</v>
      </c>
      <c r="E4" s="42" t="s">
        <v>126</v>
      </c>
      <c r="F4" s="42" t="s">
        <v>127</v>
      </c>
      <c r="G4" s="42" t="s">
        <v>128</v>
      </c>
      <c r="H4" s="42" t="s">
        <v>129</v>
      </c>
      <c r="I4" s="42" t="s">
        <v>130</v>
      </c>
      <c r="J4" s="49" t="s">
        <v>131</v>
      </c>
      <c r="K4" s="50" t="s">
        <v>132</v>
      </c>
    </row>
    <row r="5" spans="1:11" ht="30" x14ac:dyDescent="0.25">
      <c r="A5" s="43" t="s">
        <v>133</v>
      </c>
      <c r="B5" s="40" t="s">
        <v>134</v>
      </c>
      <c r="C5" s="39" t="s">
        <v>0</v>
      </c>
      <c r="D5" s="40">
        <v>4</v>
      </c>
      <c r="E5" s="40">
        <v>0.55896000000000001</v>
      </c>
      <c r="F5" s="40">
        <v>1</v>
      </c>
      <c r="G5" s="40">
        <v>0.248</v>
      </c>
      <c r="H5" s="40">
        <v>1</v>
      </c>
      <c r="I5" s="40">
        <v>9.6000000000000002E-5</v>
      </c>
      <c r="J5" s="10">
        <v>3</v>
      </c>
      <c r="K5" s="17">
        <v>0.12400000000000003</v>
      </c>
    </row>
    <row r="6" spans="1:11" ht="30" x14ac:dyDescent="0.25">
      <c r="A6" s="43" t="s">
        <v>135</v>
      </c>
      <c r="B6" s="40" t="s">
        <v>134</v>
      </c>
      <c r="C6" s="39" t="s">
        <v>136</v>
      </c>
      <c r="D6" s="40">
        <v>1</v>
      </c>
      <c r="E6" s="40">
        <v>5.0000000000000001E-3</v>
      </c>
      <c r="F6" s="40">
        <v>0</v>
      </c>
      <c r="G6" s="40">
        <v>0</v>
      </c>
      <c r="H6" s="40">
        <v>1</v>
      </c>
      <c r="I6" s="40">
        <v>7.0000000000000001E-3</v>
      </c>
      <c r="J6" s="10">
        <v>0</v>
      </c>
      <c r="K6" s="17">
        <v>0</v>
      </c>
    </row>
    <row r="7" spans="1:11" ht="30" x14ac:dyDescent="0.25">
      <c r="A7" s="43" t="s">
        <v>133</v>
      </c>
      <c r="B7" s="40" t="s">
        <v>134</v>
      </c>
      <c r="C7" s="39" t="s">
        <v>136</v>
      </c>
      <c r="D7" s="40">
        <v>1</v>
      </c>
      <c r="E7" s="40">
        <v>7.0000000000000001E-3</v>
      </c>
      <c r="F7" s="40">
        <v>0</v>
      </c>
      <c r="G7" s="40">
        <v>0</v>
      </c>
      <c r="H7" s="40">
        <v>1</v>
      </c>
      <c r="I7" s="40">
        <v>1.4E-2</v>
      </c>
      <c r="J7" s="10">
        <v>0</v>
      </c>
      <c r="K7" s="17">
        <v>0</v>
      </c>
    </row>
    <row r="8" spans="1:11" ht="30" x14ac:dyDescent="0.25">
      <c r="A8" s="43" t="s">
        <v>133</v>
      </c>
      <c r="B8" s="40" t="s">
        <v>134</v>
      </c>
      <c r="C8" s="39" t="s">
        <v>1</v>
      </c>
      <c r="D8" s="40">
        <v>2</v>
      </c>
      <c r="E8" s="40">
        <v>9.0000000000000011E-3</v>
      </c>
      <c r="F8" s="40">
        <v>3</v>
      </c>
      <c r="G8" s="40">
        <v>2.1999999999999999E-2</v>
      </c>
      <c r="H8" s="40">
        <v>0</v>
      </c>
      <c r="I8" s="40">
        <v>0</v>
      </c>
      <c r="J8" s="10">
        <v>0</v>
      </c>
      <c r="K8" s="17">
        <v>0</v>
      </c>
    </row>
    <row r="9" spans="1:11" x14ac:dyDescent="0.25">
      <c r="A9" s="43" t="s">
        <v>138</v>
      </c>
      <c r="B9" s="40" t="s">
        <v>134</v>
      </c>
      <c r="C9" s="39" t="s">
        <v>241</v>
      </c>
      <c r="D9" s="40">
        <v>0</v>
      </c>
      <c r="E9" s="40">
        <v>0</v>
      </c>
      <c r="F9" s="40">
        <v>0</v>
      </c>
      <c r="G9" s="40">
        <v>0</v>
      </c>
      <c r="H9" s="40">
        <v>1</v>
      </c>
      <c r="I9" s="40">
        <v>1.4999999999999999E-2</v>
      </c>
      <c r="J9" s="10">
        <v>0</v>
      </c>
      <c r="K9" s="17">
        <v>0</v>
      </c>
    </row>
    <row r="10" spans="1:11" ht="30" x14ac:dyDescent="0.25">
      <c r="A10" s="43" t="s">
        <v>133</v>
      </c>
      <c r="B10" s="40" t="s">
        <v>134</v>
      </c>
      <c r="C10" s="39" t="s">
        <v>2</v>
      </c>
      <c r="D10" s="40">
        <v>35</v>
      </c>
      <c r="E10" s="40">
        <v>0.41400000000000026</v>
      </c>
      <c r="F10" s="40">
        <v>25</v>
      </c>
      <c r="G10" s="40">
        <v>0.29000000000000015</v>
      </c>
      <c r="H10" s="40">
        <v>30</v>
      </c>
      <c r="I10" s="40">
        <v>0.37200000000000022</v>
      </c>
      <c r="J10" s="10">
        <v>1</v>
      </c>
      <c r="K10" s="17">
        <v>9.999999999999995E-3</v>
      </c>
    </row>
    <row r="11" spans="1:11" ht="30" x14ac:dyDescent="0.25">
      <c r="A11" s="43" t="s">
        <v>135</v>
      </c>
      <c r="B11" s="40" t="s">
        <v>134</v>
      </c>
      <c r="C11" s="39" t="s">
        <v>66</v>
      </c>
      <c r="D11" s="40">
        <v>0</v>
      </c>
      <c r="E11" s="40">
        <v>0</v>
      </c>
      <c r="F11" s="40">
        <v>0</v>
      </c>
      <c r="G11" s="40">
        <v>0</v>
      </c>
      <c r="H11" s="40">
        <v>2</v>
      </c>
      <c r="I11" s="40">
        <v>2.8999999999999998E-2</v>
      </c>
      <c r="J11" s="10">
        <v>1</v>
      </c>
      <c r="K11" s="17">
        <v>0.25</v>
      </c>
    </row>
    <row r="12" spans="1:11" x14ac:dyDescent="0.25">
      <c r="A12" s="43" t="s">
        <v>133</v>
      </c>
      <c r="B12" s="40" t="s">
        <v>134</v>
      </c>
      <c r="C12" s="39" t="s">
        <v>49</v>
      </c>
      <c r="D12" s="40">
        <v>4</v>
      </c>
      <c r="E12" s="40">
        <v>11.9915</v>
      </c>
      <c r="F12" s="40">
        <v>3</v>
      </c>
      <c r="G12" s="40">
        <v>5.6000000000000001E-2</v>
      </c>
      <c r="H12" s="40">
        <v>8</v>
      </c>
      <c r="I12" s="40">
        <v>3.4500000000000004E-3</v>
      </c>
      <c r="J12" s="10">
        <v>0</v>
      </c>
      <c r="K12" s="17">
        <v>0</v>
      </c>
    </row>
    <row r="13" spans="1:11" ht="30" x14ac:dyDescent="0.25">
      <c r="A13" s="43" t="s">
        <v>135</v>
      </c>
      <c r="B13" s="40" t="s">
        <v>134</v>
      </c>
      <c r="C13" s="39" t="s">
        <v>242</v>
      </c>
      <c r="D13" s="40">
        <v>0</v>
      </c>
      <c r="E13" s="40">
        <v>0</v>
      </c>
      <c r="F13" s="40">
        <v>0</v>
      </c>
      <c r="G13" s="40">
        <v>0</v>
      </c>
      <c r="H13" s="40">
        <v>1</v>
      </c>
      <c r="I13" s="40">
        <v>1.4E-2</v>
      </c>
      <c r="J13" s="10">
        <v>0</v>
      </c>
      <c r="K13" s="17">
        <v>0</v>
      </c>
    </row>
    <row r="14" spans="1:11" ht="30" x14ac:dyDescent="0.25">
      <c r="A14" s="43" t="s">
        <v>133</v>
      </c>
      <c r="B14" s="40" t="s">
        <v>134</v>
      </c>
      <c r="C14" s="39" t="s">
        <v>86</v>
      </c>
      <c r="D14" s="40">
        <v>0</v>
      </c>
      <c r="E14" s="40">
        <v>0</v>
      </c>
      <c r="F14" s="40">
        <v>0</v>
      </c>
      <c r="G14" s="40">
        <v>0</v>
      </c>
      <c r="H14" s="40">
        <v>1</v>
      </c>
      <c r="I14" s="40">
        <v>6.5000000000000002E-2</v>
      </c>
      <c r="J14" s="10">
        <v>0</v>
      </c>
      <c r="K14" s="17">
        <v>0</v>
      </c>
    </row>
    <row r="15" spans="1:11" ht="30" x14ac:dyDescent="0.25">
      <c r="A15" s="43" t="s">
        <v>135</v>
      </c>
      <c r="B15" s="40" t="s">
        <v>134</v>
      </c>
      <c r="C15" s="39" t="s">
        <v>3</v>
      </c>
      <c r="D15" s="40">
        <v>3</v>
      </c>
      <c r="E15" s="40">
        <v>2.1000000000000001E-2</v>
      </c>
      <c r="F15" s="40">
        <v>2</v>
      </c>
      <c r="G15" s="40">
        <v>2.0999999999999998E-2</v>
      </c>
      <c r="H15" s="40">
        <v>2</v>
      </c>
      <c r="I15" s="40">
        <v>2.1999999999999999E-2</v>
      </c>
      <c r="J15" s="10">
        <v>0</v>
      </c>
      <c r="K15" s="17">
        <v>0</v>
      </c>
    </row>
    <row r="16" spans="1:11" ht="30" x14ac:dyDescent="0.25">
      <c r="A16" s="43" t="s">
        <v>141</v>
      </c>
      <c r="B16" s="40" t="s">
        <v>134</v>
      </c>
      <c r="C16" s="39" t="s">
        <v>112</v>
      </c>
      <c r="D16" s="40">
        <v>0</v>
      </c>
      <c r="E16" s="40">
        <v>0</v>
      </c>
      <c r="F16" s="40">
        <v>1</v>
      </c>
      <c r="G16" s="40">
        <v>1.2E-2</v>
      </c>
      <c r="H16" s="40">
        <v>0</v>
      </c>
      <c r="I16" s="40">
        <v>0</v>
      </c>
      <c r="J16" s="10">
        <v>0</v>
      </c>
      <c r="K16" s="17">
        <v>0</v>
      </c>
    </row>
    <row r="17" spans="1:11" ht="45" x14ac:dyDescent="0.25">
      <c r="A17" s="43" t="s">
        <v>133</v>
      </c>
      <c r="B17" s="40" t="s">
        <v>134</v>
      </c>
      <c r="C17" s="39" t="s">
        <v>201</v>
      </c>
      <c r="D17" s="40">
        <v>0</v>
      </c>
      <c r="E17" s="40">
        <v>0</v>
      </c>
      <c r="F17" s="40">
        <v>0</v>
      </c>
      <c r="G17" s="40">
        <v>0</v>
      </c>
      <c r="H17" s="40">
        <v>1</v>
      </c>
      <c r="I17" s="40">
        <v>5.0000000000000001E-3</v>
      </c>
      <c r="J17" s="10">
        <v>0</v>
      </c>
      <c r="K17" s="17">
        <v>0</v>
      </c>
    </row>
    <row r="18" spans="1:11" ht="45" x14ac:dyDescent="0.25">
      <c r="A18" s="43" t="s">
        <v>133</v>
      </c>
      <c r="B18" s="40" t="s">
        <v>134</v>
      </c>
      <c r="C18" s="39" t="s">
        <v>237</v>
      </c>
      <c r="D18" s="40">
        <v>0</v>
      </c>
      <c r="E18" s="40">
        <v>0</v>
      </c>
      <c r="F18" s="40">
        <v>0</v>
      </c>
      <c r="G18" s="40">
        <v>0</v>
      </c>
      <c r="H18" s="40">
        <v>1</v>
      </c>
      <c r="I18" s="40">
        <v>7.0000000000000001E-3</v>
      </c>
      <c r="J18" s="10">
        <v>0</v>
      </c>
      <c r="K18" s="17">
        <v>0</v>
      </c>
    </row>
    <row r="19" spans="1:11" ht="30" x14ac:dyDescent="0.25">
      <c r="A19" s="43" t="s">
        <v>138</v>
      </c>
      <c r="B19" s="40" t="s">
        <v>134</v>
      </c>
      <c r="C19" s="39" t="s">
        <v>243</v>
      </c>
      <c r="D19" s="40">
        <v>1</v>
      </c>
      <c r="E19" s="40">
        <v>1.4999999999999999E-2</v>
      </c>
      <c r="F19" s="40">
        <v>0</v>
      </c>
      <c r="G19" s="40">
        <v>0</v>
      </c>
      <c r="H19" s="40">
        <v>1</v>
      </c>
      <c r="I19" s="40">
        <v>1.2E-2</v>
      </c>
      <c r="J19" s="10">
        <v>0</v>
      </c>
      <c r="K19" s="17">
        <v>0</v>
      </c>
    </row>
    <row r="20" spans="1:11" ht="45" x14ac:dyDescent="0.25">
      <c r="A20" s="43" t="s">
        <v>135</v>
      </c>
      <c r="B20" s="40" t="s">
        <v>134</v>
      </c>
      <c r="C20" s="39" t="s">
        <v>215</v>
      </c>
      <c r="D20" s="40">
        <v>0</v>
      </c>
      <c r="E20" s="40">
        <v>0</v>
      </c>
      <c r="F20" s="40">
        <v>0</v>
      </c>
      <c r="G20" s="40">
        <v>0</v>
      </c>
      <c r="H20" s="40">
        <v>1</v>
      </c>
      <c r="I20" s="40">
        <v>1.4999999999999999E-2</v>
      </c>
      <c r="J20" s="10">
        <v>0</v>
      </c>
      <c r="K20" s="17">
        <v>0</v>
      </c>
    </row>
    <row r="21" spans="1:11" ht="30" x14ac:dyDescent="0.25">
      <c r="A21" s="43" t="s">
        <v>141</v>
      </c>
      <c r="B21" s="40" t="s">
        <v>134</v>
      </c>
      <c r="C21" s="39" t="s">
        <v>146</v>
      </c>
      <c r="D21" s="40">
        <v>0</v>
      </c>
      <c r="E21" s="40">
        <v>0</v>
      </c>
      <c r="F21" s="40">
        <v>0</v>
      </c>
      <c r="G21" s="40">
        <v>0</v>
      </c>
      <c r="H21" s="40">
        <v>1</v>
      </c>
      <c r="I21" s="40">
        <v>1.4999999999999999E-2</v>
      </c>
      <c r="J21" s="10">
        <v>0</v>
      </c>
      <c r="K21" s="17">
        <v>0</v>
      </c>
    </row>
    <row r="22" spans="1:11" ht="30" x14ac:dyDescent="0.25">
      <c r="A22" s="43" t="s">
        <v>141</v>
      </c>
      <c r="B22" s="40" t="s">
        <v>134</v>
      </c>
      <c r="C22" s="39" t="s">
        <v>57</v>
      </c>
      <c r="D22" s="40">
        <v>11</v>
      </c>
      <c r="E22" s="40">
        <v>9.5000000000000001E-2</v>
      </c>
      <c r="F22" s="40">
        <v>9</v>
      </c>
      <c r="G22" s="40">
        <v>8.299999999999999E-2</v>
      </c>
      <c r="H22" s="40">
        <v>1</v>
      </c>
      <c r="I22" s="40">
        <v>8.0000000000000002E-3</v>
      </c>
      <c r="J22" s="10">
        <v>0</v>
      </c>
      <c r="K22" s="17">
        <v>0</v>
      </c>
    </row>
    <row r="23" spans="1:11" x14ac:dyDescent="0.25">
      <c r="A23" s="43" t="s">
        <v>138</v>
      </c>
      <c r="B23" s="40" t="s">
        <v>134</v>
      </c>
      <c r="C23" s="39" t="s">
        <v>50</v>
      </c>
      <c r="D23" s="40">
        <v>10</v>
      </c>
      <c r="E23" s="40">
        <v>8.4000000000000019E-2</v>
      </c>
      <c r="F23" s="40">
        <v>1</v>
      </c>
      <c r="G23" s="40">
        <v>1.4999999999999999E-2</v>
      </c>
      <c r="H23" s="40">
        <v>2</v>
      </c>
      <c r="I23" s="40">
        <v>0.03</v>
      </c>
      <c r="J23" s="10">
        <v>0</v>
      </c>
      <c r="K23" s="17">
        <v>0</v>
      </c>
    </row>
    <row r="24" spans="1:11" ht="30" x14ac:dyDescent="0.25">
      <c r="A24" s="43" t="s">
        <v>133</v>
      </c>
      <c r="B24" s="40" t="s">
        <v>134</v>
      </c>
      <c r="C24" s="39" t="s">
        <v>4</v>
      </c>
      <c r="D24" s="40">
        <v>2</v>
      </c>
      <c r="E24" s="40">
        <v>1.6E-2</v>
      </c>
      <c r="F24" s="40">
        <v>1</v>
      </c>
      <c r="G24" s="40">
        <v>5.0000000000000001E-3</v>
      </c>
      <c r="H24" s="40">
        <v>1</v>
      </c>
      <c r="I24" s="40">
        <v>0.01</v>
      </c>
      <c r="J24" s="48">
        <v>3</v>
      </c>
      <c r="K24" s="51">
        <v>0.11699999999999999</v>
      </c>
    </row>
    <row r="25" spans="1:11" ht="30" x14ac:dyDescent="0.25">
      <c r="A25" s="43" t="s">
        <v>133</v>
      </c>
      <c r="B25" s="40" t="s">
        <v>134</v>
      </c>
      <c r="C25" s="39" t="s">
        <v>87</v>
      </c>
      <c r="D25" s="40">
        <v>1</v>
      </c>
      <c r="E25" s="40">
        <v>7.0000000000000001E-3</v>
      </c>
      <c r="F25" s="40">
        <v>0</v>
      </c>
      <c r="G25" s="40">
        <v>0</v>
      </c>
      <c r="H25" s="40">
        <v>0</v>
      </c>
      <c r="I25" s="40">
        <v>0</v>
      </c>
      <c r="J25" s="10">
        <v>0</v>
      </c>
      <c r="K25" s="17">
        <v>0</v>
      </c>
    </row>
    <row r="26" spans="1:11" ht="30" x14ac:dyDescent="0.25">
      <c r="A26" s="43" t="s">
        <v>137</v>
      </c>
      <c r="B26" s="40" t="s">
        <v>134</v>
      </c>
      <c r="C26" s="39" t="s">
        <v>5</v>
      </c>
      <c r="D26" s="40">
        <v>3</v>
      </c>
      <c r="E26" s="40">
        <v>2.4E-2</v>
      </c>
      <c r="F26" s="40">
        <v>1</v>
      </c>
      <c r="G26" s="40">
        <v>8.0000000000000002E-3</v>
      </c>
      <c r="H26" s="40">
        <v>0</v>
      </c>
      <c r="I26" s="40">
        <v>0</v>
      </c>
      <c r="J26" s="10">
        <v>0</v>
      </c>
      <c r="K26" s="17">
        <v>0</v>
      </c>
    </row>
    <row r="27" spans="1:11" ht="30" x14ac:dyDescent="0.25">
      <c r="A27" s="43" t="s">
        <v>135</v>
      </c>
      <c r="B27" s="40" t="s">
        <v>134</v>
      </c>
      <c r="C27" s="39" t="s">
        <v>6</v>
      </c>
      <c r="D27" s="40">
        <v>1</v>
      </c>
      <c r="E27" s="40">
        <v>1E-3</v>
      </c>
      <c r="F27" s="40">
        <v>0</v>
      </c>
      <c r="G27" s="40">
        <v>0</v>
      </c>
      <c r="H27" s="40">
        <v>1</v>
      </c>
      <c r="I27" s="40">
        <v>5.0000000000000001E-3</v>
      </c>
      <c r="J27" s="10">
        <v>0</v>
      </c>
      <c r="K27" s="17">
        <v>0</v>
      </c>
    </row>
    <row r="28" spans="1:11" ht="30" x14ac:dyDescent="0.25">
      <c r="A28" s="43" t="s">
        <v>133</v>
      </c>
      <c r="B28" s="40" t="s">
        <v>134</v>
      </c>
      <c r="C28" s="39" t="s">
        <v>7</v>
      </c>
      <c r="D28" s="40">
        <v>1</v>
      </c>
      <c r="E28" s="40">
        <v>4.0000000000000001E-3</v>
      </c>
      <c r="F28" s="40">
        <v>1</v>
      </c>
      <c r="G28" s="40">
        <v>4.0000000000000001E-3</v>
      </c>
      <c r="H28" s="40">
        <v>6</v>
      </c>
      <c r="I28" s="40">
        <v>0.68600000000000005</v>
      </c>
      <c r="J28" s="10">
        <v>1</v>
      </c>
      <c r="K28" s="17">
        <v>7.455999999999996E-2</v>
      </c>
    </row>
    <row r="29" spans="1:11" ht="30" x14ac:dyDescent="0.25">
      <c r="A29" s="43" t="s">
        <v>133</v>
      </c>
      <c r="B29" s="40" t="s">
        <v>134</v>
      </c>
      <c r="C29" s="39" t="s">
        <v>8</v>
      </c>
      <c r="D29" s="40">
        <v>7</v>
      </c>
      <c r="E29" s="40">
        <v>0.1125</v>
      </c>
      <c r="F29" s="40">
        <v>1</v>
      </c>
      <c r="G29" s="40">
        <v>1.4999999999999999E-2</v>
      </c>
      <c r="H29" s="40">
        <v>3</v>
      </c>
      <c r="I29" s="40">
        <v>4.3499999999999997E-2</v>
      </c>
      <c r="J29" s="10">
        <v>1</v>
      </c>
      <c r="K29" s="17">
        <v>1.5E-3</v>
      </c>
    </row>
    <row r="30" spans="1:11" ht="30" x14ac:dyDescent="0.25">
      <c r="A30" s="43" t="s">
        <v>137</v>
      </c>
      <c r="B30" s="40" t="s">
        <v>134</v>
      </c>
      <c r="C30" s="39" t="s">
        <v>72</v>
      </c>
      <c r="D30" s="40">
        <v>1</v>
      </c>
      <c r="E30" s="40">
        <v>1E-3</v>
      </c>
      <c r="F30" s="40">
        <v>0</v>
      </c>
      <c r="G30" s="40">
        <v>0</v>
      </c>
      <c r="H30" s="40">
        <v>0</v>
      </c>
      <c r="I30" s="40">
        <v>0</v>
      </c>
      <c r="J30" s="10">
        <v>0</v>
      </c>
      <c r="K30" s="17">
        <v>0</v>
      </c>
    </row>
    <row r="31" spans="1:11" ht="30" x14ac:dyDescent="0.25">
      <c r="A31" s="43" t="s">
        <v>135</v>
      </c>
      <c r="B31" s="40" t="s">
        <v>134</v>
      </c>
      <c r="C31" s="39" t="s">
        <v>244</v>
      </c>
      <c r="D31" s="40">
        <v>0</v>
      </c>
      <c r="E31" s="40">
        <v>0</v>
      </c>
      <c r="F31" s="40">
        <v>0</v>
      </c>
      <c r="G31" s="40">
        <v>0</v>
      </c>
      <c r="H31" s="40">
        <v>1</v>
      </c>
      <c r="I31" s="40">
        <v>5.0000000000000001E-3</v>
      </c>
      <c r="J31" s="10">
        <v>0</v>
      </c>
      <c r="K31" s="17">
        <v>0</v>
      </c>
    </row>
    <row r="32" spans="1:11" ht="30" x14ac:dyDescent="0.25">
      <c r="A32" s="43" t="s">
        <v>133</v>
      </c>
      <c r="B32" s="40" t="s">
        <v>134</v>
      </c>
      <c r="C32" s="39" t="s">
        <v>9</v>
      </c>
      <c r="D32" s="40">
        <v>3</v>
      </c>
      <c r="E32" s="40">
        <v>4.1499999999999995E-2</v>
      </c>
      <c r="F32" s="40">
        <v>10</v>
      </c>
      <c r="G32" s="40">
        <v>0.104</v>
      </c>
      <c r="H32" s="40">
        <v>3</v>
      </c>
      <c r="I32" s="40">
        <v>1.9E-2</v>
      </c>
      <c r="J32" s="10">
        <v>2</v>
      </c>
      <c r="K32" s="17">
        <v>2.9499999999999998E-2</v>
      </c>
    </row>
    <row r="33" spans="1:11" ht="30" x14ac:dyDescent="0.25">
      <c r="A33" s="43" t="s">
        <v>141</v>
      </c>
      <c r="B33" s="40" t="s">
        <v>134</v>
      </c>
      <c r="C33" s="39" t="s">
        <v>77</v>
      </c>
      <c r="D33" s="40">
        <v>1</v>
      </c>
      <c r="E33" s="40">
        <v>1E-3</v>
      </c>
      <c r="F33" s="40">
        <v>0</v>
      </c>
      <c r="G33" s="40">
        <v>0</v>
      </c>
      <c r="H33" s="40">
        <v>0</v>
      </c>
      <c r="I33" s="40">
        <v>0</v>
      </c>
      <c r="J33" s="10">
        <v>0</v>
      </c>
      <c r="K33" s="17">
        <v>0</v>
      </c>
    </row>
    <row r="34" spans="1:11" ht="30" x14ac:dyDescent="0.25">
      <c r="A34" s="43" t="s">
        <v>137</v>
      </c>
      <c r="B34" s="40" t="s">
        <v>134</v>
      </c>
      <c r="C34" s="39" t="s">
        <v>10</v>
      </c>
      <c r="D34" s="40">
        <v>6</v>
      </c>
      <c r="E34" s="40">
        <v>3.4000000000000002E-2</v>
      </c>
      <c r="F34" s="40">
        <v>2</v>
      </c>
      <c r="G34" s="40">
        <v>1.6E-2</v>
      </c>
      <c r="H34" s="40">
        <v>0</v>
      </c>
      <c r="I34" s="40">
        <v>0</v>
      </c>
      <c r="J34" s="10">
        <v>1</v>
      </c>
      <c r="K34" s="17">
        <v>7.0000000000000001E-3</v>
      </c>
    </row>
    <row r="35" spans="1:11" x14ac:dyDescent="0.25">
      <c r="A35" s="43" t="s">
        <v>141</v>
      </c>
      <c r="B35" s="40" t="s">
        <v>134</v>
      </c>
      <c r="C35" s="39" t="s">
        <v>11</v>
      </c>
      <c r="D35" s="40">
        <v>5</v>
      </c>
      <c r="E35" s="40">
        <v>0.14810000000000001</v>
      </c>
      <c r="F35" s="40">
        <v>5</v>
      </c>
      <c r="G35" s="40">
        <v>4.8100000000000004E-2</v>
      </c>
      <c r="H35" s="40">
        <v>4</v>
      </c>
      <c r="I35" s="40">
        <v>4.8999999999999995E-2</v>
      </c>
      <c r="J35" s="10">
        <v>2</v>
      </c>
      <c r="K35" s="17">
        <v>0.115</v>
      </c>
    </row>
    <row r="36" spans="1:11" ht="45" x14ac:dyDescent="0.25">
      <c r="A36" s="43" t="s">
        <v>138</v>
      </c>
      <c r="B36" s="40" t="s">
        <v>134</v>
      </c>
      <c r="C36" s="39" t="s">
        <v>245</v>
      </c>
      <c r="D36" s="40">
        <v>1</v>
      </c>
      <c r="E36" s="40">
        <v>1.2999999999999999E-2</v>
      </c>
      <c r="F36" s="40">
        <v>1</v>
      </c>
      <c r="G36" s="40">
        <v>1.2999999999999999E-2</v>
      </c>
      <c r="H36" s="40">
        <v>0</v>
      </c>
      <c r="I36" s="40">
        <v>0</v>
      </c>
      <c r="J36" s="10">
        <v>0</v>
      </c>
      <c r="K36" s="17">
        <v>0</v>
      </c>
    </row>
    <row r="37" spans="1:11" ht="30" x14ac:dyDescent="0.25">
      <c r="A37" s="43" t="s">
        <v>141</v>
      </c>
      <c r="B37" s="40" t="s">
        <v>134</v>
      </c>
      <c r="C37" s="39" t="s">
        <v>191</v>
      </c>
      <c r="D37" s="40">
        <v>0</v>
      </c>
      <c r="E37" s="40">
        <v>0</v>
      </c>
      <c r="F37" s="40">
        <v>0</v>
      </c>
      <c r="G37" s="40">
        <v>0</v>
      </c>
      <c r="H37" s="40">
        <v>1</v>
      </c>
      <c r="I37" s="40">
        <v>5.0000000000000001E-3</v>
      </c>
      <c r="J37" s="10">
        <v>0</v>
      </c>
      <c r="K37" s="17">
        <v>0</v>
      </c>
    </row>
    <row r="38" spans="1:11" ht="30" x14ac:dyDescent="0.25">
      <c r="A38" s="43" t="s">
        <v>133</v>
      </c>
      <c r="B38" s="40" t="s">
        <v>134</v>
      </c>
      <c r="C38" s="39" t="s">
        <v>67</v>
      </c>
      <c r="D38" s="40">
        <v>2</v>
      </c>
      <c r="E38" s="40">
        <v>5.5E-2</v>
      </c>
      <c r="F38" s="40">
        <v>1</v>
      </c>
      <c r="G38" s="40">
        <v>0.01</v>
      </c>
      <c r="H38" s="40">
        <v>5</v>
      </c>
      <c r="I38" s="40">
        <v>3.5125999999999998E-2</v>
      </c>
      <c r="J38" s="10">
        <v>0</v>
      </c>
      <c r="K38" s="17">
        <v>0</v>
      </c>
    </row>
    <row r="39" spans="1:11" ht="30" x14ac:dyDescent="0.25">
      <c r="A39" s="43" t="s">
        <v>138</v>
      </c>
      <c r="B39" s="40" t="s">
        <v>134</v>
      </c>
      <c r="C39" s="39" t="s">
        <v>12</v>
      </c>
      <c r="D39" s="40">
        <v>7</v>
      </c>
      <c r="E39" s="40">
        <v>0.15800000000000003</v>
      </c>
      <c r="F39" s="40">
        <v>5</v>
      </c>
      <c r="G39" s="40">
        <v>0.10054200000000001</v>
      </c>
      <c r="H39" s="40">
        <v>4</v>
      </c>
      <c r="I39" s="40">
        <v>3.4973999999999998E-2</v>
      </c>
      <c r="J39" s="10">
        <v>0</v>
      </c>
      <c r="K39" s="17">
        <v>0</v>
      </c>
    </row>
    <row r="40" spans="1:11" ht="30" x14ac:dyDescent="0.25">
      <c r="A40" s="43" t="s">
        <v>133</v>
      </c>
      <c r="B40" s="40" t="s">
        <v>134</v>
      </c>
      <c r="C40" s="39" t="s">
        <v>13</v>
      </c>
      <c r="D40" s="40">
        <v>2</v>
      </c>
      <c r="E40" s="40">
        <v>1.3000000000000001E-2</v>
      </c>
      <c r="F40" s="40">
        <v>7</v>
      </c>
      <c r="G40" s="40">
        <v>8.0999999999999989E-2</v>
      </c>
      <c r="H40" s="40">
        <v>7</v>
      </c>
      <c r="I40" s="40">
        <v>5.2000000000000005E-2</v>
      </c>
      <c r="J40" s="10">
        <v>0</v>
      </c>
      <c r="K40" s="17">
        <v>0</v>
      </c>
    </row>
    <row r="41" spans="1:11" ht="30" x14ac:dyDescent="0.25">
      <c r="A41" s="43" t="s">
        <v>138</v>
      </c>
      <c r="B41" s="40" t="s">
        <v>134</v>
      </c>
      <c r="C41" s="39" t="s">
        <v>150</v>
      </c>
      <c r="D41" s="40">
        <v>1</v>
      </c>
      <c r="E41" s="40">
        <v>0.25</v>
      </c>
      <c r="F41" s="40">
        <v>0</v>
      </c>
      <c r="G41" s="40">
        <v>0</v>
      </c>
      <c r="H41" s="40">
        <v>0</v>
      </c>
      <c r="I41" s="40">
        <v>0</v>
      </c>
      <c r="J41" s="10">
        <v>0</v>
      </c>
      <c r="K41" s="17">
        <v>0</v>
      </c>
    </row>
    <row r="42" spans="1:11" ht="30" x14ac:dyDescent="0.25">
      <c r="A42" s="43" t="s">
        <v>133</v>
      </c>
      <c r="B42" s="40" t="s">
        <v>134</v>
      </c>
      <c r="C42" s="39" t="s">
        <v>78</v>
      </c>
      <c r="D42" s="40">
        <v>3</v>
      </c>
      <c r="E42" s="40">
        <v>4.4499999999999998E-2</v>
      </c>
      <c r="F42" s="40">
        <v>2</v>
      </c>
      <c r="G42" s="40">
        <v>2.9499999999999998E-2</v>
      </c>
      <c r="H42" s="40">
        <v>1</v>
      </c>
      <c r="I42" s="40">
        <v>7.0000000000000001E-3</v>
      </c>
      <c r="J42" s="10">
        <v>1</v>
      </c>
      <c r="K42" s="17">
        <v>4.0000000000000001E-3</v>
      </c>
    </row>
    <row r="43" spans="1:11" ht="30" x14ac:dyDescent="0.25">
      <c r="A43" s="43" t="s">
        <v>137</v>
      </c>
      <c r="B43" s="40" t="s">
        <v>134</v>
      </c>
      <c r="C43" s="39" t="s">
        <v>246</v>
      </c>
      <c r="D43" s="40">
        <v>1</v>
      </c>
      <c r="E43" s="40">
        <v>1E-3</v>
      </c>
      <c r="F43" s="40">
        <v>0</v>
      </c>
      <c r="G43" s="40">
        <v>0</v>
      </c>
      <c r="H43" s="40">
        <v>0</v>
      </c>
      <c r="I43" s="40">
        <v>0</v>
      </c>
      <c r="J43" s="10">
        <v>0</v>
      </c>
      <c r="K43" s="17">
        <v>0</v>
      </c>
    </row>
    <row r="44" spans="1:11" ht="30" x14ac:dyDescent="0.25">
      <c r="A44" s="43" t="s">
        <v>141</v>
      </c>
      <c r="B44" s="40" t="s">
        <v>134</v>
      </c>
      <c r="C44" s="39" t="s">
        <v>53</v>
      </c>
      <c r="D44" s="40">
        <v>21</v>
      </c>
      <c r="E44" s="40">
        <v>0.39800000000000024</v>
      </c>
      <c r="F44" s="40">
        <v>4</v>
      </c>
      <c r="G44" s="40">
        <v>4.7E-2</v>
      </c>
      <c r="H44" s="40">
        <v>3</v>
      </c>
      <c r="I44" s="40">
        <v>5.5E-2</v>
      </c>
      <c r="J44" s="10">
        <v>0</v>
      </c>
      <c r="K44" s="17">
        <v>0</v>
      </c>
    </row>
    <row r="45" spans="1:11" ht="30" x14ac:dyDescent="0.25">
      <c r="A45" s="43" t="s">
        <v>138</v>
      </c>
      <c r="B45" s="40" t="s">
        <v>134</v>
      </c>
      <c r="C45" s="39" t="s">
        <v>14</v>
      </c>
      <c r="D45" s="40">
        <v>8</v>
      </c>
      <c r="E45" s="40">
        <v>0.20214700000000008</v>
      </c>
      <c r="F45" s="40">
        <v>6</v>
      </c>
      <c r="G45" s="40">
        <v>7.2147000000000003E-2</v>
      </c>
      <c r="H45" s="40">
        <v>1</v>
      </c>
      <c r="I45" s="40">
        <v>0.01</v>
      </c>
      <c r="J45" s="10">
        <v>1</v>
      </c>
      <c r="K45" s="17">
        <v>1.4999999999999999E-2</v>
      </c>
    </row>
    <row r="46" spans="1:11" ht="30" x14ac:dyDescent="0.25">
      <c r="A46" s="43" t="s">
        <v>141</v>
      </c>
      <c r="B46" s="40" t="s">
        <v>134</v>
      </c>
      <c r="C46" s="39" t="s">
        <v>89</v>
      </c>
      <c r="D46" s="40">
        <v>1</v>
      </c>
      <c r="E46" s="40">
        <v>1.4999999999999999E-2</v>
      </c>
      <c r="F46" s="40">
        <v>0</v>
      </c>
      <c r="G46" s="40">
        <v>0</v>
      </c>
      <c r="H46" s="40">
        <v>0</v>
      </c>
      <c r="I46" s="40">
        <v>0</v>
      </c>
      <c r="J46" s="10">
        <v>0</v>
      </c>
      <c r="K46" s="17">
        <v>0</v>
      </c>
    </row>
    <row r="47" spans="1:11" x14ac:dyDescent="0.25">
      <c r="A47" s="43" t="s">
        <v>137</v>
      </c>
      <c r="B47" s="40" t="s">
        <v>134</v>
      </c>
      <c r="C47" s="39" t="s">
        <v>151</v>
      </c>
      <c r="D47" s="40">
        <v>12</v>
      </c>
      <c r="E47" s="40">
        <v>5.9999999999999991E-2</v>
      </c>
      <c r="F47" s="40">
        <v>0</v>
      </c>
      <c r="G47" s="40">
        <v>0</v>
      </c>
      <c r="H47" s="40">
        <v>2</v>
      </c>
      <c r="I47" s="40">
        <v>1.0357E-2</v>
      </c>
      <c r="J47" s="10">
        <v>0</v>
      </c>
      <c r="K47" s="17">
        <v>0</v>
      </c>
    </row>
    <row r="48" spans="1:11" ht="30" x14ac:dyDescent="0.25">
      <c r="A48" s="43" t="s">
        <v>135</v>
      </c>
      <c r="B48" s="40" t="s">
        <v>134</v>
      </c>
      <c r="C48" s="39" t="s">
        <v>15</v>
      </c>
      <c r="D48" s="40">
        <v>4</v>
      </c>
      <c r="E48" s="40">
        <v>6.2E-2</v>
      </c>
      <c r="F48" s="40">
        <v>2</v>
      </c>
      <c r="G48" s="40">
        <v>0.03</v>
      </c>
      <c r="H48" s="40">
        <v>3</v>
      </c>
      <c r="I48" s="40">
        <v>2.8299999999999999E-2</v>
      </c>
      <c r="J48" s="10">
        <v>0</v>
      </c>
      <c r="K48" s="17">
        <v>0</v>
      </c>
    </row>
    <row r="49" spans="1:11" ht="30" x14ac:dyDescent="0.25">
      <c r="A49" s="43" t="s">
        <v>137</v>
      </c>
      <c r="B49" s="40" t="s">
        <v>134</v>
      </c>
      <c r="C49" s="39" t="s">
        <v>203</v>
      </c>
      <c r="D49" s="40">
        <v>1</v>
      </c>
      <c r="E49" s="40">
        <v>0.01</v>
      </c>
      <c r="F49" s="40">
        <v>0</v>
      </c>
      <c r="G49" s="40">
        <v>0</v>
      </c>
      <c r="H49" s="40">
        <v>0</v>
      </c>
      <c r="I49" s="40">
        <v>0</v>
      </c>
      <c r="J49" s="10">
        <v>0</v>
      </c>
      <c r="K49" s="17">
        <v>0</v>
      </c>
    </row>
    <row r="50" spans="1:11" ht="30" x14ac:dyDescent="0.25">
      <c r="A50" s="43" t="s">
        <v>135</v>
      </c>
      <c r="B50" s="40" t="s">
        <v>134</v>
      </c>
      <c r="C50" s="39" t="s">
        <v>152</v>
      </c>
      <c r="D50" s="40">
        <v>0</v>
      </c>
      <c r="E50" s="40">
        <v>0</v>
      </c>
      <c r="F50" s="40">
        <v>0</v>
      </c>
      <c r="G50" s="40">
        <v>0</v>
      </c>
      <c r="H50" s="40">
        <v>2</v>
      </c>
      <c r="I50" s="40">
        <v>0.03</v>
      </c>
      <c r="J50" s="10">
        <v>0</v>
      </c>
      <c r="K50" s="17">
        <v>0</v>
      </c>
    </row>
    <row r="51" spans="1:11" ht="30" x14ac:dyDescent="0.25">
      <c r="A51" s="43" t="s">
        <v>137</v>
      </c>
      <c r="B51" s="40" t="s">
        <v>134</v>
      </c>
      <c r="C51" s="39" t="s">
        <v>16</v>
      </c>
      <c r="D51" s="40">
        <v>1</v>
      </c>
      <c r="E51" s="40">
        <v>1E-3</v>
      </c>
      <c r="F51" s="40">
        <v>1</v>
      </c>
      <c r="G51" s="40">
        <v>1.4999999999999999E-2</v>
      </c>
      <c r="H51" s="40">
        <v>0</v>
      </c>
      <c r="I51" s="40">
        <v>0</v>
      </c>
      <c r="J51" s="10">
        <v>0</v>
      </c>
      <c r="K51" s="17">
        <v>0</v>
      </c>
    </row>
    <row r="52" spans="1:11" ht="30" x14ac:dyDescent="0.25">
      <c r="A52" s="43" t="s">
        <v>141</v>
      </c>
      <c r="B52" s="40" t="s">
        <v>134</v>
      </c>
      <c r="C52" s="39" t="s">
        <v>218</v>
      </c>
      <c r="D52" s="40">
        <v>1</v>
      </c>
      <c r="E52" s="40">
        <v>0.01</v>
      </c>
      <c r="F52" s="40">
        <v>2</v>
      </c>
      <c r="G52" s="40">
        <v>2.5000000000000001E-2</v>
      </c>
      <c r="H52" s="40">
        <v>1</v>
      </c>
      <c r="I52" s="40">
        <v>8.0000000000000002E-3</v>
      </c>
      <c r="J52" s="10">
        <v>0</v>
      </c>
      <c r="K52" s="17">
        <v>0</v>
      </c>
    </row>
    <row r="53" spans="1:11" ht="30" x14ac:dyDescent="0.25">
      <c r="A53" s="43" t="s">
        <v>138</v>
      </c>
      <c r="B53" s="40" t="s">
        <v>134</v>
      </c>
      <c r="C53" s="39" t="s">
        <v>118</v>
      </c>
      <c r="D53" s="40">
        <v>2</v>
      </c>
      <c r="E53" s="40">
        <v>0.48099999999999998</v>
      </c>
      <c r="F53" s="40">
        <v>0</v>
      </c>
      <c r="G53" s="40">
        <v>0</v>
      </c>
      <c r="H53" s="40">
        <v>0</v>
      </c>
      <c r="I53" s="40">
        <v>0</v>
      </c>
      <c r="J53" s="10">
        <v>0</v>
      </c>
      <c r="K53" s="17">
        <v>0</v>
      </c>
    </row>
    <row r="54" spans="1:11" ht="30" x14ac:dyDescent="0.25">
      <c r="A54" s="43" t="s">
        <v>137</v>
      </c>
      <c r="B54" s="40" t="s">
        <v>134</v>
      </c>
      <c r="C54" s="39" t="s">
        <v>73</v>
      </c>
      <c r="D54" s="40">
        <v>2</v>
      </c>
      <c r="E54" s="40">
        <v>1.5104999999999999E-2</v>
      </c>
      <c r="F54" s="40">
        <v>2</v>
      </c>
      <c r="G54" s="40">
        <v>1.5104999999999999E-2</v>
      </c>
      <c r="H54" s="40">
        <v>0</v>
      </c>
      <c r="I54" s="40">
        <v>0</v>
      </c>
      <c r="J54" s="10">
        <v>1</v>
      </c>
      <c r="K54" s="17">
        <v>1.4999999999999999E-2</v>
      </c>
    </row>
    <row r="55" spans="1:11" ht="30" x14ac:dyDescent="0.25">
      <c r="A55" s="43" t="s">
        <v>133</v>
      </c>
      <c r="B55" s="40" t="s">
        <v>134</v>
      </c>
      <c r="C55" s="39" t="s">
        <v>220</v>
      </c>
      <c r="D55" s="40">
        <v>1</v>
      </c>
      <c r="E55" s="40">
        <v>0.66500000000000004</v>
      </c>
      <c r="F55" s="40">
        <v>0</v>
      </c>
      <c r="G55" s="40">
        <v>0</v>
      </c>
      <c r="H55" s="40">
        <v>0</v>
      </c>
      <c r="I55" s="40">
        <v>0</v>
      </c>
      <c r="J55" s="10">
        <v>1</v>
      </c>
      <c r="K55" s="17">
        <v>4.67</v>
      </c>
    </row>
    <row r="56" spans="1:11" x14ac:dyDescent="0.25">
      <c r="A56" s="43" t="s">
        <v>135</v>
      </c>
      <c r="B56" s="40" t="s">
        <v>134</v>
      </c>
      <c r="C56" s="39" t="s">
        <v>187</v>
      </c>
      <c r="D56" s="40">
        <v>8</v>
      </c>
      <c r="E56" s="40">
        <v>5.8999999999999997E-2</v>
      </c>
      <c r="F56" s="40">
        <v>5</v>
      </c>
      <c r="G56" s="40">
        <v>3.6999999999999998E-2</v>
      </c>
      <c r="H56" s="40">
        <v>3</v>
      </c>
      <c r="I56" s="40">
        <v>1.9E-2</v>
      </c>
      <c r="J56" s="10">
        <v>0</v>
      </c>
      <c r="K56" s="17">
        <v>0</v>
      </c>
    </row>
    <row r="57" spans="1:11" ht="30" x14ac:dyDescent="0.25">
      <c r="A57" s="43" t="s">
        <v>133</v>
      </c>
      <c r="B57" s="40" t="s">
        <v>134</v>
      </c>
      <c r="C57" s="39" t="s">
        <v>247</v>
      </c>
      <c r="D57" s="40">
        <v>0</v>
      </c>
      <c r="E57" s="40">
        <v>0</v>
      </c>
      <c r="F57" s="40">
        <v>0</v>
      </c>
      <c r="G57" s="40">
        <v>0</v>
      </c>
      <c r="H57" s="40">
        <v>1</v>
      </c>
      <c r="I57" s="40">
        <v>5.0000000000000001E-3</v>
      </c>
      <c r="J57" s="10">
        <v>0</v>
      </c>
      <c r="K57" s="17">
        <v>0</v>
      </c>
    </row>
    <row r="58" spans="1:11" ht="30" x14ac:dyDescent="0.25">
      <c r="A58" s="43" t="s">
        <v>133</v>
      </c>
      <c r="B58" s="40" t="s">
        <v>134</v>
      </c>
      <c r="C58" s="39" t="s">
        <v>62</v>
      </c>
      <c r="D58" s="40">
        <v>2</v>
      </c>
      <c r="E58" s="40">
        <v>2.9000000000000001E-2</v>
      </c>
      <c r="F58" s="40">
        <v>0</v>
      </c>
      <c r="G58" s="40">
        <v>0</v>
      </c>
      <c r="H58" s="40">
        <v>3</v>
      </c>
      <c r="I58" s="40">
        <v>0.02</v>
      </c>
      <c r="J58" s="10">
        <v>0</v>
      </c>
      <c r="K58" s="17">
        <v>0</v>
      </c>
    </row>
    <row r="59" spans="1:11" x14ac:dyDescent="0.25">
      <c r="A59" s="43" t="s">
        <v>138</v>
      </c>
      <c r="B59" s="40" t="s">
        <v>134</v>
      </c>
      <c r="C59" s="39" t="s">
        <v>204</v>
      </c>
      <c r="D59" s="40">
        <v>0</v>
      </c>
      <c r="E59" s="40">
        <v>0</v>
      </c>
      <c r="F59" s="40">
        <v>1</v>
      </c>
      <c r="G59" s="40">
        <v>0.01</v>
      </c>
      <c r="H59" s="40">
        <v>1</v>
      </c>
      <c r="I59" s="40">
        <v>6.0000000000000001E-3</v>
      </c>
      <c r="J59" s="10">
        <v>0</v>
      </c>
      <c r="K59" s="17">
        <v>0</v>
      </c>
    </row>
    <row r="60" spans="1:11" ht="30" x14ac:dyDescent="0.25">
      <c r="A60" s="43" t="s">
        <v>133</v>
      </c>
      <c r="B60" s="40" t="s">
        <v>134</v>
      </c>
      <c r="C60" s="39" t="s">
        <v>18</v>
      </c>
      <c r="D60" s="40">
        <v>0</v>
      </c>
      <c r="E60" s="40">
        <v>0</v>
      </c>
      <c r="F60" s="40">
        <v>0</v>
      </c>
      <c r="G60" s="40">
        <v>0</v>
      </c>
      <c r="H60" s="40">
        <v>6</v>
      </c>
      <c r="I60" s="40">
        <v>0.09</v>
      </c>
      <c r="J60" s="10">
        <v>0</v>
      </c>
      <c r="K60" s="17">
        <v>0</v>
      </c>
    </row>
    <row r="61" spans="1:11" ht="30" x14ac:dyDescent="0.25">
      <c r="A61" s="43" t="s">
        <v>133</v>
      </c>
      <c r="B61" s="40" t="s">
        <v>134</v>
      </c>
      <c r="C61" s="39" t="s">
        <v>19</v>
      </c>
      <c r="D61" s="40">
        <v>5</v>
      </c>
      <c r="E61" s="40">
        <v>0.14850000000000002</v>
      </c>
      <c r="F61" s="40">
        <v>1</v>
      </c>
      <c r="G61" s="40">
        <v>1.4999999999999999E-2</v>
      </c>
      <c r="H61" s="40">
        <v>3</v>
      </c>
      <c r="I61" s="40">
        <v>4.3999999999999997E-2</v>
      </c>
      <c r="J61" s="10">
        <v>0</v>
      </c>
      <c r="K61" s="17">
        <v>0</v>
      </c>
    </row>
    <row r="62" spans="1:11" ht="30" x14ac:dyDescent="0.25">
      <c r="A62" s="43" t="s">
        <v>133</v>
      </c>
      <c r="B62" s="40" t="s">
        <v>134</v>
      </c>
      <c r="C62" s="39" t="s">
        <v>194</v>
      </c>
      <c r="D62" s="40">
        <v>0</v>
      </c>
      <c r="E62" s="40">
        <v>0</v>
      </c>
      <c r="F62" s="40">
        <v>1</v>
      </c>
      <c r="G62" s="40">
        <v>8.9999999999999993E-3</v>
      </c>
      <c r="H62" s="40">
        <v>0</v>
      </c>
      <c r="I62" s="40">
        <v>0</v>
      </c>
      <c r="J62" s="10">
        <v>0</v>
      </c>
      <c r="K62" s="17">
        <v>0</v>
      </c>
    </row>
    <row r="63" spans="1:11" ht="60" x14ac:dyDescent="0.25">
      <c r="A63" s="43" t="s">
        <v>133</v>
      </c>
      <c r="B63" s="40" t="s">
        <v>134</v>
      </c>
      <c r="C63" s="39" t="s">
        <v>238</v>
      </c>
      <c r="D63" s="40">
        <v>0</v>
      </c>
      <c r="E63" s="40">
        <v>0</v>
      </c>
      <c r="F63" s="40">
        <v>0</v>
      </c>
      <c r="G63" s="40">
        <v>0</v>
      </c>
      <c r="H63" s="40">
        <v>1</v>
      </c>
      <c r="I63" s="40">
        <v>4.0000000000000001E-3</v>
      </c>
      <c r="J63" s="10">
        <v>0</v>
      </c>
      <c r="K63" s="17">
        <v>0</v>
      </c>
    </row>
    <row r="64" spans="1:11" x14ac:dyDescent="0.25">
      <c r="A64" s="43" t="s">
        <v>133</v>
      </c>
      <c r="B64" s="40" t="s">
        <v>134</v>
      </c>
      <c r="C64" s="39" t="s">
        <v>221</v>
      </c>
      <c r="D64" s="40">
        <v>1</v>
      </c>
      <c r="E64" s="40">
        <v>1.4999999999999999E-2</v>
      </c>
      <c r="F64" s="40">
        <v>0</v>
      </c>
      <c r="G64" s="40">
        <v>0</v>
      </c>
      <c r="H64" s="40">
        <v>0</v>
      </c>
      <c r="I64" s="40">
        <v>0</v>
      </c>
      <c r="J64" s="10">
        <v>0</v>
      </c>
      <c r="K64" s="17">
        <v>0</v>
      </c>
    </row>
    <row r="65" spans="1:11" ht="30" x14ac:dyDescent="0.25">
      <c r="A65" s="43" t="s">
        <v>138</v>
      </c>
      <c r="B65" s="40" t="s">
        <v>134</v>
      </c>
      <c r="C65" s="39" t="s">
        <v>79</v>
      </c>
      <c r="D65" s="40">
        <v>1</v>
      </c>
      <c r="E65" s="40">
        <v>5.0000000000000001E-3</v>
      </c>
      <c r="F65" s="40">
        <v>0</v>
      </c>
      <c r="G65" s="40">
        <v>0</v>
      </c>
      <c r="H65" s="40">
        <v>0</v>
      </c>
      <c r="I65" s="40">
        <v>0</v>
      </c>
      <c r="J65" s="10">
        <v>0</v>
      </c>
      <c r="K65" s="17">
        <v>0</v>
      </c>
    </row>
    <row r="66" spans="1:11" ht="30" x14ac:dyDescent="0.25">
      <c r="A66" s="43" t="s">
        <v>138</v>
      </c>
      <c r="B66" s="40" t="s">
        <v>134</v>
      </c>
      <c r="C66" s="39" t="s">
        <v>100</v>
      </c>
      <c r="D66" s="40">
        <v>1</v>
      </c>
      <c r="E66" s="40">
        <v>1.4999999999999999E-2</v>
      </c>
      <c r="F66" s="40">
        <v>2</v>
      </c>
      <c r="G66" s="40">
        <v>0.02</v>
      </c>
      <c r="H66" s="40">
        <v>0</v>
      </c>
      <c r="I66" s="40">
        <v>0</v>
      </c>
      <c r="J66" s="10">
        <v>0</v>
      </c>
      <c r="K66" s="17">
        <v>0</v>
      </c>
    </row>
    <row r="67" spans="1:11" x14ac:dyDescent="0.25">
      <c r="A67" s="43" t="s">
        <v>137</v>
      </c>
      <c r="B67" s="40" t="s">
        <v>134</v>
      </c>
      <c r="C67" s="39" t="s">
        <v>110</v>
      </c>
      <c r="D67" s="40">
        <v>1</v>
      </c>
      <c r="E67" s="40">
        <v>1.4999999999999999E-2</v>
      </c>
      <c r="F67" s="40">
        <v>0</v>
      </c>
      <c r="G67" s="40">
        <v>0</v>
      </c>
      <c r="H67" s="40">
        <v>1</v>
      </c>
      <c r="I67" s="40">
        <v>1.2E-2</v>
      </c>
      <c r="J67" s="10">
        <v>0</v>
      </c>
      <c r="K67" s="17">
        <v>0</v>
      </c>
    </row>
    <row r="68" spans="1:11" ht="30" x14ac:dyDescent="0.25">
      <c r="A68" s="43" t="s">
        <v>133</v>
      </c>
      <c r="B68" s="40" t="s">
        <v>134</v>
      </c>
      <c r="C68" s="39" t="s">
        <v>20</v>
      </c>
      <c r="D68" s="40">
        <v>14</v>
      </c>
      <c r="E68" s="40">
        <v>0.18600000000000005</v>
      </c>
      <c r="F68" s="40">
        <v>5</v>
      </c>
      <c r="G68" s="40">
        <v>6.5500000000000003E-2</v>
      </c>
      <c r="H68" s="40">
        <v>13</v>
      </c>
      <c r="I68" s="40">
        <v>0.14200000000000002</v>
      </c>
      <c r="J68" s="10">
        <v>0</v>
      </c>
      <c r="K68" s="17">
        <v>0</v>
      </c>
    </row>
    <row r="69" spans="1:11" ht="30" x14ac:dyDescent="0.25">
      <c r="A69" s="43" t="s">
        <v>137</v>
      </c>
      <c r="B69" s="40" t="s">
        <v>134</v>
      </c>
      <c r="C69" s="39" t="s">
        <v>248</v>
      </c>
      <c r="D69" s="40">
        <v>1</v>
      </c>
      <c r="E69" s="40">
        <v>1.4999999999999999E-2</v>
      </c>
      <c r="F69" s="40">
        <v>0</v>
      </c>
      <c r="G69" s="40">
        <v>0</v>
      </c>
      <c r="H69" s="40">
        <v>0</v>
      </c>
      <c r="I69" s="40">
        <v>0</v>
      </c>
      <c r="J69" s="10">
        <v>0</v>
      </c>
      <c r="K69" s="17">
        <v>0</v>
      </c>
    </row>
    <row r="70" spans="1:11" x14ac:dyDescent="0.25">
      <c r="A70" s="43" t="s">
        <v>138</v>
      </c>
      <c r="B70" s="40" t="s">
        <v>134</v>
      </c>
      <c r="C70" s="39" t="s">
        <v>90</v>
      </c>
      <c r="D70" s="40">
        <v>1</v>
      </c>
      <c r="E70" s="40">
        <v>1.4999999999999999E-2</v>
      </c>
      <c r="F70" s="40">
        <v>0</v>
      </c>
      <c r="G70" s="40">
        <v>0</v>
      </c>
      <c r="H70" s="40">
        <v>0</v>
      </c>
      <c r="I70" s="40">
        <v>0</v>
      </c>
      <c r="J70" s="10">
        <v>0</v>
      </c>
      <c r="K70" s="17">
        <v>0</v>
      </c>
    </row>
    <row r="71" spans="1:11" x14ac:dyDescent="0.25">
      <c r="A71" s="43" t="s">
        <v>137</v>
      </c>
      <c r="B71" s="40" t="s">
        <v>134</v>
      </c>
      <c r="C71" s="39" t="s">
        <v>249</v>
      </c>
      <c r="D71" s="40">
        <v>0</v>
      </c>
      <c r="E71" s="40">
        <v>0</v>
      </c>
      <c r="F71" s="40">
        <v>0</v>
      </c>
      <c r="G71" s="40">
        <v>0</v>
      </c>
      <c r="H71" s="40">
        <v>1</v>
      </c>
      <c r="I71" s="40">
        <v>1.2E-2</v>
      </c>
      <c r="J71" s="10">
        <v>0</v>
      </c>
      <c r="K71" s="17">
        <v>0</v>
      </c>
    </row>
    <row r="72" spans="1:11" x14ac:dyDescent="0.25">
      <c r="A72" s="43" t="s">
        <v>133</v>
      </c>
      <c r="B72" s="40" t="s">
        <v>134</v>
      </c>
      <c r="C72" s="39" t="s">
        <v>250</v>
      </c>
      <c r="D72" s="40">
        <v>1</v>
      </c>
      <c r="E72" s="40">
        <v>6.0000000000000001E-3</v>
      </c>
      <c r="F72" s="40">
        <v>1</v>
      </c>
      <c r="G72" s="40">
        <v>6.0000000000000001E-3</v>
      </c>
      <c r="H72" s="40">
        <v>0</v>
      </c>
      <c r="I72" s="40">
        <v>0</v>
      </c>
      <c r="J72" s="10">
        <v>0</v>
      </c>
      <c r="K72" s="17">
        <v>0</v>
      </c>
    </row>
    <row r="73" spans="1:11" ht="30" x14ac:dyDescent="0.25">
      <c r="A73" s="43" t="s">
        <v>133</v>
      </c>
      <c r="B73" s="40" t="s">
        <v>134</v>
      </c>
      <c r="C73" s="39" t="s">
        <v>58</v>
      </c>
      <c r="D73" s="40">
        <v>7</v>
      </c>
      <c r="E73" s="40">
        <v>5.8499999999999996E-2</v>
      </c>
      <c r="F73" s="40">
        <v>8</v>
      </c>
      <c r="G73" s="40">
        <v>4.5999999999999999E-2</v>
      </c>
      <c r="H73" s="40">
        <v>6</v>
      </c>
      <c r="I73" s="40">
        <v>5.3999999999999999E-2</v>
      </c>
      <c r="J73" s="10">
        <v>1</v>
      </c>
      <c r="K73" s="17">
        <v>0.01</v>
      </c>
    </row>
    <row r="74" spans="1:11" x14ac:dyDescent="0.25">
      <c r="A74" s="43" t="s">
        <v>137</v>
      </c>
      <c r="B74" s="40" t="s">
        <v>134</v>
      </c>
      <c r="C74" s="39" t="s">
        <v>155</v>
      </c>
      <c r="D74" s="40">
        <v>0</v>
      </c>
      <c r="E74" s="40">
        <v>0</v>
      </c>
      <c r="F74" s="40">
        <v>1</v>
      </c>
      <c r="G74" s="40">
        <v>0.01</v>
      </c>
      <c r="H74" s="40">
        <v>0</v>
      </c>
      <c r="I74" s="40">
        <v>0</v>
      </c>
      <c r="J74" s="10">
        <v>0</v>
      </c>
      <c r="K74" s="17">
        <v>0</v>
      </c>
    </row>
    <row r="75" spans="1:11" x14ac:dyDescent="0.25">
      <c r="A75" s="43" t="s">
        <v>135</v>
      </c>
      <c r="B75" s="40" t="s">
        <v>134</v>
      </c>
      <c r="C75" s="39" t="s">
        <v>156</v>
      </c>
      <c r="D75" s="40">
        <v>0</v>
      </c>
      <c r="E75" s="40">
        <v>0</v>
      </c>
      <c r="F75" s="40">
        <v>0</v>
      </c>
      <c r="G75" s="40">
        <v>0</v>
      </c>
      <c r="H75" s="40">
        <v>1</v>
      </c>
      <c r="I75" s="40">
        <v>5.0000000000000001E-3</v>
      </c>
      <c r="J75" s="10">
        <v>0</v>
      </c>
      <c r="K75" s="17">
        <v>0</v>
      </c>
    </row>
    <row r="76" spans="1:11" x14ac:dyDescent="0.25">
      <c r="A76" s="43" t="s">
        <v>133</v>
      </c>
      <c r="B76" s="40" t="s">
        <v>134</v>
      </c>
      <c r="C76" s="39" t="s">
        <v>54</v>
      </c>
      <c r="D76" s="40">
        <v>1</v>
      </c>
      <c r="E76" s="40">
        <v>5.0000000000000001E-3</v>
      </c>
      <c r="F76" s="40">
        <v>1</v>
      </c>
      <c r="G76" s="40">
        <v>5.0000000000000001E-3</v>
      </c>
      <c r="H76" s="40">
        <v>1</v>
      </c>
      <c r="I76" s="40">
        <v>1.4999999999999999E-2</v>
      </c>
      <c r="J76" s="10">
        <v>0</v>
      </c>
      <c r="K76" s="17">
        <v>0</v>
      </c>
    </row>
    <row r="77" spans="1:11" ht="30" x14ac:dyDescent="0.25">
      <c r="A77" s="43" t="s">
        <v>133</v>
      </c>
      <c r="B77" s="40" t="s">
        <v>134</v>
      </c>
      <c r="C77" s="39" t="s">
        <v>21</v>
      </c>
      <c r="D77" s="40">
        <v>25</v>
      </c>
      <c r="E77" s="40">
        <v>0.27350000000000013</v>
      </c>
      <c r="F77" s="40">
        <v>24</v>
      </c>
      <c r="G77" s="40">
        <v>0.28900000000000015</v>
      </c>
      <c r="H77" s="40">
        <v>32</v>
      </c>
      <c r="I77" s="40">
        <v>0.26350000000000012</v>
      </c>
      <c r="J77" s="10">
        <v>3</v>
      </c>
      <c r="K77" s="17">
        <v>3.2499999999999987E-2</v>
      </c>
    </row>
    <row r="78" spans="1:11" ht="30" x14ac:dyDescent="0.25">
      <c r="A78" s="43" t="s">
        <v>138</v>
      </c>
      <c r="B78" s="40" t="s">
        <v>134</v>
      </c>
      <c r="C78" s="39" t="s">
        <v>209</v>
      </c>
      <c r="D78" s="40">
        <v>0</v>
      </c>
      <c r="E78" s="40">
        <v>0</v>
      </c>
      <c r="F78" s="40">
        <v>0</v>
      </c>
      <c r="G78" s="40">
        <v>0</v>
      </c>
      <c r="H78" s="40">
        <v>1</v>
      </c>
      <c r="I78" s="40">
        <v>5.0000000000000001E-3</v>
      </c>
      <c r="J78" s="10">
        <v>0</v>
      </c>
      <c r="K78" s="17">
        <v>0</v>
      </c>
    </row>
    <row r="79" spans="1:11" x14ac:dyDescent="0.25">
      <c r="A79" s="43" t="s">
        <v>141</v>
      </c>
      <c r="B79" s="40" t="s">
        <v>134</v>
      </c>
      <c r="C79" s="39" t="s">
        <v>195</v>
      </c>
      <c r="D79" s="40">
        <v>1</v>
      </c>
      <c r="E79" s="40">
        <v>1E-3</v>
      </c>
      <c r="F79" s="40">
        <v>0</v>
      </c>
      <c r="G79" s="40">
        <v>0</v>
      </c>
      <c r="H79" s="40">
        <v>0</v>
      </c>
      <c r="I79" s="40">
        <v>0</v>
      </c>
      <c r="J79" s="10">
        <v>0</v>
      </c>
      <c r="K79" s="17">
        <v>0</v>
      </c>
    </row>
    <row r="80" spans="1:11" ht="30" x14ac:dyDescent="0.25">
      <c r="A80" s="43" t="s">
        <v>135</v>
      </c>
      <c r="B80" s="40" t="s">
        <v>134</v>
      </c>
      <c r="C80" s="39" t="s">
        <v>251</v>
      </c>
      <c r="D80" s="40">
        <v>1</v>
      </c>
      <c r="E80" s="40">
        <v>1.4999999999999999E-2</v>
      </c>
      <c r="F80" s="40">
        <v>0</v>
      </c>
      <c r="G80" s="40">
        <v>0</v>
      </c>
      <c r="H80" s="40">
        <v>0</v>
      </c>
      <c r="I80" s="40">
        <v>0</v>
      </c>
      <c r="J80" s="10">
        <v>0</v>
      </c>
      <c r="K80" s="17">
        <v>0</v>
      </c>
    </row>
    <row r="81" spans="1:11" x14ac:dyDescent="0.25">
      <c r="A81" s="43" t="s">
        <v>137</v>
      </c>
      <c r="B81" s="40" t="s">
        <v>134</v>
      </c>
      <c r="C81" s="39" t="s">
        <v>22</v>
      </c>
      <c r="D81" s="40">
        <v>0</v>
      </c>
      <c r="E81" s="40">
        <v>0</v>
      </c>
      <c r="F81" s="40">
        <v>0</v>
      </c>
      <c r="G81" s="40">
        <v>0</v>
      </c>
      <c r="H81" s="40">
        <v>1</v>
      </c>
      <c r="I81" s="40">
        <v>8.8199999999999997E-4</v>
      </c>
      <c r="J81" s="10">
        <v>0</v>
      </c>
      <c r="K81" s="17">
        <v>0</v>
      </c>
    </row>
    <row r="82" spans="1:11" x14ac:dyDescent="0.25">
      <c r="A82" s="43" t="s">
        <v>137</v>
      </c>
      <c r="B82" s="40" t="s">
        <v>134</v>
      </c>
      <c r="C82" s="39" t="s">
        <v>91</v>
      </c>
      <c r="D82" s="40">
        <v>1</v>
      </c>
      <c r="E82" s="40">
        <v>8.0000000000000002E-3</v>
      </c>
      <c r="F82" s="40">
        <v>1</v>
      </c>
      <c r="G82" s="40">
        <v>1.4999999999999999E-2</v>
      </c>
      <c r="H82" s="40">
        <v>1</v>
      </c>
      <c r="I82" s="40">
        <v>1.4999999999999999E-2</v>
      </c>
      <c r="J82" s="10">
        <v>0</v>
      </c>
      <c r="K82" s="17">
        <v>0</v>
      </c>
    </row>
    <row r="83" spans="1:11" x14ac:dyDescent="0.25">
      <c r="A83" s="43" t="s">
        <v>133</v>
      </c>
      <c r="B83" s="40" t="s">
        <v>134</v>
      </c>
      <c r="C83" s="39" t="s">
        <v>109</v>
      </c>
      <c r="D83" s="40">
        <v>0</v>
      </c>
      <c r="E83" s="40">
        <v>0</v>
      </c>
      <c r="F83" s="40">
        <v>0</v>
      </c>
      <c r="G83" s="40">
        <v>0</v>
      </c>
      <c r="H83" s="40">
        <v>2</v>
      </c>
      <c r="I83" s="40">
        <v>2.5000000000000001E-2</v>
      </c>
      <c r="J83" s="10">
        <v>0</v>
      </c>
      <c r="K83" s="17">
        <v>0</v>
      </c>
    </row>
    <row r="84" spans="1:11" ht="30" x14ac:dyDescent="0.25">
      <c r="A84" s="43" t="s">
        <v>137</v>
      </c>
      <c r="B84" s="40" t="s">
        <v>134</v>
      </c>
      <c r="C84" s="39" t="s">
        <v>252</v>
      </c>
      <c r="D84" s="40">
        <v>1</v>
      </c>
      <c r="E84" s="40">
        <v>7.0000000000000001E-3</v>
      </c>
      <c r="F84" s="40">
        <v>0</v>
      </c>
      <c r="G84" s="40">
        <v>0</v>
      </c>
      <c r="H84" s="40">
        <v>0</v>
      </c>
      <c r="I84" s="40">
        <v>0</v>
      </c>
      <c r="J84" s="10">
        <v>0</v>
      </c>
      <c r="K84" s="17">
        <v>0</v>
      </c>
    </row>
    <row r="85" spans="1:11" x14ac:dyDescent="0.25">
      <c r="A85" s="43" t="s">
        <v>138</v>
      </c>
      <c r="B85" s="40" t="s">
        <v>134</v>
      </c>
      <c r="C85" s="39" t="s">
        <v>108</v>
      </c>
      <c r="D85" s="40">
        <v>1</v>
      </c>
      <c r="E85" s="40">
        <v>1E-3</v>
      </c>
      <c r="F85" s="40">
        <v>0</v>
      </c>
      <c r="G85" s="40">
        <v>0</v>
      </c>
      <c r="H85" s="40">
        <v>0</v>
      </c>
      <c r="I85" s="40">
        <v>0</v>
      </c>
      <c r="J85" s="10">
        <v>0</v>
      </c>
      <c r="K85" s="17">
        <v>0</v>
      </c>
    </row>
    <row r="86" spans="1:11" x14ac:dyDescent="0.25">
      <c r="A86" s="43" t="s">
        <v>133</v>
      </c>
      <c r="B86" s="40" t="s">
        <v>134</v>
      </c>
      <c r="C86" s="39" t="s">
        <v>51</v>
      </c>
      <c r="D86" s="40">
        <v>8</v>
      </c>
      <c r="E86" s="40">
        <v>5.5500000000000008E-2</v>
      </c>
      <c r="F86" s="40">
        <v>4</v>
      </c>
      <c r="G86" s="40">
        <v>2.8000000000000001E-2</v>
      </c>
      <c r="H86" s="40">
        <v>3</v>
      </c>
      <c r="I86" s="40">
        <v>3.5000000000000003E-2</v>
      </c>
      <c r="J86" s="10">
        <v>1</v>
      </c>
      <c r="K86" s="17">
        <v>5.0000000000000001E-3</v>
      </c>
    </row>
    <row r="87" spans="1:11" x14ac:dyDescent="0.25">
      <c r="A87" s="43" t="s">
        <v>135</v>
      </c>
      <c r="B87" s="40" t="s">
        <v>134</v>
      </c>
      <c r="C87" s="39" t="s">
        <v>196</v>
      </c>
      <c r="D87" s="40">
        <v>1</v>
      </c>
      <c r="E87" s="40">
        <v>1E-3</v>
      </c>
      <c r="F87" s="40">
        <v>0</v>
      </c>
      <c r="G87" s="40">
        <v>0</v>
      </c>
      <c r="H87" s="40">
        <v>1</v>
      </c>
      <c r="I87" s="40">
        <v>1.2999999999999999E-2</v>
      </c>
      <c r="J87" s="10">
        <v>0</v>
      </c>
      <c r="K87" s="17">
        <v>0</v>
      </c>
    </row>
    <row r="88" spans="1:11" x14ac:dyDescent="0.25">
      <c r="A88" s="43" t="s">
        <v>141</v>
      </c>
      <c r="B88" s="40" t="s">
        <v>134</v>
      </c>
      <c r="C88" s="39" t="s">
        <v>74</v>
      </c>
      <c r="D88" s="40">
        <v>3</v>
      </c>
      <c r="E88" s="40">
        <v>2.2260000000000001E-3</v>
      </c>
      <c r="F88" s="40">
        <v>1</v>
      </c>
      <c r="G88" s="40">
        <v>1.26E-4</v>
      </c>
      <c r="H88" s="40">
        <v>0</v>
      </c>
      <c r="I88" s="40">
        <v>0</v>
      </c>
      <c r="J88" s="10">
        <v>0</v>
      </c>
      <c r="K88" s="17">
        <v>0</v>
      </c>
    </row>
    <row r="89" spans="1:11" x14ac:dyDescent="0.25">
      <c r="A89" s="43" t="s">
        <v>137</v>
      </c>
      <c r="B89" s="40" t="s">
        <v>134</v>
      </c>
      <c r="C89" s="39" t="s">
        <v>160</v>
      </c>
      <c r="D89" s="40">
        <v>0</v>
      </c>
      <c r="E89" s="40">
        <v>0</v>
      </c>
      <c r="F89" s="40">
        <v>1</v>
      </c>
      <c r="G89" s="40">
        <v>1.2E-2</v>
      </c>
      <c r="H89" s="40">
        <v>0</v>
      </c>
      <c r="I89" s="40">
        <v>0</v>
      </c>
      <c r="J89" s="10">
        <v>0</v>
      </c>
      <c r="K89" s="17">
        <v>0</v>
      </c>
    </row>
    <row r="90" spans="1:11" ht="30" x14ac:dyDescent="0.25">
      <c r="A90" s="43" t="s">
        <v>133</v>
      </c>
      <c r="B90" s="40" t="s">
        <v>134</v>
      </c>
      <c r="C90" s="39" t="s">
        <v>101</v>
      </c>
      <c r="D90" s="40">
        <v>0</v>
      </c>
      <c r="E90" s="40">
        <v>0</v>
      </c>
      <c r="F90" s="40">
        <v>1</v>
      </c>
      <c r="G90" s="40">
        <v>4.0000000000000001E-3</v>
      </c>
      <c r="H90" s="40">
        <v>0</v>
      </c>
      <c r="I90" s="40">
        <v>0</v>
      </c>
      <c r="J90" s="10">
        <v>0</v>
      </c>
      <c r="K90" s="17">
        <v>0</v>
      </c>
    </row>
    <row r="91" spans="1:11" x14ac:dyDescent="0.25">
      <c r="A91" s="43" t="s">
        <v>138</v>
      </c>
      <c r="B91" s="40" t="s">
        <v>134</v>
      </c>
      <c r="C91" s="39" t="s">
        <v>63</v>
      </c>
      <c r="D91" s="40">
        <v>0</v>
      </c>
      <c r="E91" s="40">
        <v>0</v>
      </c>
      <c r="F91" s="40">
        <v>0</v>
      </c>
      <c r="G91" s="40">
        <v>0</v>
      </c>
      <c r="H91" s="40">
        <v>1</v>
      </c>
      <c r="I91" s="40">
        <v>0.01</v>
      </c>
      <c r="J91" s="10">
        <v>0</v>
      </c>
      <c r="K91" s="17">
        <v>0</v>
      </c>
    </row>
    <row r="92" spans="1:11" ht="30" x14ac:dyDescent="0.25">
      <c r="A92" s="43" t="s">
        <v>135</v>
      </c>
      <c r="B92" s="40" t="s">
        <v>134</v>
      </c>
      <c r="C92" s="39" t="s">
        <v>198</v>
      </c>
      <c r="D92" s="40">
        <v>0</v>
      </c>
      <c r="E92" s="40">
        <v>0</v>
      </c>
      <c r="F92" s="40">
        <v>0</v>
      </c>
      <c r="G92" s="40">
        <v>0</v>
      </c>
      <c r="H92" s="40">
        <v>1</v>
      </c>
      <c r="I92" s="40">
        <v>1.4999999999999999E-2</v>
      </c>
      <c r="J92" s="10">
        <v>0</v>
      </c>
      <c r="K92" s="17">
        <v>0</v>
      </c>
    </row>
    <row r="93" spans="1:11" ht="30" x14ac:dyDescent="0.25">
      <c r="A93" s="43" t="s">
        <v>141</v>
      </c>
      <c r="B93" s="40" t="s">
        <v>134</v>
      </c>
      <c r="C93" s="39" t="s">
        <v>161</v>
      </c>
      <c r="D93" s="40">
        <v>0</v>
      </c>
      <c r="E93" s="40">
        <v>0</v>
      </c>
      <c r="F93" s="40">
        <v>0</v>
      </c>
      <c r="G93" s="40">
        <v>0</v>
      </c>
      <c r="H93" s="40">
        <v>1</v>
      </c>
      <c r="I93" s="40">
        <v>3.0000000000000001E-3</v>
      </c>
      <c r="J93" s="10">
        <v>0</v>
      </c>
      <c r="K93" s="17">
        <v>0</v>
      </c>
    </row>
    <row r="94" spans="1:11" ht="30" x14ac:dyDescent="0.25">
      <c r="A94" s="43" t="s">
        <v>137</v>
      </c>
      <c r="B94" s="40" t="s">
        <v>134</v>
      </c>
      <c r="C94" s="39" t="s">
        <v>253</v>
      </c>
      <c r="D94" s="40">
        <v>1</v>
      </c>
      <c r="E94" s="40">
        <v>0.01</v>
      </c>
      <c r="F94" s="40">
        <v>0</v>
      </c>
      <c r="G94" s="40">
        <v>0</v>
      </c>
      <c r="H94" s="40">
        <v>0</v>
      </c>
      <c r="I94" s="40">
        <v>0</v>
      </c>
      <c r="J94" s="10">
        <v>0</v>
      </c>
      <c r="K94" s="17">
        <v>0</v>
      </c>
    </row>
    <row r="95" spans="1:11" ht="30" x14ac:dyDescent="0.25">
      <c r="A95" s="43" t="s">
        <v>141</v>
      </c>
      <c r="B95" s="40" t="s">
        <v>134</v>
      </c>
      <c r="C95" s="39" t="s">
        <v>254</v>
      </c>
      <c r="D95" s="40">
        <v>1</v>
      </c>
      <c r="E95" s="40">
        <v>1.2E-2</v>
      </c>
      <c r="F95" s="40">
        <v>1</v>
      </c>
      <c r="G95" s="40">
        <v>1.2E-2</v>
      </c>
      <c r="H95" s="40">
        <v>0</v>
      </c>
      <c r="I95" s="40">
        <v>0</v>
      </c>
      <c r="J95" s="10">
        <v>0</v>
      </c>
      <c r="K95" s="17">
        <v>0</v>
      </c>
    </row>
    <row r="96" spans="1:11" x14ac:dyDescent="0.25">
      <c r="A96" s="43" t="s">
        <v>141</v>
      </c>
      <c r="B96" s="40" t="s">
        <v>134</v>
      </c>
      <c r="C96" s="39" t="s">
        <v>93</v>
      </c>
      <c r="D96" s="40">
        <v>0</v>
      </c>
      <c r="E96" s="40">
        <v>0</v>
      </c>
      <c r="F96" s="40">
        <v>2</v>
      </c>
      <c r="G96" s="40">
        <v>0.115</v>
      </c>
      <c r="H96" s="40">
        <v>0</v>
      </c>
      <c r="I96" s="40">
        <v>0</v>
      </c>
      <c r="J96" s="10">
        <v>0</v>
      </c>
      <c r="K96" s="17">
        <v>0</v>
      </c>
    </row>
    <row r="97" spans="1:11" ht="30" x14ac:dyDescent="0.25">
      <c r="A97" s="43" t="s">
        <v>135</v>
      </c>
      <c r="B97" s="40" t="s">
        <v>134</v>
      </c>
      <c r="C97" s="39" t="s">
        <v>103</v>
      </c>
      <c r="D97" s="40">
        <v>1</v>
      </c>
      <c r="E97" s="40">
        <v>1.4999999999999999E-2</v>
      </c>
      <c r="F97" s="40">
        <v>1</v>
      </c>
      <c r="G97" s="40">
        <v>1.4999999999999999E-2</v>
      </c>
      <c r="H97" s="40">
        <v>1</v>
      </c>
      <c r="I97" s="40">
        <v>1.4999999999999999E-2</v>
      </c>
      <c r="J97" s="10">
        <v>0</v>
      </c>
      <c r="K97" s="17">
        <v>0</v>
      </c>
    </row>
    <row r="98" spans="1:11" x14ac:dyDescent="0.25">
      <c r="A98" s="43" t="s">
        <v>135</v>
      </c>
      <c r="B98" s="40" t="s">
        <v>134</v>
      </c>
      <c r="C98" s="39" t="s">
        <v>255</v>
      </c>
      <c r="D98" s="40">
        <v>1</v>
      </c>
      <c r="E98" s="40">
        <v>1E-3</v>
      </c>
      <c r="F98" s="40">
        <v>0</v>
      </c>
      <c r="G98" s="40">
        <v>0</v>
      </c>
      <c r="H98" s="40">
        <v>0</v>
      </c>
      <c r="I98" s="40">
        <v>0</v>
      </c>
      <c r="J98" s="10">
        <v>0</v>
      </c>
      <c r="K98" s="17">
        <v>0</v>
      </c>
    </row>
    <row r="99" spans="1:11" ht="30" x14ac:dyDescent="0.25">
      <c r="A99" s="43" t="s">
        <v>133</v>
      </c>
      <c r="B99" s="40" t="s">
        <v>134</v>
      </c>
      <c r="C99" s="39" t="s">
        <v>94</v>
      </c>
      <c r="D99" s="40">
        <v>0</v>
      </c>
      <c r="E99" s="40">
        <v>0</v>
      </c>
      <c r="F99" s="40">
        <v>0</v>
      </c>
      <c r="G99" s="40">
        <v>0</v>
      </c>
      <c r="H99" s="40">
        <v>2</v>
      </c>
      <c r="I99" s="40">
        <v>0.02</v>
      </c>
      <c r="J99" s="10">
        <v>0</v>
      </c>
      <c r="K99" s="17">
        <v>0</v>
      </c>
    </row>
    <row r="100" spans="1:11" x14ac:dyDescent="0.25">
      <c r="A100" s="43" t="s">
        <v>135</v>
      </c>
      <c r="B100" s="40" t="s">
        <v>134</v>
      </c>
      <c r="C100" s="39" t="s">
        <v>102</v>
      </c>
      <c r="D100" s="40">
        <v>0</v>
      </c>
      <c r="E100" s="40">
        <v>0</v>
      </c>
      <c r="F100" s="40">
        <v>1</v>
      </c>
      <c r="G100" s="40">
        <v>1</v>
      </c>
      <c r="H100" s="40">
        <v>0</v>
      </c>
      <c r="I100" s="40">
        <v>0</v>
      </c>
      <c r="J100" s="10">
        <v>0</v>
      </c>
      <c r="K100" s="17">
        <v>0</v>
      </c>
    </row>
    <row r="101" spans="1:11" ht="30" x14ac:dyDescent="0.25">
      <c r="A101" s="43" t="s">
        <v>133</v>
      </c>
      <c r="B101" s="40" t="s">
        <v>134</v>
      </c>
      <c r="C101" s="39" t="s">
        <v>75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10">
        <v>1</v>
      </c>
      <c r="K101" s="17">
        <v>3.0000000000000001E-3</v>
      </c>
    </row>
    <row r="102" spans="1:11" x14ac:dyDescent="0.25">
      <c r="A102" s="43" t="s">
        <v>141</v>
      </c>
      <c r="B102" s="40" t="s">
        <v>134</v>
      </c>
      <c r="C102" s="39" t="s">
        <v>95</v>
      </c>
      <c r="D102" s="40">
        <v>0</v>
      </c>
      <c r="E102" s="40">
        <v>0</v>
      </c>
      <c r="F102" s="40">
        <v>1</v>
      </c>
      <c r="G102" s="40">
        <v>1.4999999999999999E-2</v>
      </c>
      <c r="H102" s="40">
        <v>0</v>
      </c>
      <c r="I102" s="40">
        <v>0</v>
      </c>
      <c r="J102" s="10">
        <v>0</v>
      </c>
      <c r="K102" s="17">
        <v>0</v>
      </c>
    </row>
    <row r="103" spans="1:11" x14ac:dyDescent="0.25">
      <c r="A103" s="43" t="s">
        <v>137</v>
      </c>
      <c r="B103" s="40" t="s">
        <v>134</v>
      </c>
      <c r="C103" s="39" t="s">
        <v>81</v>
      </c>
      <c r="D103" s="40">
        <v>1</v>
      </c>
      <c r="E103" s="40">
        <v>1E-3</v>
      </c>
      <c r="F103" s="40">
        <v>0</v>
      </c>
      <c r="G103" s="40">
        <v>0</v>
      </c>
      <c r="H103" s="40">
        <v>0</v>
      </c>
      <c r="I103" s="40">
        <v>0</v>
      </c>
      <c r="J103" s="10">
        <v>0</v>
      </c>
      <c r="K103" s="17">
        <v>0</v>
      </c>
    </row>
    <row r="104" spans="1:11" ht="30" x14ac:dyDescent="0.25">
      <c r="A104" s="43" t="s">
        <v>138</v>
      </c>
      <c r="B104" s="40" t="s">
        <v>134</v>
      </c>
      <c r="C104" s="39" t="s">
        <v>227</v>
      </c>
      <c r="D104" s="40">
        <v>0</v>
      </c>
      <c r="E104" s="40">
        <v>0</v>
      </c>
      <c r="F104" s="40">
        <v>1</v>
      </c>
      <c r="G104" s="40">
        <v>1.4999999999999999E-2</v>
      </c>
      <c r="H104" s="40">
        <v>0</v>
      </c>
      <c r="I104" s="40">
        <v>0</v>
      </c>
      <c r="J104" s="10">
        <v>0</v>
      </c>
      <c r="K104" s="17">
        <v>0</v>
      </c>
    </row>
    <row r="105" spans="1:11" x14ac:dyDescent="0.25">
      <c r="A105" s="43" t="s">
        <v>133</v>
      </c>
      <c r="B105" s="40" t="s">
        <v>134</v>
      </c>
      <c r="C105" s="39" t="s">
        <v>228</v>
      </c>
      <c r="D105" s="40">
        <v>0</v>
      </c>
      <c r="E105" s="40">
        <v>0</v>
      </c>
      <c r="F105" s="40">
        <v>1</v>
      </c>
      <c r="G105" s="40">
        <v>6.0000000000000001E-3</v>
      </c>
      <c r="H105" s="40">
        <v>0</v>
      </c>
      <c r="I105" s="40">
        <v>0</v>
      </c>
      <c r="J105" s="10">
        <v>0</v>
      </c>
      <c r="K105" s="17">
        <v>0</v>
      </c>
    </row>
    <row r="106" spans="1:11" ht="30" x14ac:dyDescent="0.25">
      <c r="A106" s="43" t="s">
        <v>135</v>
      </c>
      <c r="B106" s="40" t="s">
        <v>134</v>
      </c>
      <c r="C106" s="39" t="s">
        <v>23</v>
      </c>
      <c r="D106" s="40">
        <v>4</v>
      </c>
      <c r="E106" s="40">
        <v>3.7999999999999999E-2</v>
      </c>
      <c r="F106" s="40">
        <v>4</v>
      </c>
      <c r="G106" s="40">
        <v>4.7E-2</v>
      </c>
      <c r="H106" s="40">
        <v>2</v>
      </c>
      <c r="I106" s="40">
        <v>8.0630000000000007E-3</v>
      </c>
      <c r="J106" s="10">
        <v>0</v>
      </c>
      <c r="K106" s="17">
        <v>0</v>
      </c>
    </row>
    <row r="107" spans="1:11" x14ac:dyDescent="0.25">
      <c r="A107" s="43" t="s">
        <v>133</v>
      </c>
      <c r="B107" s="40" t="s">
        <v>134</v>
      </c>
      <c r="C107" s="39" t="s">
        <v>24</v>
      </c>
      <c r="D107" s="40">
        <v>3</v>
      </c>
      <c r="E107" s="40">
        <v>0.82899999999999996</v>
      </c>
      <c r="F107" s="40">
        <v>2</v>
      </c>
      <c r="G107" s="40">
        <v>2.8500000000000001E-2</v>
      </c>
      <c r="H107" s="40">
        <v>7</v>
      </c>
      <c r="I107" s="40">
        <v>7.6499999999999999E-2</v>
      </c>
      <c r="J107" s="10">
        <v>1</v>
      </c>
      <c r="K107" s="17">
        <v>1.4999999999999998E-2</v>
      </c>
    </row>
    <row r="108" spans="1:11" ht="30" x14ac:dyDescent="0.25">
      <c r="A108" s="43" t="s">
        <v>133</v>
      </c>
      <c r="B108" s="40" t="s">
        <v>134</v>
      </c>
      <c r="C108" s="39" t="s">
        <v>188</v>
      </c>
      <c r="D108" s="40">
        <v>2</v>
      </c>
      <c r="E108" s="40">
        <v>2.1000000000000001E-2</v>
      </c>
      <c r="F108" s="40">
        <v>2</v>
      </c>
      <c r="G108" s="40">
        <v>1.4E-2</v>
      </c>
      <c r="H108" s="40">
        <v>7</v>
      </c>
      <c r="I108" s="40">
        <v>7.5499999999999998E-2</v>
      </c>
      <c r="J108" s="10">
        <v>0</v>
      </c>
      <c r="K108" s="17">
        <v>0</v>
      </c>
    </row>
    <row r="109" spans="1:11" x14ac:dyDescent="0.25">
      <c r="A109" s="43" t="s">
        <v>137</v>
      </c>
      <c r="B109" s="40" t="s">
        <v>134</v>
      </c>
      <c r="C109" s="39" t="s">
        <v>256</v>
      </c>
      <c r="D109" s="40">
        <v>2</v>
      </c>
      <c r="E109" s="40">
        <v>1.9E-2</v>
      </c>
      <c r="F109" s="40">
        <v>1</v>
      </c>
      <c r="G109" s="40">
        <v>1.2E-2</v>
      </c>
      <c r="H109" s="40">
        <v>0</v>
      </c>
      <c r="I109" s="40">
        <v>0</v>
      </c>
      <c r="J109" s="10">
        <v>0</v>
      </c>
      <c r="K109" s="17">
        <v>0</v>
      </c>
    </row>
    <row r="110" spans="1:11" x14ac:dyDescent="0.25">
      <c r="A110" s="43" t="s">
        <v>138</v>
      </c>
      <c r="B110" s="40" t="s">
        <v>134</v>
      </c>
      <c r="C110" s="39" t="s">
        <v>199</v>
      </c>
      <c r="D110" s="40">
        <v>0</v>
      </c>
      <c r="E110" s="40">
        <v>0</v>
      </c>
      <c r="F110" s="40">
        <v>1</v>
      </c>
      <c r="G110" s="40">
        <v>1.4E-2</v>
      </c>
      <c r="H110" s="40">
        <v>0</v>
      </c>
      <c r="I110" s="40">
        <v>0</v>
      </c>
      <c r="J110" s="10">
        <v>0</v>
      </c>
      <c r="K110" s="17">
        <v>0</v>
      </c>
    </row>
    <row r="111" spans="1:11" ht="30" x14ac:dyDescent="0.25">
      <c r="A111" s="43" t="s">
        <v>138</v>
      </c>
      <c r="B111" s="40" t="s">
        <v>134</v>
      </c>
      <c r="C111" s="39" t="s">
        <v>257</v>
      </c>
      <c r="D111" s="40">
        <v>1</v>
      </c>
      <c r="E111" s="40">
        <v>0.4</v>
      </c>
      <c r="F111" s="40">
        <v>0</v>
      </c>
      <c r="G111" s="40">
        <v>0</v>
      </c>
      <c r="H111" s="40">
        <v>0</v>
      </c>
      <c r="I111" s="40">
        <v>0</v>
      </c>
      <c r="J111" s="10">
        <v>0</v>
      </c>
      <c r="K111" s="17">
        <v>0</v>
      </c>
    </row>
    <row r="112" spans="1:11" x14ac:dyDescent="0.25">
      <c r="A112" s="43" t="s">
        <v>133</v>
      </c>
      <c r="B112" s="40" t="s">
        <v>134</v>
      </c>
      <c r="C112" s="39" t="s">
        <v>25</v>
      </c>
      <c r="D112" s="40">
        <v>9</v>
      </c>
      <c r="E112" s="40">
        <v>7.3499999999999996E-2</v>
      </c>
      <c r="F112" s="40">
        <v>5</v>
      </c>
      <c r="G112" s="40">
        <v>3.7999999999999999E-2</v>
      </c>
      <c r="H112" s="40">
        <v>8</v>
      </c>
      <c r="I112" s="40">
        <v>0.19800000000000001</v>
      </c>
      <c r="J112" s="10">
        <v>3</v>
      </c>
      <c r="K112" s="17">
        <v>3.9999999999999994E-2</v>
      </c>
    </row>
    <row r="113" spans="1:11" ht="30" x14ac:dyDescent="0.25">
      <c r="A113" s="43" t="s">
        <v>133</v>
      </c>
      <c r="B113" s="40" t="s">
        <v>134</v>
      </c>
      <c r="C113" s="39" t="s">
        <v>258</v>
      </c>
      <c r="D113" s="40">
        <v>1</v>
      </c>
      <c r="E113" s="40">
        <v>1.78E-2</v>
      </c>
      <c r="F113" s="40">
        <v>0</v>
      </c>
      <c r="G113" s="40">
        <v>0</v>
      </c>
      <c r="H113" s="40">
        <v>0</v>
      </c>
      <c r="I113" s="40">
        <v>0</v>
      </c>
      <c r="J113" s="10">
        <v>0</v>
      </c>
      <c r="K113" s="17">
        <v>0</v>
      </c>
    </row>
    <row r="114" spans="1:11" ht="30" x14ac:dyDescent="0.25">
      <c r="A114" s="43" t="s">
        <v>133</v>
      </c>
      <c r="B114" s="40" t="s">
        <v>134</v>
      </c>
      <c r="C114" s="39" t="s">
        <v>26</v>
      </c>
      <c r="D114" s="40">
        <v>32</v>
      </c>
      <c r="E114" s="40">
        <v>0.37400000000000022</v>
      </c>
      <c r="F114" s="40">
        <v>31</v>
      </c>
      <c r="G114" s="40">
        <v>0.38400000000000023</v>
      </c>
      <c r="H114" s="40">
        <v>57</v>
      </c>
      <c r="I114" s="40">
        <v>0.73050000000000026</v>
      </c>
      <c r="J114" s="10">
        <v>0</v>
      </c>
      <c r="K114" s="17">
        <v>0</v>
      </c>
    </row>
    <row r="115" spans="1:11" x14ac:dyDescent="0.25">
      <c r="A115" s="43" t="s">
        <v>133</v>
      </c>
      <c r="B115" s="40" t="s">
        <v>134</v>
      </c>
      <c r="C115" s="39" t="s">
        <v>83</v>
      </c>
      <c r="D115" s="40">
        <v>0</v>
      </c>
      <c r="E115" s="40">
        <v>0</v>
      </c>
      <c r="F115" s="40">
        <v>0</v>
      </c>
      <c r="G115" s="40">
        <v>0</v>
      </c>
      <c r="H115" s="40">
        <v>1</v>
      </c>
      <c r="I115" s="40">
        <v>4.0000000000000001E-3</v>
      </c>
      <c r="J115" s="10">
        <v>0</v>
      </c>
      <c r="K115" s="17">
        <v>0</v>
      </c>
    </row>
    <row r="116" spans="1:11" x14ac:dyDescent="0.25">
      <c r="A116" s="43" t="s">
        <v>138</v>
      </c>
      <c r="B116" s="40" t="s">
        <v>134</v>
      </c>
      <c r="C116" s="39" t="s">
        <v>230</v>
      </c>
      <c r="D116" s="40">
        <v>0</v>
      </c>
      <c r="E116" s="40">
        <v>0</v>
      </c>
      <c r="F116" s="40">
        <v>1</v>
      </c>
      <c r="G116" s="40">
        <v>1.4999999999999999E-2</v>
      </c>
      <c r="H116" s="40">
        <v>0</v>
      </c>
      <c r="I116" s="40">
        <v>0</v>
      </c>
      <c r="J116" s="10">
        <v>0</v>
      </c>
      <c r="K116" s="17">
        <v>0</v>
      </c>
    </row>
    <row r="117" spans="1:11" x14ac:dyDescent="0.25">
      <c r="A117" s="43" t="s">
        <v>133</v>
      </c>
      <c r="B117" s="40" t="s">
        <v>134</v>
      </c>
      <c r="C117" s="39" t="s">
        <v>169</v>
      </c>
      <c r="D117" s="40">
        <v>1</v>
      </c>
      <c r="E117" s="40">
        <v>1.4999999999999999E-2</v>
      </c>
      <c r="F117" s="40">
        <v>2</v>
      </c>
      <c r="G117" s="40">
        <v>0.115</v>
      </c>
      <c r="H117" s="40">
        <v>2</v>
      </c>
      <c r="I117" s="40">
        <v>1.2E-2</v>
      </c>
      <c r="J117" s="10">
        <v>0</v>
      </c>
      <c r="K117" s="17">
        <v>0</v>
      </c>
    </row>
    <row r="118" spans="1:11" x14ac:dyDescent="0.25">
      <c r="A118" s="43" t="s">
        <v>137</v>
      </c>
      <c r="B118" s="40" t="s">
        <v>134</v>
      </c>
      <c r="C118" s="39" t="s">
        <v>59</v>
      </c>
      <c r="D118" s="40">
        <v>1</v>
      </c>
      <c r="E118" s="40">
        <v>1E-3</v>
      </c>
      <c r="F118" s="40">
        <v>4</v>
      </c>
      <c r="G118" s="40">
        <v>7.5000000000000002E-4</v>
      </c>
      <c r="H118" s="40">
        <v>1</v>
      </c>
      <c r="I118" s="40">
        <v>5.0000000000000001E-3</v>
      </c>
      <c r="J118" s="10">
        <v>0</v>
      </c>
      <c r="K118" s="17">
        <v>0</v>
      </c>
    </row>
    <row r="119" spans="1:11" ht="30" x14ac:dyDescent="0.25">
      <c r="A119" s="43" t="s">
        <v>133</v>
      </c>
      <c r="B119" s="40" t="s">
        <v>134</v>
      </c>
      <c r="C119" s="39" t="s">
        <v>60</v>
      </c>
      <c r="D119" s="40">
        <v>6</v>
      </c>
      <c r="E119" s="40">
        <v>7.0500000000000007E-2</v>
      </c>
      <c r="F119" s="40">
        <v>10</v>
      </c>
      <c r="G119" s="40">
        <v>9.0000000000000011E-2</v>
      </c>
      <c r="H119" s="40">
        <v>2</v>
      </c>
      <c r="I119" s="40">
        <v>1.2E-2</v>
      </c>
      <c r="J119" s="10">
        <v>0</v>
      </c>
      <c r="K119" s="17">
        <v>0</v>
      </c>
    </row>
    <row r="120" spans="1:11" x14ac:dyDescent="0.25">
      <c r="A120" s="43" t="s">
        <v>138</v>
      </c>
      <c r="B120" s="40" t="s">
        <v>134</v>
      </c>
      <c r="C120" s="39" t="s">
        <v>171</v>
      </c>
      <c r="D120" s="40">
        <v>2</v>
      </c>
      <c r="E120" s="40">
        <v>2E-3</v>
      </c>
      <c r="F120" s="40">
        <v>0</v>
      </c>
      <c r="G120" s="40">
        <v>0</v>
      </c>
      <c r="H120" s="40">
        <v>0</v>
      </c>
      <c r="I120" s="40">
        <v>0</v>
      </c>
      <c r="J120" s="10">
        <v>0</v>
      </c>
      <c r="K120" s="17">
        <v>0</v>
      </c>
    </row>
    <row r="121" spans="1:11" x14ac:dyDescent="0.25">
      <c r="A121" s="43" t="s">
        <v>137</v>
      </c>
      <c r="B121" s="40" t="s">
        <v>134</v>
      </c>
      <c r="C121" s="39" t="s">
        <v>259</v>
      </c>
      <c r="D121" s="40">
        <v>1</v>
      </c>
      <c r="E121" s="40">
        <v>1E-3</v>
      </c>
      <c r="F121" s="40">
        <v>0</v>
      </c>
      <c r="G121" s="40">
        <v>0</v>
      </c>
      <c r="H121" s="40">
        <v>1</v>
      </c>
      <c r="I121" s="40">
        <v>0.01</v>
      </c>
      <c r="J121" s="10">
        <v>1</v>
      </c>
      <c r="K121" s="17">
        <v>1E-3</v>
      </c>
    </row>
    <row r="122" spans="1:11" x14ac:dyDescent="0.25">
      <c r="A122" s="43" t="s">
        <v>135</v>
      </c>
      <c r="B122" s="40" t="s">
        <v>134</v>
      </c>
      <c r="C122" s="39" t="s">
        <v>27</v>
      </c>
      <c r="D122" s="40">
        <v>9</v>
      </c>
      <c r="E122" s="40">
        <v>0.11399999999999999</v>
      </c>
      <c r="F122" s="40">
        <v>23</v>
      </c>
      <c r="G122" s="40">
        <v>0.28600000000000014</v>
      </c>
      <c r="H122" s="40">
        <v>10</v>
      </c>
      <c r="I122" s="40">
        <v>0.22800000000000001</v>
      </c>
      <c r="J122" s="10">
        <v>1</v>
      </c>
      <c r="K122" s="17">
        <v>1.3999999999999999E-2</v>
      </c>
    </row>
    <row r="123" spans="1:11" ht="30" x14ac:dyDescent="0.25">
      <c r="A123" s="43" t="s">
        <v>141</v>
      </c>
      <c r="B123" s="40" t="s">
        <v>134</v>
      </c>
      <c r="C123" s="39" t="s">
        <v>97</v>
      </c>
      <c r="D123" s="40">
        <v>2</v>
      </c>
      <c r="E123" s="40">
        <v>2.5000000000000001E-2</v>
      </c>
      <c r="F123" s="40">
        <v>0</v>
      </c>
      <c r="G123" s="40">
        <v>0</v>
      </c>
      <c r="H123" s="40">
        <v>3</v>
      </c>
      <c r="I123" s="40">
        <v>1.2000000000000001E-3</v>
      </c>
      <c r="J123" s="10">
        <v>0</v>
      </c>
      <c r="K123" s="17">
        <v>0</v>
      </c>
    </row>
    <row r="124" spans="1:11" x14ac:dyDescent="0.25">
      <c r="A124" s="43" t="s">
        <v>137</v>
      </c>
      <c r="B124" s="40" t="s">
        <v>134</v>
      </c>
      <c r="C124" s="39" t="s">
        <v>260</v>
      </c>
      <c r="D124" s="40">
        <v>0</v>
      </c>
      <c r="E124" s="40">
        <v>0</v>
      </c>
      <c r="F124" s="40">
        <v>0</v>
      </c>
      <c r="G124" s="40">
        <v>0</v>
      </c>
      <c r="H124" s="40">
        <v>1</v>
      </c>
      <c r="I124" s="40">
        <v>1.4999999999999999E-2</v>
      </c>
      <c r="J124" s="10">
        <v>0</v>
      </c>
      <c r="K124" s="17">
        <v>0</v>
      </c>
    </row>
    <row r="125" spans="1:11" x14ac:dyDescent="0.25">
      <c r="A125" s="43" t="s">
        <v>141</v>
      </c>
      <c r="B125" s="40" t="s">
        <v>134</v>
      </c>
      <c r="C125" s="39" t="s">
        <v>114</v>
      </c>
      <c r="D125" s="40">
        <v>0</v>
      </c>
      <c r="E125" s="40">
        <v>0</v>
      </c>
      <c r="F125" s="40">
        <v>1</v>
      </c>
      <c r="G125" s="40">
        <v>3.0000000000000001E-3</v>
      </c>
      <c r="H125" s="40">
        <v>0</v>
      </c>
      <c r="I125" s="40">
        <v>0</v>
      </c>
      <c r="J125" s="10">
        <v>0</v>
      </c>
      <c r="K125" s="17">
        <v>0</v>
      </c>
    </row>
    <row r="126" spans="1:11" x14ac:dyDescent="0.25">
      <c r="A126" s="43" t="s">
        <v>135</v>
      </c>
      <c r="B126" s="40" t="s">
        <v>134</v>
      </c>
      <c r="C126" s="39" t="s">
        <v>107</v>
      </c>
      <c r="D126" s="40">
        <v>1</v>
      </c>
      <c r="E126" s="40">
        <v>1E-3</v>
      </c>
      <c r="F126" s="40">
        <v>1</v>
      </c>
      <c r="G126" s="40">
        <v>8.9999999999999993E-3</v>
      </c>
      <c r="H126" s="40">
        <v>0</v>
      </c>
      <c r="I126" s="40">
        <v>0</v>
      </c>
      <c r="J126" s="10">
        <v>0</v>
      </c>
      <c r="K126" s="17">
        <v>0</v>
      </c>
    </row>
    <row r="127" spans="1:11" x14ac:dyDescent="0.25">
      <c r="A127" s="43" t="s">
        <v>133</v>
      </c>
      <c r="B127" s="40" t="s">
        <v>134</v>
      </c>
      <c r="C127" s="39" t="s">
        <v>28</v>
      </c>
      <c r="D127" s="40">
        <v>21</v>
      </c>
      <c r="E127" s="40">
        <v>0.31400000000000017</v>
      </c>
      <c r="F127" s="40">
        <v>10</v>
      </c>
      <c r="G127" s="40">
        <v>0.13750000000000001</v>
      </c>
      <c r="H127" s="40">
        <v>18</v>
      </c>
      <c r="I127" s="40">
        <v>0.18650000000000005</v>
      </c>
      <c r="J127" s="10">
        <v>2</v>
      </c>
      <c r="K127" s="17">
        <v>2.6000000000000002E-2</v>
      </c>
    </row>
    <row r="128" spans="1:11" x14ac:dyDescent="0.25">
      <c r="A128" s="43" t="s">
        <v>137</v>
      </c>
      <c r="B128" s="40" t="s">
        <v>134</v>
      </c>
      <c r="C128" s="39" t="s">
        <v>115</v>
      </c>
      <c r="D128" s="40">
        <v>0</v>
      </c>
      <c r="E128" s="40">
        <v>0</v>
      </c>
      <c r="F128" s="40">
        <v>0</v>
      </c>
      <c r="G128" s="40">
        <v>0</v>
      </c>
      <c r="H128" s="40">
        <v>1</v>
      </c>
      <c r="I128" s="40">
        <v>7.1999999999999995E-2</v>
      </c>
      <c r="J128" s="10">
        <v>0</v>
      </c>
      <c r="K128" s="17">
        <v>0</v>
      </c>
    </row>
    <row r="129" spans="1:11" x14ac:dyDescent="0.25">
      <c r="A129" s="43" t="s">
        <v>133</v>
      </c>
      <c r="B129" s="40" t="s">
        <v>134</v>
      </c>
      <c r="C129" s="39" t="s">
        <v>29</v>
      </c>
      <c r="D129" s="40">
        <v>7</v>
      </c>
      <c r="E129" s="40">
        <v>2.7199999999999998E-2</v>
      </c>
      <c r="F129" s="40">
        <v>3</v>
      </c>
      <c r="G129" s="40">
        <v>0.14000000000000001</v>
      </c>
      <c r="H129" s="40">
        <v>5</v>
      </c>
      <c r="I129" s="40">
        <v>6.2E-2</v>
      </c>
      <c r="J129" s="10">
        <v>0</v>
      </c>
      <c r="K129" s="17">
        <v>0</v>
      </c>
    </row>
    <row r="130" spans="1:11" ht="30" x14ac:dyDescent="0.25">
      <c r="A130" s="43" t="s">
        <v>141</v>
      </c>
      <c r="B130" s="40" t="s">
        <v>134</v>
      </c>
      <c r="C130" s="39" t="s">
        <v>65</v>
      </c>
      <c r="D130" s="40">
        <v>2</v>
      </c>
      <c r="E130" s="40">
        <v>1.6E-2</v>
      </c>
      <c r="F130" s="40">
        <v>3</v>
      </c>
      <c r="G130" s="40">
        <v>4.7E-2</v>
      </c>
      <c r="H130" s="40">
        <v>1</v>
      </c>
      <c r="I130" s="40">
        <v>4.0000000000000001E-3</v>
      </c>
      <c r="J130" s="10">
        <v>0</v>
      </c>
      <c r="K130" s="17">
        <v>0</v>
      </c>
    </row>
    <row r="131" spans="1:11" x14ac:dyDescent="0.25">
      <c r="A131" s="43" t="s">
        <v>138</v>
      </c>
      <c r="B131" s="40" t="s">
        <v>134</v>
      </c>
      <c r="C131" s="39" t="s">
        <v>174</v>
      </c>
      <c r="D131" s="40">
        <v>2</v>
      </c>
      <c r="E131" s="40">
        <v>1.3000000000000001E-2</v>
      </c>
      <c r="F131" s="40">
        <v>3</v>
      </c>
      <c r="G131" s="40">
        <v>1.7999999999999999E-2</v>
      </c>
      <c r="H131" s="40">
        <v>0</v>
      </c>
      <c r="I131" s="40">
        <v>0</v>
      </c>
      <c r="J131" s="10">
        <v>0</v>
      </c>
      <c r="K131" s="17">
        <v>0</v>
      </c>
    </row>
    <row r="132" spans="1:11" ht="30" x14ac:dyDescent="0.25">
      <c r="A132" s="43" t="s">
        <v>138</v>
      </c>
      <c r="B132" s="40" t="s">
        <v>134</v>
      </c>
      <c r="C132" s="39" t="s">
        <v>239</v>
      </c>
      <c r="D132" s="40">
        <v>1</v>
      </c>
      <c r="E132" s="40">
        <v>0.06</v>
      </c>
      <c r="F132" s="40">
        <v>0</v>
      </c>
      <c r="G132" s="40">
        <v>0</v>
      </c>
      <c r="H132" s="40">
        <v>0</v>
      </c>
      <c r="I132" s="40">
        <v>0</v>
      </c>
      <c r="J132" s="10">
        <v>0</v>
      </c>
      <c r="K132" s="17">
        <v>0</v>
      </c>
    </row>
    <row r="133" spans="1:11" x14ac:dyDescent="0.25">
      <c r="A133" s="43" t="s">
        <v>137</v>
      </c>
      <c r="B133" s="40" t="s">
        <v>134</v>
      </c>
      <c r="C133" s="39" t="s">
        <v>176</v>
      </c>
      <c r="D133" s="40">
        <v>0</v>
      </c>
      <c r="E133" s="40">
        <v>0</v>
      </c>
      <c r="F133" s="40">
        <v>1</v>
      </c>
      <c r="G133" s="40">
        <v>0.01</v>
      </c>
      <c r="H133" s="40">
        <v>0</v>
      </c>
      <c r="I133" s="40">
        <v>0</v>
      </c>
      <c r="J133" s="10">
        <v>0</v>
      </c>
      <c r="K133" s="17">
        <v>0</v>
      </c>
    </row>
    <row r="134" spans="1:11" x14ac:dyDescent="0.25">
      <c r="A134" s="43" t="s">
        <v>133</v>
      </c>
      <c r="B134" s="40" t="s">
        <v>134</v>
      </c>
      <c r="C134" s="39" t="s">
        <v>261</v>
      </c>
      <c r="D134" s="40">
        <v>1</v>
      </c>
      <c r="E134" s="40">
        <v>1.4999999999999999E-2</v>
      </c>
      <c r="F134" s="40">
        <v>0</v>
      </c>
      <c r="G134" s="40">
        <v>0</v>
      </c>
      <c r="H134" s="40">
        <v>0</v>
      </c>
      <c r="I134" s="40">
        <v>0</v>
      </c>
      <c r="J134" s="10">
        <v>0</v>
      </c>
      <c r="K134" s="17">
        <v>0</v>
      </c>
    </row>
    <row r="135" spans="1:11" ht="30" x14ac:dyDescent="0.25">
      <c r="A135" s="43" t="s">
        <v>137</v>
      </c>
      <c r="B135" s="40" t="s">
        <v>134</v>
      </c>
      <c r="C135" s="39" t="s">
        <v>98</v>
      </c>
      <c r="D135" s="40">
        <v>2</v>
      </c>
      <c r="E135" s="40">
        <v>0.06</v>
      </c>
      <c r="F135" s="40">
        <v>0</v>
      </c>
      <c r="G135" s="40">
        <v>0</v>
      </c>
      <c r="H135" s="40">
        <v>1</v>
      </c>
      <c r="I135" s="40">
        <v>7.5000000000000002E-4</v>
      </c>
      <c r="J135" s="10">
        <v>0</v>
      </c>
      <c r="K135" s="17">
        <v>0</v>
      </c>
    </row>
    <row r="136" spans="1:11" x14ac:dyDescent="0.25">
      <c r="A136" s="43" t="s">
        <v>135</v>
      </c>
      <c r="B136" s="40" t="s">
        <v>134</v>
      </c>
      <c r="C136" s="39" t="s">
        <v>262</v>
      </c>
      <c r="D136" s="40">
        <v>0</v>
      </c>
      <c r="E136" s="40">
        <v>0</v>
      </c>
      <c r="F136" s="40">
        <v>0</v>
      </c>
      <c r="G136" s="40">
        <v>0</v>
      </c>
      <c r="H136" s="40">
        <v>1</v>
      </c>
      <c r="I136" s="40">
        <v>1.4999999999999999E-2</v>
      </c>
      <c r="J136" s="10">
        <v>0</v>
      </c>
      <c r="K136" s="17">
        <v>0</v>
      </c>
    </row>
    <row r="137" spans="1:11" ht="30" x14ac:dyDescent="0.25">
      <c r="A137" s="43" t="s">
        <v>133</v>
      </c>
      <c r="B137" s="40" t="s">
        <v>134</v>
      </c>
      <c r="C137" s="39" t="s">
        <v>56</v>
      </c>
      <c r="D137" s="40">
        <v>1</v>
      </c>
      <c r="E137" s="40">
        <v>7.0000000000000001E-3</v>
      </c>
      <c r="F137" s="40">
        <v>1</v>
      </c>
      <c r="G137" s="40">
        <v>7.0000000000000001E-3</v>
      </c>
      <c r="H137" s="40">
        <v>0</v>
      </c>
      <c r="I137" s="40">
        <v>0</v>
      </c>
      <c r="J137" s="10">
        <v>0</v>
      </c>
      <c r="K137" s="17">
        <v>0</v>
      </c>
    </row>
    <row r="138" spans="1:11" x14ac:dyDescent="0.25">
      <c r="A138" s="43" t="s">
        <v>141</v>
      </c>
      <c r="B138" s="40" t="s">
        <v>134</v>
      </c>
      <c r="C138" s="39" t="s">
        <v>177</v>
      </c>
      <c r="D138" s="40">
        <v>0</v>
      </c>
      <c r="E138" s="40">
        <v>0</v>
      </c>
      <c r="F138" s="40">
        <v>1</v>
      </c>
      <c r="G138" s="40">
        <v>1.4999999999999999E-2</v>
      </c>
      <c r="H138" s="40">
        <v>0</v>
      </c>
      <c r="I138" s="40">
        <v>0</v>
      </c>
      <c r="J138" s="10">
        <v>0</v>
      </c>
      <c r="K138" s="17">
        <v>0</v>
      </c>
    </row>
    <row r="139" spans="1:11" x14ac:dyDescent="0.25">
      <c r="A139" s="43" t="s">
        <v>141</v>
      </c>
      <c r="B139" s="40" t="s">
        <v>134</v>
      </c>
      <c r="C139" s="39" t="s">
        <v>85</v>
      </c>
      <c r="D139" s="40">
        <v>4</v>
      </c>
      <c r="E139" s="40">
        <v>2.4E-2</v>
      </c>
      <c r="F139" s="40">
        <v>4</v>
      </c>
      <c r="G139" s="40">
        <v>2.6000000000000002E-2</v>
      </c>
      <c r="H139" s="40">
        <v>5</v>
      </c>
      <c r="I139" s="40">
        <v>3.0000000000000002E-2</v>
      </c>
      <c r="J139" s="10">
        <v>0</v>
      </c>
      <c r="K139" s="17">
        <v>0</v>
      </c>
    </row>
    <row r="140" spans="1:11" x14ac:dyDescent="0.25">
      <c r="A140" s="43" t="s">
        <v>138</v>
      </c>
      <c r="B140" s="40" t="s">
        <v>134</v>
      </c>
      <c r="C140" s="39" t="s">
        <v>192</v>
      </c>
      <c r="D140" s="40">
        <v>0</v>
      </c>
      <c r="E140" s="40">
        <v>0</v>
      </c>
      <c r="F140" s="40">
        <v>0</v>
      </c>
      <c r="G140" s="40">
        <v>0</v>
      </c>
      <c r="H140" s="40">
        <v>1</v>
      </c>
      <c r="I140" s="40">
        <v>1.4999999999999999E-2</v>
      </c>
      <c r="J140" s="10">
        <v>0</v>
      </c>
      <c r="K140" s="17">
        <v>0</v>
      </c>
    </row>
    <row r="141" spans="1:11" x14ac:dyDescent="0.25">
      <c r="A141" s="43" t="s">
        <v>135</v>
      </c>
      <c r="B141" s="40" t="s">
        <v>134</v>
      </c>
      <c r="C141" s="39" t="s">
        <v>263</v>
      </c>
      <c r="D141" s="40">
        <v>0</v>
      </c>
      <c r="E141" s="40">
        <v>0</v>
      </c>
      <c r="F141" s="40">
        <v>0</v>
      </c>
      <c r="G141" s="40">
        <v>0</v>
      </c>
      <c r="H141" s="40">
        <v>2</v>
      </c>
      <c r="I141" s="40">
        <v>0.02</v>
      </c>
      <c r="J141" s="10">
        <v>0</v>
      </c>
      <c r="K141" s="17">
        <v>0</v>
      </c>
    </row>
    <row r="142" spans="1:11" x14ac:dyDescent="0.25">
      <c r="A142" s="43" t="s">
        <v>137</v>
      </c>
      <c r="B142" s="40" t="s">
        <v>134</v>
      </c>
      <c r="C142" s="39" t="s">
        <v>264</v>
      </c>
      <c r="D142" s="40">
        <v>0</v>
      </c>
      <c r="E142" s="40">
        <v>0</v>
      </c>
      <c r="F142" s="40">
        <v>0</v>
      </c>
      <c r="G142" s="40">
        <v>0</v>
      </c>
      <c r="H142" s="40">
        <v>1</v>
      </c>
      <c r="I142" s="40">
        <v>1.4999999999999999E-2</v>
      </c>
      <c r="J142" s="10">
        <v>0</v>
      </c>
      <c r="K142" s="17">
        <v>0</v>
      </c>
    </row>
    <row r="143" spans="1:11" x14ac:dyDescent="0.25">
      <c r="A143" s="43" t="s">
        <v>135</v>
      </c>
      <c r="B143" s="40" t="s">
        <v>134</v>
      </c>
      <c r="C143" s="39" t="s">
        <v>190</v>
      </c>
      <c r="D143" s="40">
        <v>2</v>
      </c>
      <c r="E143" s="40">
        <v>2.5000000000000001E-2</v>
      </c>
      <c r="F143" s="40">
        <v>0</v>
      </c>
      <c r="G143" s="40">
        <v>0</v>
      </c>
      <c r="H143" s="40">
        <v>2</v>
      </c>
      <c r="I143" s="40">
        <v>0.23</v>
      </c>
      <c r="J143" s="10">
        <v>0</v>
      </c>
      <c r="K143" s="17">
        <v>0</v>
      </c>
    </row>
    <row r="144" spans="1:11" x14ac:dyDescent="0.25">
      <c r="A144" s="43" t="s">
        <v>137</v>
      </c>
      <c r="B144" s="40" t="s">
        <v>134</v>
      </c>
      <c r="C144" s="39" t="s">
        <v>233</v>
      </c>
      <c r="D144" s="40">
        <v>0</v>
      </c>
      <c r="E144" s="40">
        <v>0</v>
      </c>
      <c r="F144" s="40">
        <v>1</v>
      </c>
      <c r="G144" s="40">
        <v>7.0000000000000001E-3</v>
      </c>
      <c r="H144" s="40">
        <v>0</v>
      </c>
      <c r="I144" s="40">
        <v>0</v>
      </c>
      <c r="J144" s="10">
        <v>0</v>
      </c>
      <c r="K144" s="17">
        <v>0</v>
      </c>
    </row>
    <row r="145" spans="1:11" ht="30" x14ac:dyDescent="0.25">
      <c r="A145" s="43" t="s">
        <v>133</v>
      </c>
      <c r="B145" s="40" t="s">
        <v>134</v>
      </c>
      <c r="C145" s="39" t="s">
        <v>265</v>
      </c>
      <c r="D145" s="40">
        <v>0</v>
      </c>
      <c r="E145" s="40">
        <v>0</v>
      </c>
      <c r="F145" s="40">
        <v>1</v>
      </c>
      <c r="G145" s="40">
        <v>6</v>
      </c>
      <c r="H145" s="40">
        <v>0</v>
      </c>
      <c r="I145" s="40">
        <v>0</v>
      </c>
      <c r="J145" s="10">
        <v>0</v>
      </c>
      <c r="K145" s="17">
        <v>0</v>
      </c>
    </row>
    <row r="146" spans="1:11" x14ac:dyDescent="0.25">
      <c r="A146" s="43" t="s">
        <v>133</v>
      </c>
      <c r="B146" s="40" t="s">
        <v>134</v>
      </c>
      <c r="C146" s="39" t="s">
        <v>234</v>
      </c>
      <c r="D146" s="40">
        <v>1</v>
      </c>
      <c r="E146" s="40">
        <v>1.4E-2</v>
      </c>
      <c r="F146" s="40">
        <v>1</v>
      </c>
      <c r="G146" s="40">
        <v>1.4E-2</v>
      </c>
      <c r="H146" s="40">
        <v>0</v>
      </c>
      <c r="I146" s="40">
        <v>0</v>
      </c>
      <c r="J146" s="10">
        <v>0</v>
      </c>
      <c r="K146" s="17">
        <v>0</v>
      </c>
    </row>
    <row r="147" spans="1:11" ht="45" x14ac:dyDescent="0.25">
      <c r="A147" s="43" t="s">
        <v>133</v>
      </c>
      <c r="B147" s="40" t="s">
        <v>134</v>
      </c>
      <c r="C147" s="39" t="s">
        <v>240</v>
      </c>
      <c r="D147" s="40">
        <v>0</v>
      </c>
      <c r="E147" s="40">
        <v>0</v>
      </c>
      <c r="F147" s="40">
        <v>0</v>
      </c>
      <c r="G147" s="40">
        <v>0</v>
      </c>
      <c r="H147" s="40">
        <v>1</v>
      </c>
      <c r="I147" s="40">
        <v>7.0000000000000001E-3</v>
      </c>
      <c r="J147" s="10">
        <v>0</v>
      </c>
      <c r="K147" s="17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Свод</vt:lpstr>
      <vt:lpstr>Реестр закл.договоров</vt:lpstr>
      <vt:lpstr>Лист1</vt:lpstr>
      <vt:lpstr>Лист2</vt:lpstr>
      <vt:lpstr>Лист3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2014-06-30T13:39:17Z</dcterms:modified>
</cp:coreProperties>
</file>