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activeTab="1"/>
  </bookViews>
  <sheets>
    <sheet name="СВОД Октябрь" sheetId="25" r:id="rId1"/>
    <sheet name="Реестр Октябрь" sheetId="21" r:id="rId2"/>
    <sheet name="Лист1" sheetId="26" state="hidden" r:id="rId3"/>
  </sheets>
  <definedNames>
    <definedName name="_xlnm._FilterDatabase" localSheetId="2" hidden="1">Лист1!$A$6:$AK$152</definedName>
    <definedName name="_xlnm._FilterDatabase" localSheetId="1" hidden="1">'Реестр Октябрь'!$A$4:$I$247</definedName>
    <definedName name="_xlnm._FilterDatabase" localSheetId="0" hidden="1">'СВОД Октябрь'!$A$6:$K$150</definedName>
  </definedNames>
  <calcPr calcId="145621" refMode="R1C1"/>
</workbook>
</file>

<file path=xl/calcChain.xml><?xml version="1.0" encoding="utf-8"?>
<calcChain xmlns="http://schemas.openxmlformats.org/spreadsheetml/2006/main">
  <c r="J4" i="26" l="1"/>
  <c r="J3" i="26" s="1"/>
  <c r="K4" i="26"/>
  <c r="K3" i="26" s="1"/>
  <c r="E4" i="26"/>
  <c r="E3" i="26" s="1"/>
  <c r="F4" i="26"/>
  <c r="F3" i="26" s="1"/>
  <c r="G4" i="26"/>
  <c r="G3" i="26" s="1"/>
  <c r="H4" i="26"/>
  <c r="H3" i="26" s="1"/>
  <c r="I4" i="26"/>
  <c r="I3" i="26" s="1"/>
  <c r="D4" i="26"/>
  <c r="D3" i="26" s="1"/>
  <c r="D95" i="25"/>
  <c r="E95" i="25"/>
  <c r="F95" i="25"/>
  <c r="G95" i="25"/>
  <c r="H95" i="25"/>
  <c r="I95" i="25"/>
  <c r="J95" i="25"/>
  <c r="K95" i="25"/>
  <c r="K6" i="25" l="1"/>
  <c r="J6" i="25"/>
  <c r="I6" i="25"/>
  <c r="H6" i="25"/>
  <c r="G6" i="25"/>
  <c r="F6" i="25"/>
  <c r="E6" i="25"/>
  <c r="D6" i="25"/>
</calcChain>
</file>

<file path=xl/sharedStrings.xml><?xml version="1.0" encoding="utf-8"?>
<sst xmlns="http://schemas.openxmlformats.org/spreadsheetml/2006/main" count="1733" uniqueCount="441">
  <si>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</si>
  <si>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</si>
  <si>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</si>
  <si>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</si>
  <si>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</si>
  <si>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</si>
  <si>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</si>
  <si>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</si>
  <si>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</si>
  <si>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</si>
  <si>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</si>
  <si>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</si>
  <si>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</si>
  <si>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</si>
  <si>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</si>
  <si>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</si>
  <si>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</si>
  <si>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</si>
  <si>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</si>
  <si>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330/110/35/10кВ Садовая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</si>
  <si>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</si>
  <si>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</si>
  <si>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</si>
  <si>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</si>
  <si>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</si>
  <si>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</si>
  <si>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</si>
  <si>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</si>
  <si>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</si>
  <si>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</si>
  <si>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Приложение №1</t>
  </si>
  <si>
    <t>Наименование филиала ОАО "МРСК Центра"-"Курскэнерго"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</si>
  <si>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</si>
  <si>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</si>
  <si>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</si>
  <si>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</si>
  <si>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</si>
  <si>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</si>
  <si>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</si>
  <si>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</si>
  <si>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</si>
  <si>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</si>
  <si>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</si>
  <si>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</si>
  <si>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</si>
  <si>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</si>
  <si>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</si>
  <si>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</si>
  <si>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</si>
  <si>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</si>
  <si>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6 месяцев</t>
  </si>
  <si>
    <t>12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</si>
  <si>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</si>
  <si>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</si>
  <si>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</si>
  <si>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</si>
  <si>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</si>
  <si>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</si>
  <si>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</si>
  <si>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</si>
  <si>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</si>
  <si>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</si>
  <si>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</si>
  <si>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</si>
  <si>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</si>
  <si>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</si>
  <si>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</si>
  <si>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</si>
  <si>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</si>
  <si>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</si>
  <si>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</si>
  <si>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</si>
  <si>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</si>
  <si>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Сосновый Бор</t>
  </si>
  <si>
    <t>ПС 110/35/10 Полевая Тяговая</t>
  </si>
  <si>
    <t>15 дней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</si>
  <si>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</si>
  <si>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</si>
  <si>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</si>
  <si>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</si>
  <si>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</si>
  <si>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</si>
  <si>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</si>
  <si>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</si>
  <si>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35/10кВ Афанасьевка</t>
  </si>
  <si>
    <t>ПС 35/10кВ Быково</t>
  </si>
  <si>
    <t>ПС 35/10кВ Луч</t>
  </si>
  <si>
    <t>ПС 35/10кВ Мармыжи</t>
  </si>
  <si>
    <t xml:space="preserve">ПС 35/10кВ Н.Борки </t>
  </si>
  <si>
    <t>ПС 35/10кВ Панино</t>
  </si>
  <si>
    <t>ПС 35/10кВ Рубанщина</t>
  </si>
  <si>
    <t>ПС 35/10кВ Теплицы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</si>
  <si>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</si>
  <si>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</si>
  <si>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</si>
  <si>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</si>
  <si>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Белица</t>
  </si>
  <si>
    <t>ПС 35/10кВ Выгорное</t>
  </si>
  <si>
    <t>ПС 35/10кВ Казанка</t>
  </si>
  <si>
    <t>ПС 35/10кВ Кульбаки</t>
  </si>
  <si>
    <t>ПС 35/10кВ Ленинская</t>
  </si>
  <si>
    <t>ПС 35/10кВ Луговка</t>
  </si>
  <si>
    <t>ПС 35/10кВ Любава</t>
  </si>
  <si>
    <t>ПС 35/10кВ Рубильник</t>
  </si>
  <si>
    <t>ПС 35/10кВ Стаканово</t>
  </si>
  <si>
    <t xml:space="preserve">ПС 35/10 Свобода тяговая 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</si>
  <si>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</si>
  <si>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</si>
  <si>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</si>
  <si>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</si>
  <si>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</si>
  <si>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</si>
  <si>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</si>
  <si>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</si>
  <si>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</si>
  <si>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Дарьино</t>
  </si>
  <si>
    <t>ПС 35/10кВ Гастомля</t>
  </si>
  <si>
    <t>ПС 35/10кВ Бараново</t>
  </si>
  <si>
    <t>ПС 35/10 Свобода тяговая (ЦРП-10кВ) Золотухинская нефтебаза</t>
  </si>
  <si>
    <t>ПС 110/10кВ Шерекино</t>
  </si>
  <si>
    <t>ПС 35/10кВ Семзавод</t>
  </si>
  <si>
    <t>ПС 35/10кВ Рыжково</t>
  </si>
  <si>
    <t>ПС 35/10кВ Сахзавод</t>
  </si>
  <si>
    <t>ПС 35/10кВ Коммунальная</t>
  </si>
  <si>
    <t>ПС 35/10кВ М.Гнеушево</t>
  </si>
  <si>
    <t>ПС 110/35/10кВ Шумаково</t>
  </si>
  <si>
    <t>ПС 35/10кВ Береза</t>
  </si>
  <si>
    <t>ПС 110/10/10кВ Городская</t>
  </si>
  <si>
    <t>ПС 110/35/10 Полевая Тяговая  (ЦРП-10кВ) Поныри</t>
  </si>
  <si>
    <t xml:space="preserve">ПС 35/10кВ Солнцево </t>
  </si>
  <si>
    <t xml:space="preserve">ПС 35/6кВ Кислинская </t>
  </si>
  <si>
    <t>4 месяца</t>
  </si>
  <si>
    <t>Номер</t>
  </si>
  <si>
    <t>Название_ПС</t>
  </si>
  <si>
    <t>Заявка_шт</t>
  </si>
  <si>
    <t>Заявка_кВт</t>
  </si>
  <si>
    <t>Договора_шт</t>
  </si>
  <si>
    <t>Договора_кВт</t>
  </si>
  <si>
    <t>Подключено_шт</t>
  </si>
  <si>
    <t>Подключено_кВт</t>
  </si>
  <si>
    <t>Аннулир_шт</t>
  </si>
  <si>
    <t>Аннулир_кВт</t>
  </si>
  <si>
    <t>ЦЭС</t>
  </si>
  <si>
    <t/>
  </si>
  <si>
    <t>СЭС</t>
  </si>
  <si>
    <t>ПС 110/10кВ Б.Жирово</t>
  </si>
  <si>
    <t>ВЭС</t>
  </si>
  <si>
    <t>ЮЭС</t>
  </si>
  <si>
    <t>ПС 110/10кВ Забелье</t>
  </si>
  <si>
    <t>ПС 110/10кВ Компрессорная</t>
  </si>
  <si>
    <t>ЗЭС</t>
  </si>
  <si>
    <t>ПС 110/35/10 Полевая Тяговая(ЦРП-10кВ) Полевая</t>
  </si>
  <si>
    <t>ПС 110/35/10 Сужда  (ЦРП-10кВ) Заолешенка</t>
  </si>
  <si>
    <t>ПС 110/35/10 Хомутовка (ЦРП-10кВ) Три Тополя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</si>
  <si>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</si>
  <si>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</si>
  <si>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</si>
  <si>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</si>
  <si>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</si>
  <si>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</si>
  <si>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</si>
  <si>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</si>
  <si>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</si>
  <si>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 35/10 Пристень (ЦРП-10кВ) Пристень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</si>
  <si>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</si>
  <si>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</si>
  <si>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</si>
  <si>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</si>
  <si>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</si>
  <si>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</si>
  <si>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</si>
  <si>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</si>
  <si>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</si>
  <si>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</si>
  <si>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Н.Борки (ЦРП 10кВ) Сосновка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</si>
  <si>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</si>
  <si>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</si>
  <si>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</si>
  <si>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</si>
  <si>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</si>
  <si>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</si>
  <si>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</si>
  <si>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Снагость</t>
  </si>
  <si>
    <t>ПС 35/10кВ Солнцево</t>
  </si>
  <si>
    <t>ПС 35/10кВ Солнцево (ЦРП-10кВ) Солнцево</t>
  </si>
  <si>
    <t>ПС 35/10кВ СОМ</t>
  </si>
  <si>
    <t>ПС 35/10кВ Сухая</t>
  </si>
  <si>
    <t>ПС 35/10кВ Чермошное</t>
  </si>
  <si>
    <t>ПС 35/10кВ Шептуховка</t>
  </si>
  <si>
    <t>ПС 35/6кВ Кислинская (ЦРП) Гормолкомбинат</t>
  </si>
  <si>
    <t>301</t>
  </si>
  <si>
    <t>10,24502</t>
  </si>
  <si>
    <t>246</t>
  </si>
  <si>
    <t>3,53041</t>
  </si>
  <si>
    <t>279</t>
  </si>
  <si>
    <t>3,63016</t>
  </si>
  <si>
    <t xml:space="preserve">ПС 35/10 Пристень </t>
  </si>
  <si>
    <t xml:space="preserve">ПС 110/35/10 Сужда </t>
  </si>
  <si>
    <t xml:space="preserve">ПС 110/35/10 Хомутовка </t>
  </si>
  <si>
    <t>40765074</t>
  </si>
  <si>
    <t>40768171</t>
  </si>
  <si>
    <t>40769642</t>
  </si>
  <si>
    <t>40779309</t>
  </si>
  <si>
    <t>40784522</t>
  </si>
  <si>
    <t>40784863</t>
  </si>
  <si>
    <t>40786436</t>
  </si>
  <si>
    <t>40786633</t>
  </si>
  <si>
    <t>40786955</t>
  </si>
  <si>
    <t>40787861</t>
  </si>
  <si>
    <t>40789089</t>
  </si>
  <si>
    <t>40789814</t>
  </si>
  <si>
    <t>40789851</t>
  </si>
  <si>
    <t>40789876</t>
  </si>
  <si>
    <t>40790820</t>
  </si>
  <si>
    <t>40791809</t>
  </si>
  <si>
    <t>40791853</t>
  </si>
  <si>
    <t>40792027</t>
  </si>
  <si>
    <t>40792047</t>
  </si>
  <si>
    <t>40792359</t>
  </si>
  <si>
    <t>40792439</t>
  </si>
  <si>
    <t>40792637</t>
  </si>
  <si>
    <t>40792730</t>
  </si>
  <si>
    <t>40792872</t>
  </si>
  <si>
    <t>40792942</t>
  </si>
  <si>
    <t>40792952</t>
  </si>
  <si>
    <t>40793000</t>
  </si>
  <si>
    <t>40793043</t>
  </si>
  <si>
    <t>40793139</t>
  </si>
  <si>
    <t>40793142</t>
  </si>
  <si>
    <t>40794041</t>
  </si>
  <si>
    <t>40794547</t>
  </si>
  <si>
    <t>40794601</t>
  </si>
  <si>
    <t>40794785</t>
  </si>
  <si>
    <t>40794952</t>
  </si>
  <si>
    <t>40795047</t>
  </si>
  <si>
    <t>40795516</t>
  </si>
  <si>
    <t>40795558</t>
  </si>
  <si>
    <t>40795609</t>
  </si>
  <si>
    <t>40795670</t>
  </si>
  <si>
    <t>40796033</t>
  </si>
  <si>
    <t>40796061</t>
  </si>
  <si>
    <t>40796159</t>
  </si>
  <si>
    <t>40797285</t>
  </si>
  <si>
    <t>40797495</t>
  </si>
  <si>
    <t>40797502</t>
  </si>
  <si>
    <t>40797533</t>
  </si>
  <si>
    <t>40797628</t>
  </si>
  <si>
    <t>40797706</t>
  </si>
  <si>
    <t>40797720</t>
  </si>
  <si>
    <t>40797737</t>
  </si>
  <si>
    <t>40797760</t>
  </si>
  <si>
    <t>40797781</t>
  </si>
  <si>
    <t>40797795</t>
  </si>
  <si>
    <t>40797804</t>
  </si>
  <si>
    <t>40797823</t>
  </si>
  <si>
    <t>40798104</t>
  </si>
  <si>
    <t>40798183</t>
  </si>
  <si>
    <t>40798235</t>
  </si>
  <si>
    <t>40798365</t>
  </si>
  <si>
    <t>40798575</t>
  </si>
  <si>
    <t>40799824</t>
  </si>
  <si>
    <t>40799943</t>
  </si>
  <si>
    <t>40800252</t>
  </si>
  <si>
    <t>40800444</t>
  </si>
  <si>
    <t>40801073</t>
  </si>
  <si>
    <t>40801133</t>
  </si>
  <si>
    <t>40801149</t>
  </si>
  <si>
    <t>40801151</t>
  </si>
  <si>
    <t>40801152</t>
  </si>
  <si>
    <t>40801243</t>
  </si>
  <si>
    <t>40801261</t>
  </si>
  <si>
    <t>40801270</t>
  </si>
  <si>
    <t>40801751</t>
  </si>
  <si>
    <t>40801768</t>
  </si>
  <si>
    <t>40801849</t>
  </si>
  <si>
    <t>40802022</t>
  </si>
  <si>
    <t>40802053</t>
  </si>
  <si>
    <t>40802112</t>
  </si>
  <si>
    <t>40802137</t>
  </si>
  <si>
    <t>40802204</t>
  </si>
  <si>
    <t>40802219</t>
  </si>
  <si>
    <t>40802226</t>
  </si>
  <si>
    <t>40802228</t>
  </si>
  <si>
    <t>40802722</t>
  </si>
  <si>
    <t>40802737</t>
  </si>
  <si>
    <t>40802765</t>
  </si>
  <si>
    <t>40802772</t>
  </si>
  <si>
    <t>40802775</t>
  </si>
  <si>
    <t>40802777</t>
  </si>
  <si>
    <t>40802783</t>
  </si>
  <si>
    <t>40802784</t>
  </si>
  <si>
    <t>40802791</t>
  </si>
  <si>
    <t>40802794</t>
  </si>
  <si>
    <t>40802804</t>
  </si>
  <si>
    <t>40802847</t>
  </si>
  <si>
    <t>40802904</t>
  </si>
  <si>
    <t>40803136</t>
  </si>
  <si>
    <t>40803413</t>
  </si>
  <si>
    <t>40803542</t>
  </si>
  <si>
    <t>40803572</t>
  </si>
  <si>
    <t>40803577</t>
  </si>
  <si>
    <t>40803633</t>
  </si>
  <si>
    <t>40803671</t>
  </si>
  <si>
    <t>40803734</t>
  </si>
  <si>
    <t>40803764</t>
  </si>
  <si>
    <t>40804377</t>
  </si>
  <si>
    <t>40804412</t>
  </si>
  <si>
    <t>40804499</t>
  </si>
  <si>
    <t>40804908</t>
  </si>
  <si>
    <t>40805186</t>
  </si>
  <si>
    <t>40805284</t>
  </si>
  <si>
    <t>40805720</t>
  </si>
  <si>
    <t>40805757</t>
  </si>
  <si>
    <t>40806408</t>
  </si>
  <si>
    <t>40806411</t>
  </si>
  <si>
    <t>40806469</t>
  </si>
  <si>
    <t>40806507</t>
  </si>
  <si>
    <t>40806526</t>
  </si>
  <si>
    <t>40806700</t>
  </si>
  <si>
    <t>40806745</t>
  </si>
  <si>
    <t>40806764</t>
  </si>
  <si>
    <t>40806797</t>
  </si>
  <si>
    <t>40806805</t>
  </si>
  <si>
    <t>40807029</t>
  </si>
  <si>
    <t>40807058</t>
  </si>
  <si>
    <t>40807081</t>
  </si>
  <si>
    <t>40807124</t>
  </si>
  <si>
    <t>40807132</t>
  </si>
  <si>
    <t>40807292</t>
  </si>
  <si>
    <t>40807305</t>
  </si>
  <si>
    <t>40807358</t>
  </si>
  <si>
    <t>40807415</t>
  </si>
  <si>
    <t>40807430</t>
  </si>
  <si>
    <t>40807446</t>
  </si>
  <si>
    <t>40807450</t>
  </si>
  <si>
    <t>40807478</t>
  </si>
  <si>
    <t>40807503</t>
  </si>
  <si>
    <t>40807540</t>
  </si>
  <si>
    <t>40807673</t>
  </si>
  <si>
    <t>40807755</t>
  </si>
  <si>
    <t>40807765</t>
  </si>
  <si>
    <t>40807776</t>
  </si>
  <si>
    <t>40807798</t>
  </si>
  <si>
    <t>40807810</t>
  </si>
  <si>
    <t>40807833</t>
  </si>
  <si>
    <t>40807849</t>
  </si>
  <si>
    <t>40807875</t>
  </si>
  <si>
    <t>40807898</t>
  </si>
  <si>
    <t>40808195</t>
  </si>
  <si>
    <t>40808238</t>
  </si>
  <si>
    <t>40808776</t>
  </si>
  <si>
    <t>40808848</t>
  </si>
  <si>
    <t>40808851</t>
  </si>
  <si>
    <t>40808896</t>
  </si>
  <si>
    <t>40808928</t>
  </si>
  <si>
    <t>40808938</t>
  </si>
  <si>
    <t>40809106</t>
  </si>
  <si>
    <t>40809129</t>
  </si>
  <si>
    <t>40809226</t>
  </si>
  <si>
    <t>40809294</t>
  </si>
  <si>
    <t>40809444</t>
  </si>
  <si>
    <t>40809566</t>
  </si>
  <si>
    <t>40809754</t>
  </si>
  <si>
    <t>40809794</t>
  </si>
  <si>
    <t>40809842</t>
  </si>
  <si>
    <t>40809868</t>
  </si>
  <si>
    <t>40809871</t>
  </si>
  <si>
    <t>40809886</t>
  </si>
  <si>
    <t>40809895</t>
  </si>
  <si>
    <t>40810071</t>
  </si>
  <si>
    <t>40810207</t>
  </si>
  <si>
    <t>40810231</t>
  </si>
  <si>
    <t>40810474</t>
  </si>
  <si>
    <t>40810499</t>
  </si>
  <si>
    <t>40811029</t>
  </si>
  <si>
    <t>40811112</t>
  </si>
  <si>
    <t>40811799</t>
  </si>
  <si>
    <t>40811826</t>
  </si>
  <si>
    <t>40811871</t>
  </si>
  <si>
    <t>40811973</t>
  </si>
  <si>
    <t>40812349</t>
  </si>
  <si>
    <t>40812380</t>
  </si>
  <si>
    <t>40812458</t>
  </si>
  <si>
    <t>40812497</t>
  </si>
  <si>
    <t>40812737</t>
  </si>
  <si>
    <t>40812774</t>
  </si>
  <si>
    <t>40812844</t>
  </si>
  <si>
    <t>40812920</t>
  </si>
  <si>
    <t>40812951</t>
  </si>
  <si>
    <t>40813071</t>
  </si>
  <si>
    <t>40813114</t>
  </si>
  <si>
    <t>40813219</t>
  </si>
  <si>
    <t>40813248</t>
  </si>
  <si>
    <t>40813386</t>
  </si>
  <si>
    <t>40813395</t>
  </si>
  <si>
    <t>40813535</t>
  </si>
  <si>
    <t>40813576</t>
  </si>
  <si>
    <t>40813582</t>
  </si>
  <si>
    <t>40813689</t>
  </si>
  <si>
    <t>40814035</t>
  </si>
  <si>
    <t>40814121</t>
  </si>
  <si>
    <t>40814392</t>
  </si>
  <si>
    <t>40814469</t>
  </si>
  <si>
    <t>40814532</t>
  </si>
  <si>
    <t>40814576</t>
  </si>
  <si>
    <t>40814709</t>
  </si>
  <si>
    <t>40814822</t>
  </si>
  <si>
    <t>40814886</t>
  </si>
  <si>
    <t>40814912</t>
  </si>
  <si>
    <t>40815010</t>
  </si>
  <si>
    <t>40815158</t>
  </si>
  <si>
    <t>40815225</t>
  </si>
  <si>
    <t>40815256</t>
  </si>
  <si>
    <t>40815487</t>
  </si>
  <si>
    <t>40815647</t>
  </si>
  <si>
    <t>40815920</t>
  </si>
  <si>
    <t>40816104</t>
  </si>
  <si>
    <t>40817075</t>
  </si>
  <si>
    <t>40817103</t>
  </si>
  <si>
    <t>40817133</t>
  </si>
  <si>
    <t>40817174</t>
  </si>
  <si>
    <t>40817196</t>
  </si>
  <si>
    <t>40817395</t>
  </si>
  <si>
    <t>40818205</t>
  </si>
  <si>
    <t>40818295</t>
  </si>
  <si>
    <t>40818616</t>
  </si>
  <si>
    <t>40818637</t>
  </si>
  <si>
    <t>40818670</t>
  </si>
  <si>
    <t>40818689</t>
  </si>
  <si>
    <t>40818718</t>
  </si>
  <si>
    <t>40818960</t>
  </si>
  <si>
    <t>40818985</t>
  </si>
  <si>
    <t>40819014</t>
  </si>
  <si>
    <t>Сведения о деятельности филиала ОАО " МРСК Центра" - "Курскэнерго" по технологическому присоединению за октябрь 2013г.</t>
  </si>
  <si>
    <t>ПС 35/10 Свобода тяговая</t>
  </si>
  <si>
    <t>Приложение №2</t>
  </si>
  <si>
    <t>Пообъектная информация по заключенным договорам ТП за Октябрь 2013 г.</t>
  </si>
  <si>
    <t xml:space="preserve">Максимальная мощность, кВт </t>
  </si>
  <si>
    <t>ПС 110/35/10 Сужда</t>
  </si>
  <si>
    <t>ПС 110/35/10 Хомутовка</t>
  </si>
  <si>
    <t>ПС 35/6кВ Кислинская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</si>
</sst>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10" fillId="0" borderId="0"/>
  </cellStyleXfs>
  <cellXfs count="6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164" fontId="6" fillId="4" borderId="8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9" fillId="5" borderId="1" xfId="49" applyFont="1" applyFill="1" applyBorder="1" applyAlignment="1">
      <alignment horizontal="center"/>
    </xf>
    <xf numFmtId="0" fontId="9" fillId="0" borderId="1" xfId="49" applyFont="1" applyFill="1" applyBorder="1" applyAlignment="1">
      <alignment wrapText="1"/>
    </xf>
    <xf numFmtId="0" fontId="9" fillId="0" borderId="1" xfId="49" applyFont="1" applyFill="1" applyBorder="1" applyAlignment="1">
      <alignment horizontal="right" wrapText="1"/>
    </xf>
    <xf numFmtId="0" fontId="0" fillId="0" borderId="1" xfId="0" applyBorder="1"/>
    <xf numFmtId="0" fontId="9" fillId="5" borderId="7" xfId="49" applyFont="1" applyFill="1" applyBorder="1" applyAlignment="1">
      <alignment horizontal="center"/>
    </xf>
    <xf numFmtId="0" fontId="9" fillId="5" borderId="8" xfId="49" applyFont="1" applyFill="1" applyBorder="1" applyAlignment="1">
      <alignment horizontal="center"/>
    </xf>
    <xf numFmtId="0" fontId="9" fillId="5" borderId="9" xfId="49" applyFont="1" applyFill="1" applyBorder="1" applyAlignment="1">
      <alignment horizontal="center"/>
    </xf>
    <xf numFmtId="0" fontId="9" fillId="5" borderId="3" xfId="49" applyFont="1" applyFill="1" applyBorder="1" applyAlignment="1">
      <alignment horizontal="center"/>
    </xf>
    <xf numFmtId="0" fontId="9" fillId="5" borderId="10" xfId="49" applyFont="1" applyFill="1" applyBorder="1" applyAlignment="1">
      <alignment horizontal="center"/>
    </xf>
    <xf numFmtId="0" fontId="9" fillId="0" borderId="3" xfId="49" applyFont="1" applyFill="1" applyBorder="1" applyAlignment="1">
      <alignment wrapText="1"/>
    </xf>
    <xf numFmtId="0" fontId="0" fillId="0" borderId="10" xfId="0" applyBorder="1"/>
    <xf numFmtId="0" fontId="9" fillId="0" borderId="11" xfId="49" applyFont="1" applyFill="1" applyBorder="1" applyAlignment="1">
      <alignment horizontal="right" wrapText="1"/>
    </xf>
    <xf numFmtId="0" fontId="9" fillId="0" borderId="4" xfId="49" applyFont="1" applyFill="1" applyBorder="1" applyAlignment="1">
      <alignment horizontal="right" wrapText="1"/>
    </xf>
    <xf numFmtId="0" fontId="0" fillId="0" borderId="4" xfId="0" applyBorder="1"/>
    <xf numFmtId="0" fontId="0" fillId="0" borderId="14" xfId="0" applyBorder="1"/>
    <xf numFmtId="0" fontId="9" fillId="6" borderId="3" xfId="49" applyFont="1" applyFill="1" applyBorder="1" applyAlignment="1">
      <alignment wrapText="1"/>
    </xf>
    <xf numFmtId="0" fontId="9" fillId="6" borderId="1" xfId="49" applyFont="1" applyFill="1" applyBorder="1" applyAlignment="1">
      <alignment horizontal="right" wrapText="1"/>
    </xf>
    <xf numFmtId="0" fontId="9" fillId="6" borderId="1" xfId="49" applyFont="1" applyFill="1" applyBorder="1" applyAlignment="1">
      <alignment wrapText="1"/>
    </xf>
    <xf numFmtId="0" fontId="0" fillId="6" borderId="1" xfId="0" applyFill="1" applyBorder="1"/>
    <xf numFmtId="0" fontId="0" fillId="6" borderId="10" xfId="0" applyFill="1" applyBorder="1"/>
    <xf numFmtId="0" fontId="0" fillId="6" borderId="0" xfId="0" applyFill="1"/>
    <xf numFmtId="0" fontId="11" fillId="0" borderId="0" xfId="0" applyFont="1"/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4" fillId="2" borderId="1" xfId="2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1" xfId="48" applyFont="1" applyFill="1" applyBorder="1" applyAlignment="1">
      <alignment horizontal="center" wrapText="1"/>
    </xf>
    <xf numFmtId="0" fontId="14" fillId="2" borderId="1" xfId="48" applyFont="1" applyFill="1" applyBorder="1" applyAlignment="1">
      <alignment horizontal="center" wrapText="1"/>
    </xf>
    <xf numFmtId="0" fontId="15" fillId="7" borderId="1" xfId="0" applyFont="1" applyFill="1" applyBorder="1" applyAlignment="1">
      <alignment horizontal="center" vertical="center" wrapText="1"/>
    </xf>
    <xf numFmtId="3" fontId="15" fillId="7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0" borderId="0" xfId="0" applyFont="1" applyFill="1"/>
    <xf numFmtId="0" fontId="14" fillId="2" borderId="1" xfId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14" fontId="16" fillId="2" borderId="1" xfId="0" applyNumberFormat="1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</cellXfs>
  <cellStyles count="50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Лист1" xfId="1"/>
    <cellStyle name="Обычный_Лист1_1" xfId="49"/>
    <cellStyle name="Обычный_Лист1_2" xfId="48"/>
    <cellStyle name="Обычный_Лист2" xfId="2"/>
  </cellStyles>
  <dxfs count="0"/>
  <tableStyles count="0" defaultTableStyle="TableStyleMedium9" defaultPivotStyle="PivotStyleLight16"/>
  <colors>
    <mruColors>
      <color rgb="FF66FF33"/>
      <color rgb="FF99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workbookViewId="0">
      <pane ySplit="5" topLeftCell="A6" activePane="bottomLeft" state="frozen"/>
      <selection pane="bottomLeft" activeCell="H1" sqref="H1:K1"/>
    </sheetView>
  </sheetViews>
  <sheetFormatPr defaultRowHeight="16.5" customHeight="1" x14ac:dyDescent="0.25"/>
  <cols>
    <col min="1" max="1" width="23.85546875" customWidth="1"/>
    <col min="3" max="3" width="32.85546875" bestFit="1" customWidth="1"/>
    <col min="4" max="4" width="9.140625" style="2"/>
    <col min="5" max="5" width="15.5703125" style="2" customWidth="1"/>
    <col min="6" max="6" width="9.140625" style="4"/>
    <col min="7" max="7" width="12.42578125" style="4" customWidth="1"/>
    <col min="8" max="8" width="9.140625" style="4"/>
    <col min="9" max="9" width="11.140625" style="4" customWidth="1"/>
    <col min="10" max="10" width="9.140625" style="2"/>
    <col min="11" max="11" width="10.7109375" style="2" customWidth="1"/>
  </cols>
  <sheetData>
    <row r="1" spans="1:11" ht="15" x14ac:dyDescent="0.25">
      <c r="A1" s="42"/>
      <c r="B1" s="42"/>
      <c r="C1" s="42"/>
      <c r="D1" s="42"/>
      <c r="E1" s="42"/>
      <c r="F1" s="42"/>
      <c r="G1" s="42"/>
      <c r="H1" s="62" t="s">
        <v>30</v>
      </c>
      <c r="I1" s="62"/>
      <c r="J1" s="62"/>
      <c r="K1" s="62"/>
    </row>
    <row r="2" spans="1:11" ht="15.75" thickBot="1" x14ac:dyDescent="0.3">
      <c r="A2" s="60" t="s">
        <v>433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ht="16.5" customHeight="1" thickBot="1" x14ac:dyDescent="0.3">
      <c r="A3" s="56" t="s">
        <v>31</v>
      </c>
      <c r="B3" s="33"/>
      <c r="C3" s="56" t="s">
        <v>32</v>
      </c>
      <c r="D3" s="59" t="s">
        <v>33</v>
      </c>
      <c r="E3" s="59"/>
      <c r="F3" s="59" t="s">
        <v>34</v>
      </c>
      <c r="G3" s="59"/>
      <c r="H3" s="59" t="s">
        <v>35</v>
      </c>
      <c r="I3" s="59"/>
      <c r="J3" s="59" t="s">
        <v>36</v>
      </c>
      <c r="K3" s="59"/>
    </row>
    <row r="4" spans="1:11" ht="54" customHeight="1" thickBot="1" x14ac:dyDescent="0.3">
      <c r="A4" s="57"/>
      <c r="B4" s="34" t="s">
        <v>37</v>
      </c>
      <c r="C4" s="57"/>
      <c r="D4" s="59"/>
      <c r="E4" s="59"/>
      <c r="F4" s="59"/>
      <c r="G4" s="59"/>
      <c r="H4" s="59"/>
      <c r="I4" s="59"/>
      <c r="J4" s="59"/>
      <c r="K4" s="59"/>
    </row>
    <row r="5" spans="1:11" ht="31.5" customHeight="1" thickBot="1" x14ac:dyDescent="0.3">
      <c r="A5" s="57"/>
      <c r="B5" s="34"/>
      <c r="C5" s="58"/>
      <c r="D5" s="33" t="s">
        <v>38</v>
      </c>
      <c r="E5" s="33" t="s">
        <v>39</v>
      </c>
      <c r="F5" s="56" t="s">
        <v>38</v>
      </c>
      <c r="G5" s="56" t="s">
        <v>39</v>
      </c>
      <c r="H5" s="56" t="s">
        <v>38</v>
      </c>
      <c r="I5" s="56" t="s">
        <v>39</v>
      </c>
      <c r="J5" s="33" t="s">
        <v>38</v>
      </c>
      <c r="K5" s="33" t="s">
        <v>39</v>
      </c>
    </row>
    <row r="6" spans="1:11" ht="16.5" customHeight="1" x14ac:dyDescent="0.25">
      <c r="A6" s="5"/>
      <c r="B6" s="5"/>
      <c r="C6" s="5" t="s">
        <v>48</v>
      </c>
      <c r="D6" s="5">
        <f t="shared" ref="D6:K6" si="0">SUM(D7:D94)</f>
        <v>169</v>
      </c>
      <c r="E6" s="6">
        <f t="shared" si="0"/>
        <v>6.2029999999999994</v>
      </c>
      <c r="F6" s="5">
        <f t="shared" si="0"/>
        <v>115</v>
      </c>
      <c r="G6" s="5">
        <f t="shared" si="0"/>
        <v>1.3044000000000002</v>
      </c>
      <c r="H6" s="5">
        <f t="shared" si="0"/>
        <v>128</v>
      </c>
      <c r="I6" s="5">
        <f t="shared" si="0"/>
        <v>2.1194500000000001</v>
      </c>
      <c r="J6" s="5">
        <f t="shared" si="0"/>
        <v>2</v>
      </c>
      <c r="K6" s="6">
        <f t="shared" si="0"/>
        <v>1.0999999999999788E-2</v>
      </c>
    </row>
    <row r="7" spans="1:11" s="1" customFormat="1" ht="16.5" customHeight="1" x14ac:dyDescent="0.25">
      <c r="A7" s="49" t="s">
        <v>40</v>
      </c>
      <c r="B7" s="36">
        <v>1</v>
      </c>
      <c r="C7" s="49" t="s">
        <v>196</v>
      </c>
      <c r="D7" s="36">
        <v>4</v>
      </c>
      <c r="E7" s="37">
        <v>7.4999999999999997E-2</v>
      </c>
      <c r="F7" s="36">
        <v>0</v>
      </c>
      <c r="G7" s="37">
        <v>0</v>
      </c>
      <c r="H7" s="36">
        <v>1</v>
      </c>
      <c r="I7" s="37">
        <v>0.01</v>
      </c>
      <c r="J7" s="38">
        <v>0</v>
      </c>
      <c r="K7" s="37">
        <v>0</v>
      </c>
    </row>
    <row r="8" spans="1:11" s="1" customFormat="1" ht="16.5" customHeight="1" x14ac:dyDescent="0.25">
      <c r="A8" s="49" t="s">
        <v>40</v>
      </c>
      <c r="B8" s="36">
        <v>2</v>
      </c>
      <c r="C8" s="49" t="s">
        <v>105</v>
      </c>
      <c r="D8" s="36">
        <v>1</v>
      </c>
      <c r="E8" s="37">
        <v>1.4E-2</v>
      </c>
      <c r="F8" s="36">
        <v>1</v>
      </c>
      <c r="G8" s="37">
        <v>2E-3</v>
      </c>
      <c r="H8" s="36">
        <v>0</v>
      </c>
      <c r="I8" s="37">
        <v>0</v>
      </c>
      <c r="J8" s="38">
        <v>0</v>
      </c>
      <c r="K8" s="37">
        <v>0</v>
      </c>
    </row>
    <row r="9" spans="1:11" s="1" customFormat="1" ht="16.5" customHeight="1" x14ac:dyDescent="0.25">
      <c r="A9" s="49" t="s">
        <v>40</v>
      </c>
      <c r="B9" s="36">
        <v>3</v>
      </c>
      <c r="C9" s="49" t="s">
        <v>84</v>
      </c>
      <c r="D9" s="36">
        <v>0</v>
      </c>
      <c r="E9" s="37">
        <v>0</v>
      </c>
      <c r="F9" s="36">
        <v>1</v>
      </c>
      <c r="G9" s="37">
        <v>2.8E-3</v>
      </c>
      <c r="H9" s="36">
        <v>0</v>
      </c>
      <c r="I9" s="37">
        <v>0</v>
      </c>
      <c r="J9" s="38">
        <v>0</v>
      </c>
      <c r="K9" s="37">
        <v>0</v>
      </c>
    </row>
    <row r="10" spans="1:11" s="1" customFormat="1" ht="16.5" customHeight="1" x14ac:dyDescent="0.25">
      <c r="A10" s="49" t="s">
        <v>40</v>
      </c>
      <c r="B10" s="36">
        <v>4</v>
      </c>
      <c r="C10" s="49" t="s">
        <v>107</v>
      </c>
      <c r="D10" s="36">
        <v>3</v>
      </c>
      <c r="E10" s="37">
        <v>2.5499999999999998E-2</v>
      </c>
      <c r="F10" s="36">
        <v>1</v>
      </c>
      <c r="G10" s="37">
        <v>8.0000000000000002E-3</v>
      </c>
      <c r="H10" s="36">
        <v>0</v>
      </c>
      <c r="I10" s="37">
        <v>0</v>
      </c>
      <c r="J10" s="38">
        <v>0</v>
      </c>
      <c r="K10" s="37">
        <v>0</v>
      </c>
    </row>
    <row r="11" spans="1:11" s="1" customFormat="1" ht="16.5" customHeight="1" x14ac:dyDescent="0.25">
      <c r="A11" s="49" t="s">
        <v>40</v>
      </c>
      <c r="B11" s="36">
        <v>5</v>
      </c>
      <c r="C11" s="49" t="s">
        <v>117</v>
      </c>
      <c r="D11" s="39">
        <v>1</v>
      </c>
      <c r="E11" s="40">
        <v>1.2E-2</v>
      </c>
      <c r="F11" s="36">
        <v>1</v>
      </c>
      <c r="G11" s="37">
        <v>1.2E-2</v>
      </c>
      <c r="H11" s="36">
        <v>0</v>
      </c>
      <c r="I11" s="37">
        <v>0</v>
      </c>
      <c r="J11" s="38">
        <v>0</v>
      </c>
      <c r="K11" s="37">
        <v>0</v>
      </c>
    </row>
    <row r="12" spans="1:11" s="1" customFormat="1" ht="16.5" customHeight="1" x14ac:dyDescent="0.25">
      <c r="A12" s="49" t="s">
        <v>40</v>
      </c>
      <c r="B12" s="36">
        <v>6</v>
      </c>
      <c r="C12" s="49" t="s">
        <v>20</v>
      </c>
      <c r="D12" s="36">
        <v>5</v>
      </c>
      <c r="E12" s="37">
        <v>5.5499999999999994E-2</v>
      </c>
      <c r="F12" s="36">
        <v>4</v>
      </c>
      <c r="G12" s="37">
        <v>5.5E-2</v>
      </c>
      <c r="H12" s="36">
        <v>6</v>
      </c>
      <c r="I12" s="37">
        <v>7.4999999999999997E-2</v>
      </c>
      <c r="J12" s="38">
        <v>0</v>
      </c>
      <c r="K12" s="37">
        <v>0</v>
      </c>
    </row>
    <row r="13" spans="1:11" s="1" customFormat="1" ht="16.5" customHeight="1" x14ac:dyDescent="0.25">
      <c r="A13" s="49" t="s">
        <v>40</v>
      </c>
      <c r="B13" s="36">
        <v>7</v>
      </c>
      <c r="C13" s="49" t="s">
        <v>96</v>
      </c>
      <c r="D13" s="36">
        <v>1</v>
      </c>
      <c r="E13" s="37">
        <v>1.2E-2</v>
      </c>
      <c r="F13" s="36">
        <v>1</v>
      </c>
      <c r="G13" s="37">
        <v>1.2E-2</v>
      </c>
      <c r="H13" s="36">
        <v>0</v>
      </c>
      <c r="I13" s="37">
        <v>0</v>
      </c>
      <c r="J13" s="38">
        <v>0</v>
      </c>
      <c r="K13" s="37">
        <v>0</v>
      </c>
    </row>
    <row r="14" spans="1:11" s="1" customFormat="1" ht="16.5" customHeight="1" x14ac:dyDescent="0.25">
      <c r="A14" s="49" t="s">
        <v>40</v>
      </c>
      <c r="B14" s="36">
        <v>8</v>
      </c>
      <c r="C14" s="49" t="s">
        <v>126</v>
      </c>
      <c r="D14" s="36">
        <v>1</v>
      </c>
      <c r="E14" s="37">
        <v>0.68899999999999995</v>
      </c>
      <c r="F14" s="36">
        <v>0</v>
      </c>
      <c r="G14" s="37">
        <v>0</v>
      </c>
      <c r="H14" s="36">
        <v>0</v>
      </c>
      <c r="I14" s="37">
        <v>0</v>
      </c>
      <c r="J14" s="38">
        <v>0</v>
      </c>
      <c r="K14" s="37">
        <v>0</v>
      </c>
    </row>
    <row r="15" spans="1:11" s="1" customFormat="1" ht="16.5" customHeight="1" x14ac:dyDescent="0.25">
      <c r="A15" s="49" t="s">
        <v>40</v>
      </c>
      <c r="B15" s="36">
        <v>9</v>
      </c>
      <c r="C15" s="49" t="s">
        <v>61</v>
      </c>
      <c r="D15" s="36">
        <v>7</v>
      </c>
      <c r="E15" s="37">
        <v>0.79889999999999994</v>
      </c>
      <c r="F15" s="36">
        <v>5</v>
      </c>
      <c r="G15" s="37">
        <v>4.0500000000000001E-2</v>
      </c>
      <c r="H15" s="36">
        <v>2</v>
      </c>
      <c r="I15" s="37">
        <v>2.4500000000000001E-2</v>
      </c>
      <c r="J15" s="38">
        <v>0</v>
      </c>
      <c r="K15" s="37">
        <v>0</v>
      </c>
    </row>
    <row r="16" spans="1:11" s="1" customFormat="1" ht="16.5" customHeight="1" x14ac:dyDescent="0.25">
      <c r="A16" s="49" t="s">
        <v>40</v>
      </c>
      <c r="B16" s="36">
        <v>10</v>
      </c>
      <c r="C16" s="49" t="s">
        <v>164</v>
      </c>
      <c r="D16" s="36">
        <v>0</v>
      </c>
      <c r="E16" s="37">
        <v>0</v>
      </c>
      <c r="F16" s="36">
        <v>0</v>
      </c>
      <c r="G16" s="37">
        <v>0</v>
      </c>
      <c r="H16" s="36">
        <v>2</v>
      </c>
      <c r="I16" s="37">
        <v>2.6000000000000002E-2</v>
      </c>
      <c r="J16" s="38">
        <v>0</v>
      </c>
      <c r="K16" s="37">
        <v>0</v>
      </c>
    </row>
    <row r="17" spans="1:11" s="1" customFormat="1" ht="16.5" customHeight="1" x14ac:dyDescent="0.25">
      <c r="A17" s="49" t="s">
        <v>40</v>
      </c>
      <c r="B17" s="36">
        <v>11</v>
      </c>
      <c r="C17" s="49" t="s">
        <v>72</v>
      </c>
      <c r="D17" s="36">
        <v>0</v>
      </c>
      <c r="E17" s="37">
        <v>0</v>
      </c>
      <c r="F17" s="36">
        <v>0</v>
      </c>
      <c r="G17" s="37">
        <v>0</v>
      </c>
      <c r="H17" s="36">
        <v>1</v>
      </c>
      <c r="I17" s="37">
        <v>1.4999999999999999E-2</v>
      </c>
      <c r="J17" s="38">
        <v>0</v>
      </c>
      <c r="K17" s="37">
        <v>0</v>
      </c>
    </row>
    <row r="18" spans="1:11" s="1" customFormat="1" ht="16.5" customHeight="1" x14ac:dyDescent="0.25">
      <c r="A18" s="49" t="s">
        <v>40</v>
      </c>
      <c r="B18" s="36">
        <v>12</v>
      </c>
      <c r="C18" s="49" t="s">
        <v>85</v>
      </c>
      <c r="D18" s="36">
        <v>0</v>
      </c>
      <c r="E18" s="37">
        <v>0</v>
      </c>
      <c r="F18" s="36">
        <v>1</v>
      </c>
      <c r="G18" s="37">
        <v>5.9999999999999995E-4</v>
      </c>
      <c r="H18" s="36">
        <v>0</v>
      </c>
      <c r="I18" s="37">
        <v>0</v>
      </c>
      <c r="J18" s="38">
        <v>0</v>
      </c>
      <c r="K18" s="37">
        <v>0</v>
      </c>
    </row>
    <row r="19" spans="1:11" s="1" customFormat="1" ht="16.5" customHeight="1" x14ac:dyDescent="0.25">
      <c r="A19" s="49" t="s">
        <v>40</v>
      </c>
      <c r="B19" s="36">
        <v>13</v>
      </c>
      <c r="C19" s="49" t="s">
        <v>165</v>
      </c>
      <c r="D19" s="36">
        <v>0</v>
      </c>
      <c r="E19" s="37">
        <v>0</v>
      </c>
      <c r="F19" s="36">
        <v>0</v>
      </c>
      <c r="G19" s="37">
        <v>0</v>
      </c>
      <c r="H19" s="36">
        <v>1</v>
      </c>
      <c r="I19" s="37">
        <v>6.3E-3</v>
      </c>
      <c r="J19" s="38">
        <v>0</v>
      </c>
      <c r="K19" s="37">
        <v>0</v>
      </c>
    </row>
    <row r="20" spans="1:11" s="1" customFormat="1" ht="16.5" customHeight="1" x14ac:dyDescent="0.25">
      <c r="A20" s="49" t="s">
        <v>40</v>
      </c>
      <c r="B20" s="36">
        <v>14</v>
      </c>
      <c r="C20" s="49" t="s">
        <v>57</v>
      </c>
      <c r="D20" s="36">
        <v>1</v>
      </c>
      <c r="E20" s="37">
        <v>1.4999999999999999E-2</v>
      </c>
      <c r="F20" s="36">
        <v>1</v>
      </c>
      <c r="G20" s="37">
        <v>1.4999999999999999E-2</v>
      </c>
      <c r="H20" s="36">
        <v>2</v>
      </c>
      <c r="I20" s="37">
        <v>1.9E-2</v>
      </c>
      <c r="J20" s="38">
        <v>0</v>
      </c>
      <c r="K20" s="37">
        <v>0</v>
      </c>
    </row>
    <row r="21" spans="1:11" s="1" customFormat="1" ht="16.5" customHeight="1" x14ac:dyDescent="0.25">
      <c r="A21" s="49" t="s">
        <v>40</v>
      </c>
      <c r="B21" s="36">
        <v>15</v>
      </c>
      <c r="C21" s="49" t="s">
        <v>21</v>
      </c>
      <c r="D21" s="36">
        <v>7</v>
      </c>
      <c r="E21" s="37">
        <v>6.9500000000000006E-2</v>
      </c>
      <c r="F21" s="36">
        <v>7</v>
      </c>
      <c r="G21" s="37">
        <v>7.0500000000000007E-2</v>
      </c>
      <c r="H21" s="36">
        <v>4</v>
      </c>
      <c r="I21" s="37">
        <v>4.8000000000000001E-2</v>
      </c>
      <c r="J21" s="38">
        <v>0</v>
      </c>
      <c r="K21" s="37">
        <v>0</v>
      </c>
    </row>
    <row r="22" spans="1:11" s="1" customFormat="1" ht="16.5" customHeight="1" x14ac:dyDescent="0.25">
      <c r="A22" s="49" t="s">
        <v>40</v>
      </c>
      <c r="B22" s="36">
        <v>16</v>
      </c>
      <c r="C22" s="49" t="s">
        <v>22</v>
      </c>
      <c r="D22" s="36">
        <v>0</v>
      </c>
      <c r="E22" s="37">
        <v>0</v>
      </c>
      <c r="F22" s="36">
        <v>2</v>
      </c>
      <c r="G22" s="37">
        <v>8.3499999999999991E-2</v>
      </c>
      <c r="H22" s="36">
        <v>1</v>
      </c>
      <c r="I22" s="37">
        <v>0.01</v>
      </c>
      <c r="J22" s="38">
        <v>0</v>
      </c>
      <c r="K22" s="37">
        <v>0</v>
      </c>
    </row>
    <row r="23" spans="1:11" s="1" customFormat="1" ht="16.5" customHeight="1" x14ac:dyDescent="0.25">
      <c r="A23" s="49" t="s">
        <v>40</v>
      </c>
      <c r="B23" s="36">
        <v>17</v>
      </c>
      <c r="C23" s="49" t="s">
        <v>97</v>
      </c>
      <c r="D23" s="36">
        <v>0</v>
      </c>
      <c r="E23" s="37">
        <v>0</v>
      </c>
      <c r="F23" s="36">
        <v>0</v>
      </c>
      <c r="G23" s="37">
        <v>0</v>
      </c>
      <c r="H23" s="36">
        <v>1</v>
      </c>
      <c r="I23" s="37">
        <v>1.2E-2</v>
      </c>
      <c r="J23" s="38">
        <v>0</v>
      </c>
      <c r="K23" s="37">
        <v>0</v>
      </c>
    </row>
    <row r="24" spans="1:11" s="1" customFormat="1" ht="16.5" customHeight="1" x14ac:dyDescent="0.25">
      <c r="A24" s="49" t="s">
        <v>40</v>
      </c>
      <c r="B24" s="36">
        <v>18</v>
      </c>
      <c r="C24" s="49" t="s">
        <v>116</v>
      </c>
      <c r="D24" s="36">
        <v>1</v>
      </c>
      <c r="E24" s="37">
        <v>0.01</v>
      </c>
      <c r="F24" s="36">
        <v>1</v>
      </c>
      <c r="G24" s="37">
        <v>0.01</v>
      </c>
      <c r="H24" s="36">
        <v>0</v>
      </c>
      <c r="I24" s="37">
        <v>0</v>
      </c>
      <c r="J24" s="38">
        <v>0</v>
      </c>
      <c r="K24" s="37">
        <v>0</v>
      </c>
    </row>
    <row r="25" spans="1:11" s="1" customFormat="1" ht="16.5" customHeight="1" x14ac:dyDescent="0.25">
      <c r="A25" s="49" t="s">
        <v>40</v>
      </c>
      <c r="B25" s="36">
        <v>19</v>
      </c>
      <c r="C25" s="49" t="s">
        <v>166</v>
      </c>
      <c r="D25" s="36">
        <v>1</v>
      </c>
      <c r="E25" s="37">
        <v>1.4999999999999999E-2</v>
      </c>
      <c r="F25" s="36">
        <v>0</v>
      </c>
      <c r="G25" s="37">
        <v>0</v>
      </c>
      <c r="H25" s="36">
        <v>0</v>
      </c>
      <c r="I25" s="37">
        <v>0</v>
      </c>
      <c r="J25" s="38">
        <v>0</v>
      </c>
      <c r="K25" s="37">
        <v>0</v>
      </c>
    </row>
    <row r="26" spans="1:11" s="1" customFormat="1" ht="16.5" customHeight="1" x14ac:dyDescent="0.25">
      <c r="A26" s="49" t="s">
        <v>40</v>
      </c>
      <c r="B26" s="36">
        <v>20</v>
      </c>
      <c r="C26" s="49" t="s">
        <v>112</v>
      </c>
      <c r="D26" s="36">
        <v>0</v>
      </c>
      <c r="E26" s="37">
        <v>0</v>
      </c>
      <c r="F26" s="36">
        <v>1</v>
      </c>
      <c r="G26" s="37">
        <v>1.4999999999999999E-2</v>
      </c>
      <c r="H26" s="36">
        <v>1</v>
      </c>
      <c r="I26" s="37">
        <v>1.2E-2</v>
      </c>
      <c r="J26" s="38">
        <v>0</v>
      </c>
      <c r="K26" s="37">
        <v>0</v>
      </c>
    </row>
    <row r="27" spans="1:11" s="1" customFormat="1" ht="16.5" customHeight="1" x14ac:dyDescent="0.25">
      <c r="A27" s="49" t="s">
        <v>40</v>
      </c>
      <c r="B27" s="36">
        <v>21</v>
      </c>
      <c r="C27" s="49" t="s">
        <v>167</v>
      </c>
      <c r="D27" s="36">
        <v>0</v>
      </c>
      <c r="E27" s="37">
        <v>0</v>
      </c>
      <c r="F27" s="36">
        <v>0</v>
      </c>
      <c r="G27" s="37">
        <v>0</v>
      </c>
      <c r="H27" s="36">
        <v>2</v>
      </c>
      <c r="I27" s="37">
        <v>7.3999999999999996E-2</v>
      </c>
      <c r="J27" s="38">
        <v>0</v>
      </c>
      <c r="K27" s="37">
        <v>0</v>
      </c>
    </row>
    <row r="28" spans="1:11" s="1" customFormat="1" ht="16.5" customHeight="1" x14ac:dyDescent="0.25">
      <c r="A28" s="49" t="s">
        <v>40</v>
      </c>
      <c r="B28" s="36">
        <v>22</v>
      </c>
      <c r="C28" s="49" t="s">
        <v>115</v>
      </c>
      <c r="D28" s="36">
        <v>0</v>
      </c>
      <c r="E28" s="37">
        <v>0</v>
      </c>
      <c r="F28" s="36">
        <v>1</v>
      </c>
      <c r="G28" s="37">
        <v>0.01</v>
      </c>
      <c r="H28" s="36">
        <v>0</v>
      </c>
      <c r="I28" s="37">
        <v>0</v>
      </c>
      <c r="J28" s="38">
        <v>0</v>
      </c>
      <c r="K28" s="37">
        <v>0</v>
      </c>
    </row>
    <row r="29" spans="1:11" s="1" customFormat="1" ht="16.5" customHeight="1" x14ac:dyDescent="0.25">
      <c r="A29" s="49" t="s">
        <v>40</v>
      </c>
      <c r="B29" s="36">
        <v>23</v>
      </c>
      <c r="C29" s="49" t="s">
        <v>168</v>
      </c>
      <c r="D29" s="36">
        <v>0</v>
      </c>
      <c r="E29" s="37">
        <v>0</v>
      </c>
      <c r="F29" s="36">
        <v>0</v>
      </c>
      <c r="G29" s="37">
        <v>0</v>
      </c>
      <c r="H29" s="36">
        <v>1</v>
      </c>
      <c r="I29" s="37">
        <v>1.4999999999999999E-2</v>
      </c>
      <c r="J29" s="38">
        <v>0</v>
      </c>
      <c r="K29" s="37">
        <v>0</v>
      </c>
    </row>
    <row r="30" spans="1:11" s="1" customFormat="1" ht="16.5" customHeight="1" x14ac:dyDescent="0.25">
      <c r="A30" s="49" t="s">
        <v>40</v>
      </c>
      <c r="B30" s="36">
        <v>24</v>
      </c>
      <c r="C30" s="49" t="s">
        <v>54</v>
      </c>
      <c r="D30" s="36">
        <v>0</v>
      </c>
      <c r="E30" s="37">
        <v>0</v>
      </c>
      <c r="F30" s="36">
        <v>0</v>
      </c>
      <c r="G30" s="37">
        <v>0</v>
      </c>
      <c r="H30" s="36">
        <v>3</v>
      </c>
      <c r="I30" s="37">
        <v>0.02</v>
      </c>
      <c r="J30" s="38">
        <v>0</v>
      </c>
      <c r="K30" s="37">
        <v>0</v>
      </c>
    </row>
    <row r="31" spans="1:11" s="1" customFormat="1" ht="16.5" customHeight="1" x14ac:dyDescent="0.25">
      <c r="A31" s="49" t="s">
        <v>40</v>
      </c>
      <c r="B31" s="36">
        <v>25</v>
      </c>
      <c r="C31" s="49" t="s">
        <v>79</v>
      </c>
      <c r="D31" s="36">
        <v>1</v>
      </c>
      <c r="E31" s="37">
        <v>1.4999999999999999E-2</v>
      </c>
      <c r="F31" s="36">
        <v>0</v>
      </c>
      <c r="G31" s="37">
        <v>0</v>
      </c>
      <c r="H31" s="36">
        <v>2</v>
      </c>
      <c r="I31" s="37">
        <v>2.1999999999999999E-2</v>
      </c>
      <c r="J31" s="38">
        <v>0</v>
      </c>
      <c r="K31" s="37">
        <v>0</v>
      </c>
    </row>
    <row r="32" spans="1:11" s="1" customFormat="1" ht="16.5" customHeight="1" x14ac:dyDescent="0.25">
      <c r="A32" s="49" t="s">
        <v>40</v>
      </c>
      <c r="B32" s="36">
        <v>26</v>
      </c>
      <c r="C32" s="49" t="s">
        <v>169</v>
      </c>
      <c r="D32" s="36">
        <v>1</v>
      </c>
      <c r="E32" s="37">
        <v>4.0000000000000001E-3</v>
      </c>
      <c r="F32" s="36">
        <v>1</v>
      </c>
      <c r="G32" s="37">
        <v>4.0000000000000001E-3</v>
      </c>
      <c r="H32" s="36">
        <v>1</v>
      </c>
      <c r="I32" s="37">
        <v>1.2E-2</v>
      </c>
      <c r="J32" s="38">
        <v>0</v>
      </c>
      <c r="K32" s="37">
        <v>0</v>
      </c>
    </row>
    <row r="33" spans="1:11" s="1" customFormat="1" ht="16.5" customHeight="1" x14ac:dyDescent="0.25">
      <c r="A33" s="49" t="s">
        <v>40</v>
      </c>
      <c r="B33" s="36">
        <v>27</v>
      </c>
      <c r="C33" s="49" t="s">
        <v>108</v>
      </c>
      <c r="D33" s="36">
        <v>0</v>
      </c>
      <c r="E33" s="37">
        <v>0</v>
      </c>
      <c r="F33" s="36">
        <v>1</v>
      </c>
      <c r="G33" s="37">
        <v>2E-3</v>
      </c>
      <c r="H33" s="36">
        <v>0</v>
      </c>
      <c r="I33" s="37">
        <v>0</v>
      </c>
      <c r="J33" s="38">
        <v>0</v>
      </c>
      <c r="K33" s="37">
        <v>0</v>
      </c>
    </row>
    <row r="34" spans="1:11" s="1" customFormat="1" ht="16.5" customHeight="1" x14ac:dyDescent="0.25">
      <c r="A34" s="49" t="s">
        <v>40</v>
      </c>
      <c r="B34" s="36">
        <v>28</v>
      </c>
      <c r="C34" s="49" t="s">
        <v>66</v>
      </c>
      <c r="D34" s="36">
        <v>0</v>
      </c>
      <c r="E34" s="37">
        <v>0</v>
      </c>
      <c r="F34" s="36">
        <v>0</v>
      </c>
      <c r="G34" s="37">
        <v>0</v>
      </c>
      <c r="H34" s="36">
        <v>2</v>
      </c>
      <c r="I34" s="37">
        <v>0.02</v>
      </c>
      <c r="J34" s="38">
        <v>0</v>
      </c>
      <c r="K34" s="37">
        <v>0</v>
      </c>
    </row>
    <row r="35" spans="1:11" s="1" customFormat="1" ht="16.5" customHeight="1" x14ac:dyDescent="0.25">
      <c r="A35" s="49" t="s">
        <v>40</v>
      </c>
      <c r="B35" s="36">
        <v>29</v>
      </c>
      <c r="C35" s="49" t="s">
        <v>58</v>
      </c>
      <c r="D35" s="36">
        <v>2</v>
      </c>
      <c r="E35" s="37">
        <v>6.0000000000000001E-3</v>
      </c>
      <c r="F35" s="36">
        <v>3</v>
      </c>
      <c r="G35" s="37">
        <v>2.0999999999999998E-2</v>
      </c>
      <c r="H35" s="36">
        <v>0</v>
      </c>
      <c r="I35" s="37">
        <v>0</v>
      </c>
      <c r="J35" s="38">
        <v>0</v>
      </c>
      <c r="K35" s="37">
        <v>0</v>
      </c>
    </row>
    <row r="36" spans="1:11" s="1" customFormat="1" ht="16.5" customHeight="1" x14ac:dyDescent="0.25">
      <c r="A36" s="49" t="s">
        <v>40</v>
      </c>
      <c r="B36" s="36">
        <v>30</v>
      </c>
      <c r="C36" s="49" t="s">
        <v>98</v>
      </c>
      <c r="D36" s="36">
        <v>0</v>
      </c>
      <c r="E36" s="37">
        <v>0</v>
      </c>
      <c r="F36" s="36">
        <v>0</v>
      </c>
      <c r="G36" s="37">
        <v>0</v>
      </c>
      <c r="H36" s="36">
        <v>1</v>
      </c>
      <c r="I36" s="37">
        <v>4.0000000000000001E-3</v>
      </c>
      <c r="J36" s="38">
        <v>0</v>
      </c>
      <c r="K36" s="37">
        <v>0</v>
      </c>
    </row>
    <row r="37" spans="1:11" s="1" customFormat="1" ht="16.5" customHeight="1" x14ac:dyDescent="0.25">
      <c r="A37" s="49" t="s">
        <v>40</v>
      </c>
      <c r="B37" s="36">
        <v>31</v>
      </c>
      <c r="C37" s="49" t="s">
        <v>111</v>
      </c>
      <c r="D37" s="36">
        <v>0</v>
      </c>
      <c r="E37" s="37">
        <v>0</v>
      </c>
      <c r="F37" s="36">
        <v>1</v>
      </c>
      <c r="G37" s="37">
        <v>1.4999999999999999E-2</v>
      </c>
      <c r="H37" s="36">
        <v>0</v>
      </c>
      <c r="I37" s="37">
        <v>0</v>
      </c>
      <c r="J37" s="38">
        <v>0</v>
      </c>
      <c r="K37" s="37">
        <v>0</v>
      </c>
    </row>
    <row r="38" spans="1:11" s="1" customFormat="1" ht="16.5" customHeight="1" x14ac:dyDescent="0.25">
      <c r="A38" s="49" t="s">
        <v>40</v>
      </c>
      <c r="B38" s="36">
        <v>32</v>
      </c>
      <c r="C38" s="49" t="s">
        <v>170</v>
      </c>
      <c r="D38" s="36">
        <v>0</v>
      </c>
      <c r="E38" s="37">
        <v>0</v>
      </c>
      <c r="F38" s="36">
        <v>0</v>
      </c>
      <c r="G38" s="37">
        <v>0</v>
      </c>
      <c r="H38" s="36">
        <v>1</v>
      </c>
      <c r="I38" s="37">
        <v>3.0000000000000001E-3</v>
      </c>
      <c r="J38" s="38">
        <v>0</v>
      </c>
      <c r="K38" s="37">
        <v>0</v>
      </c>
    </row>
    <row r="39" spans="1:11" s="1" customFormat="1" ht="16.5" customHeight="1" x14ac:dyDescent="0.25">
      <c r="A39" s="49" t="s">
        <v>40</v>
      </c>
      <c r="B39" s="36">
        <v>33</v>
      </c>
      <c r="C39" s="49" t="s">
        <v>123</v>
      </c>
      <c r="D39" s="36">
        <v>0</v>
      </c>
      <c r="E39" s="37">
        <v>0</v>
      </c>
      <c r="F39" s="36">
        <v>0</v>
      </c>
      <c r="G39" s="37">
        <v>0</v>
      </c>
      <c r="H39" s="36">
        <v>1</v>
      </c>
      <c r="I39" s="37">
        <v>1.2E-2</v>
      </c>
      <c r="J39" s="38">
        <v>0</v>
      </c>
      <c r="K39" s="37">
        <v>0</v>
      </c>
    </row>
    <row r="40" spans="1:11" s="1" customFormat="1" ht="16.5" customHeight="1" x14ac:dyDescent="0.25">
      <c r="A40" s="49" t="s">
        <v>40</v>
      </c>
      <c r="B40" s="36">
        <v>34</v>
      </c>
      <c r="C40" s="49" t="s">
        <v>171</v>
      </c>
      <c r="D40" s="36">
        <v>0</v>
      </c>
      <c r="E40" s="37">
        <v>0</v>
      </c>
      <c r="F40" s="36">
        <v>0</v>
      </c>
      <c r="G40" s="37">
        <v>0</v>
      </c>
      <c r="H40" s="36">
        <v>1</v>
      </c>
      <c r="I40" s="37">
        <v>1.1000000000000001E-3</v>
      </c>
      <c r="J40" s="38">
        <v>0</v>
      </c>
      <c r="K40" s="37">
        <v>0</v>
      </c>
    </row>
    <row r="41" spans="1:11" s="1" customFormat="1" ht="16.5" customHeight="1" x14ac:dyDescent="0.25">
      <c r="A41" s="49" t="s">
        <v>40</v>
      </c>
      <c r="B41" s="36">
        <v>35</v>
      </c>
      <c r="C41" s="49" t="s">
        <v>172</v>
      </c>
      <c r="D41" s="36">
        <v>0</v>
      </c>
      <c r="E41" s="37">
        <v>0</v>
      </c>
      <c r="F41" s="36">
        <v>0</v>
      </c>
      <c r="G41" s="37">
        <v>0</v>
      </c>
      <c r="H41" s="36">
        <v>1</v>
      </c>
      <c r="I41" s="37">
        <v>0.01</v>
      </c>
      <c r="J41" s="38">
        <v>0</v>
      </c>
      <c r="K41" s="37">
        <v>0</v>
      </c>
    </row>
    <row r="42" spans="1:11" s="1" customFormat="1" ht="16.5" customHeight="1" x14ac:dyDescent="0.25">
      <c r="A42" s="49" t="s">
        <v>40</v>
      </c>
      <c r="B42" s="36">
        <v>36</v>
      </c>
      <c r="C42" s="49" t="s">
        <v>99</v>
      </c>
      <c r="D42" s="36">
        <v>0</v>
      </c>
      <c r="E42" s="37">
        <v>0</v>
      </c>
      <c r="F42" s="36">
        <v>1</v>
      </c>
      <c r="G42" s="37">
        <v>1.4999999999999999E-2</v>
      </c>
      <c r="H42" s="36">
        <v>1</v>
      </c>
      <c r="I42" s="37">
        <v>8.0000000000000002E-3</v>
      </c>
      <c r="J42" s="38">
        <v>0</v>
      </c>
      <c r="K42" s="37">
        <v>0</v>
      </c>
    </row>
    <row r="43" spans="1:11" s="1" customFormat="1" ht="16.5" customHeight="1" x14ac:dyDescent="0.25">
      <c r="A43" s="49" t="s">
        <v>40</v>
      </c>
      <c r="B43" s="36">
        <v>37</v>
      </c>
      <c r="C43" s="49" t="s">
        <v>110</v>
      </c>
      <c r="D43" s="36">
        <v>0</v>
      </c>
      <c r="E43" s="37">
        <v>0</v>
      </c>
      <c r="F43" s="36">
        <v>1</v>
      </c>
      <c r="G43" s="37">
        <v>1.4999999999999999E-2</v>
      </c>
      <c r="H43" s="41">
        <v>0</v>
      </c>
      <c r="I43" s="37">
        <v>0</v>
      </c>
      <c r="J43" s="38">
        <v>0</v>
      </c>
      <c r="K43" s="37">
        <v>0</v>
      </c>
    </row>
    <row r="44" spans="1:11" s="1" customFormat="1" ht="16.5" customHeight="1" x14ac:dyDescent="0.25">
      <c r="A44" s="49" t="s">
        <v>40</v>
      </c>
      <c r="B44" s="36">
        <v>38</v>
      </c>
      <c r="C44" s="49" t="s">
        <v>100</v>
      </c>
      <c r="D44" s="36">
        <v>1</v>
      </c>
      <c r="E44" s="37">
        <v>5.0000000000000001E-3</v>
      </c>
      <c r="F44" s="36">
        <v>0</v>
      </c>
      <c r="G44" s="37">
        <v>0</v>
      </c>
      <c r="H44" s="36">
        <v>1</v>
      </c>
      <c r="I44" s="37">
        <v>4.0000000000000001E-3</v>
      </c>
      <c r="J44" s="38">
        <v>0</v>
      </c>
      <c r="K44" s="37">
        <v>0</v>
      </c>
    </row>
    <row r="45" spans="1:11" s="1" customFormat="1" ht="16.5" customHeight="1" x14ac:dyDescent="0.25">
      <c r="A45" s="49" t="s">
        <v>40</v>
      </c>
      <c r="B45" s="36">
        <v>39</v>
      </c>
      <c r="C45" s="49" t="s">
        <v>109</v>
      </c>
      <c r="D45" s="36">
        <v>0</v>
      </c>
      <c r="E45" s="37">
        <v>0</v>
      </c>
      <c r="F45" s="36">
        <v>1</v>
      </c>
      <c r="G45" s="37">
        <v>1.4999999999999999E-2</v>
      </c>
      <c r="H45" s="36">
        <v>1</v>
      </c>
      <c r="I45" s="37">
        <v>1.1000000000000001E-3</v>
      </c>
      <c r="J45" s="38">
        <v>0</v>
      </c>
      <c r="K45" s="37">
        <v>0</v>
      </c>
    </row>
    <row r="46" spans="1:11" s="1" customFormat="1" ht="16.5" customHeight="1" x14ac:dyDescent="0.25">
      <c r="A46" s="49" t="s">
        <v>40</v>
      </c>
      <c r="B46" s="36">
        <v>40</v>
      </c>
      <c r="C46" s="49" t="s">
        <v>80</v>
      </c>
      <c r="D46" s="36">
        <v>1</v>
      </c>
      <c r="E46" s="37">
        <v>1.4999999999999999E-2</v>
      </c>
      <c r="F46" s="36">
        <v>0</v>
      </c>
      <c r="G46" s="37">
        <v>0</v>
      </c>
      <c r="H46" s="36">
        <v>0</v>
      </c>
      <c r="I46" s="37">
        <v>0</v>
      </c>
      <c r="J46" s="38">
        <v>0</v>
      </c>
      <c r="K46" s="37">
        <v>0</v>
      </c>
    </row>
    <row r="47" spans="1:11" s="1" customFormat="1" ht="16.5" customHeight="1" x14ac:dyDescent="0.25">
      <c r="A47" s="49" t="s">
        <v>40</v>
      </c>
      <c r="B47" s="36">
        <v>41</v>
      </c>
      <c r="C47" s="49" t="s">
        <v>101</v>
      </c>
      <c r="D47" s="36">
        <v>0</v>
      </c>
      <c r="E47" s="37">
        <v>0</v>
      </c>
      <c r="F47" s="36">
        <v>0</v>
      </c>
      <c r="G47" s="37">
        <v>0</v>
      </c>
      <c r="H47" s="36">
        <v>1</v>
      </c>
      <c r="I47" s="37">
        <v>8.0000000000000002E-3</v>
      </c>
      <c r="J47" s="38">
        <v>0</v>
      </c>
      <c r="K47" s="37">
        <v>0</v>
      </c>
    </row>
    <row r="48" spans="1:11" s="1" customFormat="1" ht="16.5" customHeight="1" x14ac:dyDescent="0.25">
      <c r="A48" s="49" t="s">
        <v>40</v>
      </c>
      <c r="B48" s="36">
        <v>42</v>
      </c>
      <c r="C48" s="49" t="s">
        <v>86</v>
      </c>
      <c r="D48" s="36">
        <v>2</v>
      </c>
      <c r="E48" s="37">
        <v>7.9000000000000001E-2</v>
      </c>
      <c r="F48" s="36">
        <v>3</v>
      </c>
      <c r="G48" s="37">
        <v>3.3000000000000002E-2</v>
      </c>
      <c r="H48" s="36">
        <v>0</v>
      </c>
      <c r="I48" s="37">
        <v>0</v>
      </c>
      <c r="J48" s="38">
        <v>0</v>
      </c>
      <c r="K48" s="37">
        <v>0</v>
      </c>
    </row>
    <row r="49" spans="1:11" s="1" customFormat="1" ht="16.5" customHeight="1" x14ac:dyDescent="0.25">
      <c r="A49" s="49" t="s">
        <v>40</v>
      </c>
      <c r="B49" s="36">
        <v>43</v>
      </c>
      <c r="C49" s="49" t="s">
        <v>102</v>
      </c>
      <c r="D49" s="36">
        <v>0</v>
      </c>
      <c r="E49" s="37">
        <v>0</v>
      </c>
      <c r="F49" s="36">
        <v>0</v>
      </c>
      <c r="G49" s="37">
        <v>0</v>
      </c>
      <c r="H49" s="36">
        <v>1</v>
      </c>
      <c r="I49" s="37">
        <v>5.0000000000000001E-3</v>
      </c>
      <c r="J49" s="38">
        <v>0</v>
      </c>
      <c r="K49" s="37">
        <v>0</v>
      </c>
    </row>
    <row r="50" spans="1:11" s="1" customFormat="1" ht="16.5" customHeight="1" x14ac:dyDescent="0.25">
      <c r="A50" s="49" t="s">
        <v>40</v>
      </c>
      <c r="B50" s="36">
        <v>44</v>
      </c>
      <c r="C50" s="49" t="s">
        <v>124</v>
      </c>
      <c r="D50" s="36">
        <v>0</v>
      </c>
      <c r="E50" s="37">
        <v>0</v>
      </c>
      <c r="F50" s="36">
        <v>0</v>
      </c>
      <c r="G50" s="37">
        <v>0</v>
      </c>
      <c r="H50" s="36">
        <v>1</v>
      </c>
      <c r="I50" s="37">
        <v>6.0000000000000001E-3</v>
      </c>
      <c r="J50" s="38">
        <v>0</v>
      </c>
      <c r="K50" s="37">
        <v>0</v>
      </c>
    </row>
    <row r="51" spans="1:11" s="1" customFormat="1" ht="16.5" customHeight="1" x14ac:dyDescent="0.25">
      <c r="A51" s="49" t="s">
        <v>40</v>
      </c>
      <c r="B51" s="36">
        <v>45</v>
      </c>
      <c r="C51" s="49" t="s">
        <v>173</v>
      </c>
      <c r="D51" s="36">
        <v>0</v>
      </c>
      <c r="E51" s="37">
        <v>0</v>
      </c>
      <c r="F51" s="36">
        <v>0</v>
      </c>
      <c r="G51" s="37">
        <v>0</v>
      </c>
      <c r="H51" s="36">
        <v>2</v>
      </c>
      <c r="I51" s="37">
        <v>2.5000000000000001E-2</v>
      </c>
      <c r="J51" s="38">
        <v>0</v>
      </c>
      <c r="K51" s="37">
        <v>0</v>
      </c>
    </row>
    <row r="52" spans="1:11" s="1" customFormat="1" ht="16.5" customHeight="1" x14ac:dyDescent="0.25">
      <c r="A52" s="49" t="s">
        <v>40</v>
      </c>
      <c r="B52" s="36">
        <v>46</v>
      </c>
      <c r="C52" s="49" t="s">
        <v>87</v>
      </c>
      <c r="D52" s="36">
        <v>2</v>
      </c>
      <c r="E52" s="37">
        <v>1.6E-2</v>
      </c>
      <c r="F52" s="36">
        <v>0</v>
      </c>
      <c r="G52" s="37">
        <v>0</v>
      </c>
      <c r="H52" s="36">
        <v>0</v>
      </c>
      <c r="I52" s="37">
        <v>0</v>
      </c>
      <c r="J52" s="38">
        <v>0</v>
      </c>
      <c r="K52" s="37">
        <v>0</v>
      </c>
    </row>
    <row r="53" spans="1:11" s="1" customFormat="1" ht="16.5" customHeight="1" x14ac:dyDescent="0.25">
      <c r="A53" s="49" t="s">
        <v>40</v>
      </c>
      <c r="B53" s="36">
        <v>47</v>
      </c>
      <c r="C53" s="49" t="s">
        <v>23</v>
      </c>
      <c r="D53" s="36">
        <v>1</v>
      </c>
      <c r="E53" s="37">
        <v>1.4999999999999999E-2</v>
      </c>
      <c r="F53" s="36">
        <v>1</v>
      </c>
      <c r="G53" s="37">
        <v>1.4999999999999999E-2</v>
      </c>
      <c r="H53" s="36">
        <v>1</v>
      </c>
      <c r="I53" s="37">
        <v>1.4999999999999999E-2</v>
      </c>
      <c r="J53" s="38">
        <v>0</v>
      </c>
      <c r="K53" s="37">
        <v>0</v>
      </c>
    </row>
    <row r="54" spans="1:11" s="1" customFormat="1" ht="16.5" customHeight="1" x14ac:dyDescent="0.25">
      <c r="A54" s="49" t="s">
        <v>40</v>
      </c>
      <c r="B54" s="36">
        <v>48</v>
      </c>
      <c r="C54" s="49" t="s">
        <v>24</v>
      </c>
      <c r="D54" s="36">
        <v>28</v>
      </c>
      <c r="E54" s="37">
        <v>0.40000000000000013</v>
      </c>
      <c r="F54" s="36">
        <v>2</v>
      </c>
      <c r="G54" s="37">
        <v>2.4E-2</v>
      </c>
      <c r="H54" s="36">
        <v>2</v>
      </c>
      <c r="I54" s="37">
        <v>2.1000000000000001E-2</v>
      </c>
      <c r="J54" s="38">
        <v>0</v>
      </c>
      <c r="K54" s="37">
        <v>0</v>
      </c>
    </row>
    <row r="55" spans="1:11" s="1" customFormat="1" ht="16.5" customHeight="1" x14ac:dyDescent="0.25">
      <c r="A55" s="49" t="s">
        <v>40</v>
      </c>
      <c r="B55" s="36">
        <v>49</v>
      </c>
      <c r="C55" s="49" t="s">
        <v>88</v>
      </c>
      <c r="D55" s="36">
        <v>0</v>
      </c>
      <c r="E55" s="37">
        <v>0</v>
      </c>
      <c r="F55" s="36">
        <v>0</v>
      </c>
      <c r="G55" s="37">
        <v>0</v>
      </c>
      <c r="H55" s="36">
        <v>1</v>
      </c>
      <c r="I55" s="37">
        <v>7.0000000000000001E-3</v>
      </c>
      <c r="J55" s="38">
        <v>0</v>
      </c>
      <c r="K55" s="37">
        <v>0</v>
      </c>
    </row>
    <row r="56" spans="1:11" s="1" customFormat="1" ht="16.5" customHeight="1" x14ac:dyDescent="0.25">
      <c r="A56" s="49" t="s">
        <v>40</v>
      </c>
      <c r="B56" s="36">
        <v>50</v>
      </c>
      <c r="C56" s="49" t="s">
        <v>25</v>
      </c>
      <c r="D56" s="36">
        <v>5</v>
      </c>
      <c r="E56" s="37">
        <v>0.215</v>
      </c>
      <c r="F56" s="36">
        <v>6</v>
      </c>
      <c r="G56" s="37">
        <v>0.08</v>
      </c>
      <c r="H56" s="36">
        <v>2</v>
      </c>
      <c r="I56" s="37">
        <v>2.8000000000000001E-2</v>
      </c>
      <c r="J56" s="38">
        <v>0</v>
      </c>
      <c r="K56" s="37">
        <v>0</v>
      </c>
    </row>
    <row r="57" spans="1:11" s="1" customFormat="1" ht="16.5" customHeight="1" x14ac:dyDescent="0.25">
      <c r="A57" s="49" t="s">
        <v>40</v>
      </c>
      <c r="B57" s="36">
        <v>51</v>
      </c>
      <c r="C57" s="49" t="s">
        <v>175</v>
      </c>
      <c r="D57" s="36">
        <v>0</v>
      </c>
      <c r="E57" s="37">
        <v>0</v>
      </c>
      <c r="F57" s="36">
        <v>0</v>
      </c>
      <c r="G57" s="37">
        <v>0</v>
      </c>
      <c r="H57" s="36">
        <v>1</v>
      </c>
      <c r="I57" s="37">
        <v>7.0000000000000001E-3</v>
      </c>
      <c r="J57" s="38">
        <v>0</v>
      </c>
      <c r="K57" s="37">
        <v>0</v>
      </c>
    </row>
    <row r="58" spans="1:11" s="1" customFormat="1" ht="16.5" customHeight="1" x14ac:dyDescent="0.25">
      <c r="A58" s="49" t="s">
        <v>40</v>
      </c>
      <c r="B58" s="36">
        <v>52</v>
      </c>
      <c r="C58" s="49" t="s">
        <v>26</v>
      </c>
      <c r="D58" s="36">
        <v>45</v>
      </c>
      <c r="E58" s="37">
        <v>0.57350000000000034</v>
      </c>
      <c r="F58" s="36">
        <v>24</v>
      </c>
      <c r="G58" s="37">
        <v>0.27100000000000013</v>
      </c>
      <c r="H58" s="36">
        <v>22</v>
      </c>
      <c r="I58" s="37">
        <v>0.29050000000000015</v>
      </c>
      <c r="J58" s="38">
        <v>0</v>
      </c>
      <c r="K58" s="37">
        <v>0</v>
      </c>
    </row>
    <row r="59" spans="1:11" s="1" customFormat="1" ht="16.5" customHeight="1" x14ac:dyDescent="0.25">
      <c r="A59" s="49" t="s">
        <v>40</v>
      </c>
      <c r="B59" s="36">
        <v>53</v>
      </c>
      <c r="C59" s="49" t="s">
        <v>176</v>
      </c>
      <c r="D59" s="36">
        <v>1</v>
      </c>
      <c r="E59" s="37">
        <v>0.23</v>
      </c>
      <c r="F59" s="36">
        <v>0</v>
      </c>
      <c r="G59" s="37">
        <v>0</v>
      </c>
      <c r="H59" s="36">
        <v>0</v>
      </c>
      <c r="I59" s="37">
        <v>0</v>
      </c>
      <c r="J59" s="38">
        <v>0</v>
      </c>
      <c r="K59" s="37">
        <v>0</v>
      </c>
    </row>
    <row r="60" spans="1:11" s="1" customFormat="1" ht="16.5" customHeight="1" x14ac:dyDescent="0.25">
      <c r="A60" s="49" t="s">
        <v>40</v>
      </c>
      <c r="B60" s="36">
        <v>54</v>
      </c>
      <c r="C60" s="49" t="s">
        <v>89</v>
      </c>
      <c r="D60" s="36">
        <v>0</v>
      </c>
      <c r="E60" s="37">
        <v>0</v>
      </c>
      <c r="F60" s="36">
        <v>0</v>
      </c>
      <c r="G60" s="37">
        <v>0</v>
      </c>
      <c r="H60" s="36">
        <v>2</v>
      </c>
      <c r="I60" s="37">
        <v>1.4999999999999999E-2</v>
      </c>
      <c r="J60" s="38">
        <v>0</v>
      </c>
      <c r="K60" s="37">
        <v>0</v>
      </c>
    </row>
    <row r="61" spans="1:11" s="1" customFormat="1" ht="16.5" customHeight="1" x14ac:dyDescent="0.25">
      <c r="A61" s="49" t="s">
        <v>40</v>
      </c>
      <c r="B61" s="36">
        <v>55</v>
      </c>
      <c r="C61" s="49" t="s">
        <v>177</v>
      </c>
      <c r="D61" s="36">
        <v>0</v>
      </c>
      <c r="E61" s="37">
        <v>0</v>
      </c>
      <c r="F61" s="36">
        <v>0</v>
      </c>
      <c r="G61" s="37">
        <v>0</v>
      </c>
      <c r="H61" s="36">
        <v>1</v>
      </c>
      <c r="I61" s="37">
        <v>5.0000000000000001E-3</v>
      </c>
      <c r="J61" s="38">
        <v>0</v>
      </c>
      <c r="K61" s="37">
        <v>0</v>
      </c>
    </row>
    <row r="62" spans="1:11" s="1" customFormat="1" ht="16.5" customHeight="1" x14ac:dyDescent="0.25">
      <c r="A62" s="49" t="s">
        <v>40</v>
      </c>
      <c r="B62" s="36">
        <v>56</v>
      </c>
      <c r="C62" s="49" t="s">
        <v>178</v>
      </c>
      <c r="D62" s="36">
        <v>0</v>
      </c>
      <c r="E62" s="37">
        <v>0</v>
      </c>
      <c r="F62" s="36">
        <v>0</v>
      </c>
      <c r="G62" s="37">
        <v>0</v>
      </c>
      <c r="H62" s="36">
        <v>3</v>
      </c>
      <c r="I62" s="37">
        <v>0.02</v>
      </c>
      <c r="J62" s="38">
        <v>0</v>
      </c>
      <c r="K62" s="37">
        <v>0</v>
      </c>
    </row>
    <row r="63" spans="1:11" s="1" customFormat="1" ht="16.5" customHeight="1" x14ac:dyDescent="0.25">
      <c r="A63" s="49" t="s">
        <v>40</v>
      </c>
      <c r="B63" s="36">
        <v>57</v>
      </c>
      <c r="C63" s="49" t="s">
        <v>62</v>
      </c>
      <c r="D63" s="36">
        <v>1</v>
      </c>
      <c r="E63" s="37">
        <v>0.01</v>
      </c>
      <c r="F63" s="36">
        <v>0</v>
      </c>
      <c r="G63" s="37">
        <v>0</v>
      </c>
      <c r="H63" s="36">
        <v>2</v>
      </c>
      <c r="I63" s="37">
        <v>0.03</v>
      </c>
      <c r="J63" s="38">
        <v>0</v>
      </c>
      <c r="K63" s="37">
        <v>0</v>
      </c>
    </row>
    <row r="64" spans="1:11" s="1" customFormat="1" ht="16.5" customHeight="1" x14ac:dyDescent="0.25">
      <c r="A64" s="49" t="s">
        <v>40</v>
      </c>
      <c r="B64" s="36">
        <v>58</v>
      </c>
      <c r="C64" s="49" t="s">
        <v>179</v>
      </c>
      <c r="D64" s="36">
        <v>1</v>
      </c>
      <c r="E64" s="37">
        <v>1.4999999999999999E-2</v>
      </c>
      <c r="F64" s="36">
        <v>1</v>
      </c>
      <c r="G64" s="37">
        <v>1.4999999999999999E-2</v>
      </c>
      <c r="H64" s="36">
        <v>1</v>
      </c>
      <c r="I64" s="37">
        <v>7.5000000000000002E-4</v>
      </c>
      <c r="J64" s="38">
        <v>0</v>
      </c>
      <c r="K64" s="37">
        <v>0</v>
      </c>
    </row>
    <row r="65" spans="1:11" s="1" customFormat="1" ht="16.5" customHeight="1" x14ac:dyDescent="0.25">
      <c r="A65" s="49" t="s">
        <v>40</v>
      </c>
      <c r="B65" s="36">
        <v>59</v>
      </c>
      <c r="C65" s="49" t="s">
        <v>106</v>
      </c>
      <c r="D65" s="36">
        <v>1</v>
      </c>
      <c r="E65" s="37">
        <v>1.4999999999999999E-2</v>
      </c>
      <c r="F65" s="36">
        <v>0</v>
      </c>
      <c r="G65" s="37">
        <v>0</v>
      </c>
      <c r="H65" s="36">
        <v>0</v>
      </c>
      <c r="I65" s="37">
        <v>0</v>
      </c>
      <c r="J65" s="38">
        <v>0</v>
      </c>
      <c r="K65" s="37">
        <v>0</v>
      </c>
    </row>
    <row r="66" spans="1:11" s="1" customFormat="1" ht="16.5" customHeight="1" x14ac:dyDescent="0.25">
      <c r="A66" s="49" t="s">
        <v>40</v>
      </c>
      <c r="B66" s="36">
        <v>60</v>
      </c>
      <c r="C66" s="49" t="s">
        <v>63</v>
      </c>
      <c r="D66" s="36">
        <v>3</v>
      </c>
      <c r="E66" s="37">
        <v>4.3000000000000003E-2</v>
      </c>
      <c r="F66" s="36">
        <v>3</v>
      </c>
      <c r="G66" s="37">
        <v>3.4000000000000002E-2</v>
      </c>
      <c r="H66" s="36">
        <v>1</v>
      </c>
      <c r="I66" s="37">
        <v>1.4E-2</v>
      </c>
      <c r="J66" s="38">
        <v>0</v>
      </c>
      <c r="K66" s="37">
        <v>0</v>
      </c>
    </row>
    <row r="67" spans="1:11" s="1" customFormat="1" ht="16.5" customHeight="1" x14ac:dyDescent="0.25">
      <c r="A67" s="49" t="s">
        <v>40</v>
      </c>
      <c r="B67" s="36">
        <v>61</v>
      </c>
      <c r="C67" s="49" t="s">
        <v>180</v>
      </c>
      <c r="D67" s="36">
        <v>1</v>
      </c>
      <c r="E67" s="37">
        <v>6.0000000000000001E-3</v>
      </c>
      <c r="F67" s="36">
        <v>0</v>
      </c>
      <c r="G67" s="37">
        <v>0</v>
      </c>
      <c r="H67" s="36">
        <v>1</v>
      </c>
      <c r="I67" s="37">
        <v>1.1000000000000001E-3</v>
      </c>
      <c r="J67" s="38">
        <v>0</v>
      </c>
      <c r="K67" s="37">
        <v>0</v>
      </c>
    </row>
    <row r="68" spans="1:11" s="1" customFormat="1" ht="16.5" customHeight="1" x14ac:dyDescent="0.25">
      <c r="A68" s="49" t="s">
        <v>40</v>
      </c>
      <c r="B68" s="36">
        <v>62</v>
      </c>
      <c r="C68" s="49" t="s">
        <v>27</v>
      </c>
      <c r="D68" s="36">
        <v>9</v>
      </c>
      <c r="E68" s="37">
        <v>0.13500000000000001</v>
      </c>
      <c r="F68" s="36">
        <v>7</v>
      </c>
      <c r="G68" s="37">
        <v>9.2999999999999999E-2</v>
      </c>
      <c r="H68" s="41">
        <v>6</v>
      </c>
      <c r="I68" s="37">
        <v>7.4999999999999997E-2</v>
      </c>
      <c r="J68" s="38">
        <v>0</v>
      </c>
      <c r="K68" s="37">
        <v>0</v>
      </c>
    </row>
    <row r="69" spans="1:11" s="1" customFormat="1" ht="16.5" customHeight="1" x14ac:dyDescent="0.25">
      <c r="A69" s="49" t="s">
        <v>40</v>
      </c>
      <c r="B69" s="36">
        <v>63</v>
      </c>
      <c r="C69" s="49" t="s">
        <v>67</v>
      </c>
      <c r="D69" s="36">
        <v>0</v>
      </c>
      <c r="E69" s="37">
        <v>0</v>
      </c>
      <c r="F69" s="36">
        <v>1</v>
      </c>
      <c r="G69" s="37">
        <v>8.0000000000000002E-3</v>
      </c>
      <c r="H69" s="36">
        <v>0</v>
      </c>
      <c r="I69" s="37">
        <v>0</v>
      </c>
      <c r="J69" s="38">
        <v>0</v>
      </c>
      <c r="K69" s="37">
        <v>0</v>
      </c>
    </row>
    <row r="70" spans="1:11" s="1" customFormat="1" ht="16.5" customHeight="1" x14ac:dyDescent="0.25">
      <c r="A70" s="49" t="s">
        <v>40</v>
      </c>
      <c r="B70" s="36">
        <v>64</v>
      </c>
      <c r="C70" s="49" t="s">
        <v>90</v>
      </c>
      <c r="D70" s="36">
        <v>0</v>
      </c>
      <c r="E70" s="37">
        <v>0</v>
      </c>
      <c r="F70" s="36">
        <v>0</v>
      </c>
      <c r="G70" s="37">
        <v>0</v>
      </c>
      <c r="H70" s="36">
        <v>1</v>
      </c>
      <c r="I70" s="37">
        <v>1.4999999999999999E-2</v>
      </c>
      <c r="J70" s="38">
        <v>0</v>
      </c>
      <c r="K70" s="37">
        <v>0</v>
      </c>
    </row>
    <row r="71" spans="1:11" s="1" customFormat="1" ht="16.5" customHeight="1" x14ac:dyDescent="0.25">
      <c r="A71" s="49" t="s">
        <v>40</v>
      </c>
      <c r="B71" s="36">
        <v>65</v>
      </c>
      <c r="C71" s="49" t="s">
        <v>103</v>
      </c>
      <c r="D71" s="36">
        <v>1</v>
      </c>
      <c r="E71" s="37">
        <v>6.3E-3</v>
      </c>
      <c r="F71" s="36">
        <v>1</v>
      </c>
      <c r="G71" s="37">
        <v>6.3E-3</v>
      </c>
      <c r="H71" s="36">
        <v>0</v>
      </c>
      <c r="I71" s="37">
        <v>0</v>
      </c>
      <c r="J71" s="38">
        <v>0</v>
      </c>
      <c r="K71" s="37">
        <v>0</v>
      </c>
    </row>
    <row r="72" spans="1:11" s="1" customFormat="1" ht="16.5" customHeight="1" x14ac:dyDescent="0.25">
      <c r="A72" s="49" t="s">
        <v>40</v>
      </c>
      <c r="B72" s="36">
        <v>66</v>
      </c>
      <c r="C72" s="49" t="s">
        <v>121</v>
      </c>
      <c r="D72" s="36">
        <v>0</v>
      </c>
      <c r="E72" s="37">
        <v>0</v>
      </c>
      <c r="F72" s="36">
        <v>0</v>
      </c>
      <c r="G72" s="37">
        <v>0</v>
      </c>
      <c r="H72" s="36">
        <v>3</v>
      </c>
      <c r="I72" s="37">
        <v>0.58350000000000002</v>
      </c>
      <c r="J72" s="38">
        <v>0</v>
      </c>
      <c r="K72" s="37">
        <v>0</v>
      </c>
    </row>
    <row r="73" spans="1:11" s="1" customFormat="1" ht="16.5" customHeight="1" x14ac:dyDescent="0.25">
      <c r="A73" s="49" t="s">
        <v>40</v>
      </c>
      <c r="B73" s="36">
        <v>67</v>
      </c>
      <c r="C73" s="49" t="s">
        <v>114</v>
      </c>
      <c r="D73" s="36">
        <v>0</v>
      </c>
      <c r="E73" s="37">
        <v>0</v>
      </c>
      <c r="F73" s="36">
        <v>1</v>
      </c>
      <c r="G73" s="37">
        <v>1.4999999999999999E-2</v>
      </c>
      <c r="H73" s="36">
        <v>0</v>
      </c>
      <c r="I73" s="37">
        <v>0</v>
      </c>
      <c r="J73" s="38">
        <v>0</v>
      </c>
      <c r="K73" s="37">
        <v>0</v>
      </c>
    </row>
    <row r="74" spans="1:11" s="1" customFormat="1" ht="16.5" customHeight="1" x14ac:dyDescent="0.25">
      <c r="A74" s="49" t="s">
        <v>40</v>
      </c>
      <c r="B74" s="36">
        <v>68</v>
      </c>
      <c r="C74" s="49" t="s">
        <v>181</v>
      </c>
      <c r="D74" s="36">
        <v>1</v>
      </c>
      <c r="E74" s="37">
        <v>0.01</v>
      </c>
      <c r="F74" s="36">
        <v>1</v>
      </c>
      <c r="G74" s="37">
        <v>0.01</v>
      </c>
      <c r="H74" s="36">
        <v>1</v>
      </c>
      <c r="I74" s="37">
        <v>1.4E-2</v>
      </c>
      <c r="J74" s="38">
        <v>0</v>
      </c>
      <c r="K74" s="37">
        <v>0</v>
      </c>
    </row>
    <row r="75" spans="1:11" s="1" customFormat="1" ht="16.5" customHeight="1" x14ac:dyDescent="0.25">
      <c r="A75" s="49" t="s">
        <v>40</v>
      </c>
      <c r="B75" s="36">
        <v>69</v>
      </c>
      <c r="C75" s="49" t="s">
        <v>28</v>
      </c>
      <c r="D75" s="36">
        <v>16</v>
      </c>
      <c r="E75" s="37">
        <v>0.19050000000000006</v>
      </c>
      <c r="F75" s="36">
        <v>18</v>
      </c>
      <c r="G75" s="37">
        <v>0.19300000000000006</v>
      </c>
      <c r="H75" s="36">
        <v>11</v>
      </c>
      <c r="I75" s="37">
        <v>0.25</v>
      </c>
      <c r="J75" s="38">
        <v>1</v>
      </c>
      <c r="K75" s="37">
        <v>9.9999999999997868E-3</v>
      </c>
    </row>
    <row r="76" spans="1:11" s="1" customFormat="1" ht="16.5" customHeight="1" x14ac:dyDescent="0.25">
      <c r="A76" s="49" t="s">
        <v>40</v>
      </c>
      <c r="B76" s="36">
        <v>70</v>
      </c>
      <c r="C76" s="49" t="s">
        <v>122</v>
      </c>
      <c r="D76" s="36">
        <v>0</v>
      </c>
      <c r="E76" s="37">
        <v>0</v>
      </c>
      <c r="F76" s="36">
        <v>0</v>
      </c>
      <c r="G76" s="37">
        <v>0</v>
      </c>
      <c r="H76" s="36">
        <v>1</v>
      </c>
      <c r="I76" s="37">
        <v>4.4999999999999997E-3</v>
      </c>
      <c r="J76" s="38">
        <v>0</v>
      </c>
      <c r="K76" s="37">
        <v>0</v>
      </c>
    </row>
    <row r="77" spans="1:11" s="1" customFormat="1" ht="16.5" customHeight="1" x14ac:dyDescent="0.25">
      <c r="A77" s="49" t="s">
        <v>40</v>
      </c>
      <c r="B77" s="36">
        <v>71</v>
      </c>
      <c r="C77" s="49" t="s">
        <v>29</v>
      </c>
      <c r="D77" s="36">
        <v>5</v>
      </c>
      <c r="E77" s="37">
        <v>0.04</v>
      </c>
      <c r="F77" s="36">
        <v>2</v>
      </c>
      <c r="G77" s="37">
        <v>1.0499999999999999E-2</v>
      </c>
      <c r="H77" s="36">
        <v>9</v>
      </c>
      <c r="I77" s="37">
        <v>0.11700000000000001</v>
      </c>
      <c r="J77" s="38">
        <v>0</v>
      </c>
      <c r="K77" s="37">
        <v>0</v>
      </c>
    </row>
    <row r="78" spans="1:11" s="1" customFormat="1" ht="16.5" customHeight="1" x14ac:dyDescent="0.25">
      <c r="A78" s="49" t="s">
        <v>40</v>
      </c>
      <c r="B78" s="36">
        <v>72</v>
      </c>
      <c r="C78" s="49" t="s">
        <v>68</v>
      </c>
      <c r="D78" s="36">
        <v>0</v>
      </c>
      <c r="E78" s="37">
        <v>0</v>
      </c>
      <c r="F78" s="36">
        <v>0</v>
      </c>
      <c r="G78" s="37">
        <v>0</v>
      </c>
      <c r="H78" s="36">
        <v>1</v>
      </c>
      <c r="I78" s="37">
        <v>1.4999999999999999E-2</v>
      </c>
      <c r="J78" s="38">
        <v>0</v>
      </c>
      <c r="K78" s="37">
        <v>0</v>
      </c>
    </row>
    <row r="79" spans="1:11" s="1" customFormat="1" ht="16.5" customHeight="1" x14ac:dyDescent="0.25">
      <c r="A79" s="49" t="s">
        <v>40</v>
      </c>
      <c r="B79" s="36">
        <v>73</v>
      </c>
      <c r="C79" s="49" t="s">
        <v>120</v>
      </c>
      <c r="D79" s="36">
        <v>1</v>
      </c>
      <c r="E79" s="37">
        <v>3.0000000000000001E-3</v>
      </c>
      <c r="F79" s="36">
        <v>0</v>
      </c>
      <c r="G79" s="37">
        <v>0</v>
      </c>
      <c r="H79" s="36">
        <v>0</v>
      </c>
      <c r="I79" s="37">
        <v>0</v>
      </c>
      <c r="J79" s="38">
        <v>0</v>
      </c>
      <c r="K79" s="37">
        <v>0</v>
      </c>
    </row>
    <row r="80" spans="1:11" s="1" customFormat="1" ht="16.5" customHeight="1" x14ac:dyDescent="0.25">
      <c r="A80" s="49" t="s">
        <v>40</v>
      </c>
      <c r="B80" s="36">
        <v>74</v>
      </c>
      <c r="C80" s="49" t="s">
        <v>182</v>
      </c>
      <c r="D80" s="36">
        <v>0</v>
      </c>
      <c r="E80" s="37">
        <v>0</v>
      </c>
      <c r="F80" s="36">
        <v>1</v>
      </c>
      <c r="G80" s="37">
        <v>5.4000000000000003E-3</v>
      </c>
      <c r="H80" s="36">
        <v>0</v>
      </c>
      <c r="I80" s="37">
        <v>0</v>
      </c>
      <c r="J80" s="38">
        <v>0</v>
      </c>
      <c r="K80" s="37">
        <v>0</v>
      </c>
    </row>
    <row r="81" spans="1:11" s="1" customFormat="1" ht="16.5" customHeight="1" x14ac:dyDescent="0.25">
      <c r="A81" s="49" t="s">
        <v>40</v>
      </c>
      <c r="B81" s="36">
        <v>75</v>
      </c>
      <c r="C81" s="49" t="s">
        <v>183</v>
      </c>
      <c r="D81" s="36">
        <v>1</v>
      </c>
      <c r="E81" s="37">
        <v>1E-3</v>
      </c>
      <c r="F81" s="36">
        <v>0</v>
      </c>
      <c r="G81" s="37">
        <v>0</v>
      </c>
      <c r="H81" s="36">
        <v>0</v>
      </c>
      <c r="I81" s="37">
        <v>0</v>
      </c>
      <c r="J81" s="38">
        <v>1</v>
      </c>
      <c r="K81" s="37">
        <v>1E-3</v>
      </c>
    </row>
    <row r="82" spans="1:11" s="1" customFormat="1" ht="16.5" customHeight="1" x14ac:dyDescent="0.25">
      <c r="A82" s="49" t="s">
        <v>40</v>
      </c>
      <c r="B82" s="36">
        <v>76</v>
      </c>
      <c r="C82" s="49" t="s">
        <v>129</v>
      </c>
      <c r="D82" s="36">
        <v>0</v>
      </c>
      <c r="E82" s="37">
        <v>0</v>
      </c>
      <c r="F82" s="36">
        <v>0</v>
      </c>
      <c r="G82" s="37">
        <v>0</v>
      </c>
      <c r="H82" s="36">
        <v>1</v>
      </c>
      <c r="I82" s="37">
        <v>1.4999999999999999E-2</v>
      </c>
      <c r="J82" s="38">
        <v>0</v>
      </c>
      <c r="K82" s="37">
        <v>0</v>
      </c>
    </row>
    <row r="83" spans="1:11" s="1" customFormat="1" ht="16.5" customHeight="1" x14ac:dyDescent="0.25">
      <c r="A83" s="49" t="s">
        <v>40</v>
      </c>
      <c r="B83" s="36">
        <v>77</v>
      </c>
      <c r="C83" s="49" t="s">
        <v>185</v>
      </c>
      <c r="D83" s="36">
        <v>1</v>
      </c>
      <c r="E83" s="37">
        <v>0.13</v>
      </c>
      <c r="F83" s="36">
        <v>0</v>
      </c>
      <c r="G83" s="37">
        <v>0</v>
      </c>
      <c r="H83" s="36">
        <v>1</v>
      </c>
      <c r="I83" s="37">
        <v>0.01</v>
      </c>
      <c r="J83" s="38">
        <v>0</v>
      </c>
      <c r="K83" s="37">
        <v>0</v>
      </c>
    </row>
    <row r="84" spans="1:11" s="1" customFormat="1" ht="16.5" customHeight="1" x14ac:dyDescent="0.25">
      <c r="A84" s="49" t="s">
        <v>40</v>
      </c>
      <c r="B84" s="36">
        <v>78</v>
      </c>
      <c r="C84" s="49" t="s">
        <v>73</v>
      </c>
      <c r="D84" s="36">
        <v>0</v>
      </c>
      <c r="E84" s="37">
        <v>0</v>
      </c>
      <c r="F84" s="36">
        <v>0</v>
      </c>
      <c r="G84" s="37">
        <v>0</v>
      </c>
      <c r="H84" s="36">
        <v>1</v>
      </c>
      <c r="I84" s="37">
        <v>0.01</v>
      </c>
      <c r="J84" s="38">
        <v>0</v>
      </c>
      <c r="K84" s="37">
        <v>0</v>
      </c>
    </row>
    <row r="85" spans="1:11" s="1" customFormat="1" ht="16.5" customHeight="1" x14ac:dyDescent="0.25">
      <c r="A85" s="49" t="s">
        <v>40</v>
      </c>
      <c r="B85" s="36">
        <v>79</v>
      </c>
      <c r="C85" s="49" t="s">
        <v>81</v>
      </c>
      <c r="D85" s="36">
        <v>1</v>
      </c>
      <c r="E85" s="37">
        <v>1.4999999999999999E-2</v>
      </c>
      <c r="F85" s="36">
        <v>0</v>
      </c>
      <c r="G85" s="37">
        <v>0</v>
      </c>
      <c r="H85" s="36">
        <v>0</v>
      </c>
      <c r="I85" s="37">
        <v>0</v>
      </c>
      <c r="J85" s="38">
        <v>0</v>
      </c>
      <c r="K85" s="37">
        <v>0</v>
      </c>
    </row>
    <row r="86" spans="1:11" s="1" customFormat="1" ht="16.5" customHeight="1" x14ac:dyDescent="0.25">
      <c r="A86" s="49" t="s">
        <v>40</v>
      </c>
      <c r="B86" s="36">
        <v>80</v>
      </c>
      <c r="C86" s="49" t="s">
        <v>104</v>
      </c>
      <c r="D86" s="36">
        <v>0</v>
      </c>
      <c r="E86" s="37">
        <v>0</v>
      </c>
      <c r="F86" s="36">
        <v>2</v>
      </c>
      <c r="G86" s="37">
        <v>2.8000000000000001E-2</v>
      </c>
      <c r="H86" s="36">
        <v>0</v>
      </c>
      <c r="I86" s="37">
        <v>0</v>
      </c>
      <c r="J86" s="38">
        <v>0</v>
      </c>
      <c r="K86" s="37">
        <v>0</v>
      </c>
    </row>
    <row r="87" spans="1:11" s="1" customFormat="1" ht="16.5" customHeight="1" x14ac:dyDescent="0.25">
      <c r="A87" s="49" t="s">
        <v>40</v>
      </c>
      <c r="B87" s="36">
        <v>81</v>
      </c>
      <c r="C87" s="49" t="s">
        <v>59</v>
      </c>
      <c r="D87" s="36">
        <v>0</v>
      </c>
      <c r="E87" s="37">
        <v>0</v>
      </c>
      <c r="F87" s="36">
        <v>0</v>
      </c>
      <c r="G87" s="37">
        <v>0</v>
      </c>
      <c r="H87" s="36">
        <v>1</v>
      </c>
      <c r="I87" s="37">
        <v>7.0000000000000001E-3</v>
      </c>
      <c r="J87" s="38">
        <v>0</v>
      </c>
      <c r="K87" s="37">
        <v>0</v>
      </c>
    </row>
    <row r="88" spans="1:11" s="1" customFormat="1" ht="16.5" customHeight="1" x14ac:dyDescent="0.25">
      <c r="A88" s="49" t="s">
        <v>40</v>
      </c>
      <c r="B88" s="36">
        <v>82</v>
      </c>
      <c r="C88" s="49" t="s">
        <v>186</v>
      </c>
      <c r="D88" s="36">
        <v>0</v>
      </c>
      <c r="E88" s="37">
        <v>0</v>
      </c>
      <c r="F88" s="36">
        <v>0</v>
      </c>
      <c r="G88" s="37">
        <v>0</v>
      </c>
      <c r="H88" s="36">
        <v>1</v>
      </c>
      <c r="I88" s="37">
        <v>6.0000000000000001E-3</v>
      </c>
      <c r="J88" s="38">
        <v>0</v>
      </c>
      <c r="K88" s="37">
        <v>0</v>
      </c>
    </row>
    <row r="89" spans="1:11" s="1" customFormat="1" ht="16.5" customHeight="1" x14ac:dyDescent="0.25">
      <c r="A89" s="49" t="s">
        <v>40</v>
      </c>
      <c r="B89" s="36">
        <v>83</v>
      </c>
      <c r="C89" s="49" t="s">
        <v>91</v>
      </c>
      <c r="D89" s="36">
        <v>0</v>
      </c>
      <c r="E89" s="37">
        <v>0</v>
      </c>
      <c r="F89" s="36">
        <v>1</v>
      </c>
      <c r="G89" s="37">
        <v>6.0000000000000001E-3</v>
      </c>
      <c r="H89" s="36">
        <v>0</v>
      </c>
      <c r="I89" s="37">
        <v>0</v>
      </c>
      <c r="J89" s="38">
        <v>0</v>
      </c>
      <c r="K89" s="37">
        <v>0</v>
      </c>
    </row>
    <row r="90" spans="1:11" s="1" customFormat="1" ht="16.5" customHeight="1" x14ac:dyDescent="0.25">
      <c r="A90" s="49" t="s">
        <v>40</v>
      </c>
      <c r="B90" s="36">
        <v>84</v>
      </c>
      <c r="C90" s="49" t="s">
        <v>55</v>
      </c>
      <c r="D90" s="36">
        <v>0</v>
      </c>
      <c r="E90" s="37">
        <v>0</v>
      </c>
      <c r="F90" s="36">
        <v>0</v>
      </c>
      <c r="G90" s="37">
        <v>0</v>
      </c>
      <c r="H90" s="36">
        <v>2</v>
      </c>
      <c r="I90" s="37">
        <v>2.8999999999999998E-2</v>
      </c>
      <c r="J90" s="38">
        <v>0</v>
      </c>
      <c r="K90" s="37">
        <v>0</v>
      </c>
    </row>
    <row r="91" spans="1:11" s="1" customFormat="1" ht="16.5" customHeight="1" x14ac:dyDescent="0.25">
      <c r="A91" s="49" t="s">
        <v>40</v>
      </c>
      <c r="B91" s="36">
        <v>85</v>
      </c>
      <c r="C91" s="49" t="s">
        <v>187</v>
      </c>
      <c r="D91" s="36">
        <v>0</v>
      </c>
      <c r="E91" s="37">
        <v>0</v>
      </c>
      <c r="F91" s="36">
        <v>0</v>
      </c>
      <c r="G91" s="37">
        <v>0</v>
      </c>
      <c r="H91" s="36">
        <v>1</v>
      </c>
      <c r="I91" s="37">
        <v>5.0000000000000001E-3</v>
      </c>
      <c r="J91" s="38">
        <v>0</v>
      </c>
      <c r="K91" s="37">
        <v>0</v>
      </c>
    </row>
    <row r="92" spans="1:11" s="1" customFormat="1" ht="16.5" customHeight="1" x14ac:dyDescent="0.25">
      <c r="A92" s="49" t="s">
        <v>40</v>
      </c>
      <c r="B92" s="36">
        <v>86</v>
      </c>
      <c r="C92" s="49" t="s">
        <v>113</v>
      </c>
      <c r="D92" s="36">
        <v>1</v>
      </c>
      <c r="E92" s="37">
        <v>2.2000000000000002</v>
      </c>
      <c r="F92" s="36">
        <v>1</v>
      </c>
      <c r="G92" s="37">
        <v>1.4999999999999999E-2</v>
      </c>
      <c r="H92" s="36">
        <v>0</v>
      </c>
      <c r="I92" s="37">
        <v>0</v>
      </c>
      <c r="J92" s="38">
        <v>0</v>
      </c>
      <c r="K92" s="37">
        <v>0</v>
      </c>
    </row>
    <row r="93" spans="1:11" s="1" customFormat="1" ht="16.5" customHeight="1" x14ac:dyDescent="0.25">
      <c r="A93" s="49" t="s">
        <v>40</v>
      </c>
      <c r="B93" s="36">
        <v>87</v>
      </c>
      <c r="C93" s="49" t="s">
        <v>188</v>
      </c>
      <c r="D93" s="36">
        <v>1</v>
      </c>
      <c r="E93" s="37">
        <v>6.3E-3</v>
      </c>
      <c r="F93" s="36">
        <v>1</v>
      </c>
      <c r="G93" s="37">
        <v>6.3E-3</v>
      </c>
      <c r="H93" s="36">
        <v>1</v>
      </c>
      <c r="I93" s="37">
        <v>1.1000000000000001E-3</v>
      </c>
      <c r="J93" s="38">
        <v>0</v>
      </c>
      <c r="K93" s="37">
        <v>0</v>
      </c>
    </row>
    <row r="94" spans="1:11" s="1" customFormat="1" ht="16.5" customHeight="1" x14ac:dyDescent="0.25">
      <c r="A94" s="49" t="s">
        <v>40</v>
      </c>
      <c r="B94" s="36">
        <v>88</v>
      </c>
      <c r="C94" s="49" t="s">
        <v>130</v>
      </c>
      <c r="D94" s="36">
        <v>1</v>
      </c>
      <c r="E94" s="37">
        <v>1.2E-2</v>
      </c>
      <c r="F94" s="36">
        <v>1</v>
      </c>
      <c r="G94" s="37">
        <v>1.2E-2</v>
      </c>
      <c r="H94" s="36">
        <v>0</v>
      </c>
      <c r="I94" s="37">
        <v>0</v>
      </c>
      <c r="J94" s="38">
        <v>0</v>
      </c>
      <c r="K94" s="37">
        <v>0</v>
      </c>
    </row>
    <row r="95" spans="1:11" ht="16.5" customHeight="1" x14ac:dyDescent="0.25">
      <c r="A95" s="3"/>
      <c r="B95" s="3"/>
      <c r="C95" s="3" t="s">
        <v>49</v>
      </c>
      <c r="D95" s="3">
        <f t="shared" ref="D95:K95" si="1">SUM(D96:D150)</f>
        <v>131</v>
      </c>
      <c r="E95" s="3">
        <f t="shared" si="1"/>
        <v>4.0275200000000018</v>
      </c>
      <c r="F95" s="3">
        <f t="shared" si="1"/>
        <v>128</v>
      </c>
      <c r="G95" s="3">
        <f t="shared" si="1"/>
        <v>2.1850099999999997</v>
      </c>
      <c r="H95" s="3">
        <f t="shared" si="1"/>
        <v>142</v>
      </c>
      <c r="I95" s="3">
        <f t="shared" si="1"/>
        <v>1.2932099999999995</v>
      </c>
      <c r="J95" s="3">
        <f t="shared" si="1"/>
        <v>7</v>
      </c>
      <c r="K95" s="7">
        <f t="shared" si="1"/>
        <v>1.2290000000000003</v>
      </c>
    </row>
    <row r="96" spans="1:11" s="1" customFormat="1" ht="16.5" customHeight="1" x14ac:dyDescent="0.25">
      <c r="A96" s="49" t="s">
        <v>40</v>
      </c>
      <c r="B96" s="35">
        <v>1</v>
      </c>
      <c r="C96" s="43" t="s">
        <v>127</v>
      </c>
      <c r="D96" s="36">
        <v>0</v>
      </c>
      <c r="E96" s="37">
        <v>0</v>
      </c>
      <c r="F96" s="36">
        <v>0</v>
      </c>
      <c r="G96" s="37">
        <v>0</v>
      </c>
      <c r="H96" s="36">
        <v>1</v>
      </c>
      <c r="I96" s="37">
        <v>1.4000000000000001E-4</v>
      </c>
      <c r="J96" s="38">
        <v>0</v>
      </c>
      <c r="K96" s="37">
        <v>0</v>
      </c>
    </row>
    <row r="97" spans="1:11" s="1" customFormat="1" ht="16.5" customHeight="1" x14ac:dyDescent="0.25">
      <c r="A97" s="49" t="s">
        <v>40</v>
      </c>
      <c r="B97" s="35">
        <v>2</v>
      </c>
      <c r="C97" s="43" t="s">
        <v>0</v>
      </c>
      <c r="D97" s="36">
        <v>4</v>
      </c>
      <c r="E97" s="37">
        <v>3.3000000000000002E-2</v>
      </c>
      <c r="F97" s="36">
        <v>2</v>
      </c>
      <c r="G97" s="37">
        <v>0.01</v>
      </c>
      <c r="H97" s="36">
        <v>16</v>
      </c>
      <c r="I97" s="37">
        <v>3.0834999999999998E-2</v>
      </c>
      <c r="J97" s="38">
        <v>1</v>
      </c>
      <c r="K97" s="37">
        <v>1.5000000000000568E-2</v>
      </c>
    </row>
    <row r="98" spans="1:11" s="1" customFormat="1" ht="16.5" customHeight="1" x14ac:dyDescent="0.25">
      <c r="A98" s="49" t="s">
        <v>40</v>
      </c>
      <c r="B98" s="35">
        <v>3</v>
      </c>
      <c r="C98" s="43" t="s">
        <v>145</v>
      </c>
      <c r="D98" s="36">
        <v>1</v>
      </c>
      <c r="E98" s="37">
        <v>1.4E-2</v>
      </c>
      <c r="F98" s="36">
        <v>1</v>
      </c>
      <c r="G98" s="37">
        <v>1.4E-2</v>
      </c>
      <c r="H98" s="36">
        <v>0</v>
      </c>
      <c r="I98" s="37">
        <v>0</v>
      </c>
      <c r="J98" s="38">
        <v>0</v>
      </c>
      <c r="K98" s="37">
        <v>0</v>
      </c>
    </row>
    <row r="99" spans="1:11" s="1" customFormat="1" ht="16.5" customHeight="1" x14ac:dyDescent="0.25">
      <c r="A99" s="49" t="s">
        <v>40</v>
      </c>
      <c r="B99" s="35">
        <v>4</v>
      </c>
      <c r="C99" s="43" t="s">
        <v>1</v>
      </c>
      <c r="D99" s="36">
        <v>1</v>
      </c>
      <c r="E99" s="37">
        <v>5.0000000000000001E-3</v>
      </c>
      <c r="F99" s="36">
        <v>0</v>
      </c>
      <c r="G99" s="37">
        <v>0</v>
      </c>
      <c r="H99" s="36">
        <v>2</v>
      </c>
      <c r="I99" s="37">
        <v>2.2000000000000001E-3</v>
      </c>
      <c r="J99" s="38">
        <v>0</v>
      </c>
      <c r="K99" s="37">
        <v>0</v>
      </c>
    </row>
    <row r="100" spans="1:11" s="1" customFormat="1" ht="16.5" customHeight="1" x14ac:dyDescent="0.25">
      <c r="A100" s="49" t="s">
        <v>40</v>
      </c>
      <c r="B100" s="35">
        <v>5</v>
      </c>
      <c r="C100" s="43" t="s">
        <v>148</v>
      </c>
      <c r="D100" s="36">
        <v>0</v>
      </c>
      <c r="E100" s="37">
        <v>0</v>
      </c>
      <c r="F100" s="36">
        <v>0</v>
      </c>
      <c r="G100" s="37">
        <v>0</v>
      </c>
      <c r="H100" s="36">
        <v>1</v>
      </c>
      <c r="I100" s="37">
        <v>8.0000000000000002E-3</v>
      </c>
      <c r="J100" s="38">
        <v>0</v>
      </c>
      <c r="K100" s="37">
        <v>0</v>
      </c>
    </row>
    <row r="101" spans="1:11" s="1" customFormat="1" ht="16.5" customHeight="1" x14ac:dyDescent="0.25">
      <c r="A101" s="49" t="s">
        <v>40</v>
      </c>
      <c r="B101" s="35">
        <v>6</v>
      </c>
      <c r="C101" s="43" t="s">
        <v>149</v>
      </c>
      <c r="D101" s="36">
        <v>0</v>
      </c>
      <c r="E101" s="37">
        <v>0</v>
      </c>
      <c r="F101" s="36">
        <v>0</v>
      </c>
      <c r="G101" s="37">
        <v>0</v>
      </c>
      <c r="H101" s="36">
        <v>1</v>
      </c>
      <c r="I101" s="37">
        <v>1.4E-2</v>
      </c>
      <c r="J101" s="38">
        <v>0</v>
      </c>
      <c r="K101" s="37">
        <v>0</v>
      </c>
    </row>
    <row r="102" spans="1:11" s="1" customFormat="1" ht="16.5" customHeight="1" x14ac:dyDescent="0.25">
      <c r="A102" s="49" t="s">
        <v>40</v>
      </c>
      <c r="B102" s="35">
        <v>7</v>
      </c>
      <c r="C102" s="43" t="s">
        <v>2</v>
      </c>
      <c r="D102" s="36">
        <v>19</v>
      </c>
      <c r="E102" s="37">
        <v>0.19000000000000006</v>
      </c>
      <c r="F102" s="36">
        <v>21</v>
      </c>
      <c r="G102" s="37">
        <v>0.24750000000000011</v>
      </c>
      <c r="H102" s="36">
        <v>17</v>
      </c>
      <c r="I102" s="37">
        <v>0.21900000000000008</v>
      </c>
      <c r="J102" s="38">
        <v>1</v>
      </c>
      <c r="K102" s="37">
        <v>0.15</v>
      </c>
    </row>
    <row r="103" spans="1:11" s="1" customFormat="1" ht="16.5" customHeight="1" x14ac:dyDescent="0.25">
      <c r="A103" s="49" t="s">
        <v>40</v>
      </c>
      <c r="B103" s="35">
        <v>8</v>
      </c>
      <c r="C103" s="43" t="s">
        <v>69</v>
      </c>
      <c r="D103" s="36">
        <v>1</v>
      </c>
      <c r="E103" s="37">
        <v>1.4999999999999999E-2</v>
      </c>
      <c r="F103" s="36">
        <v>2</v>
      </c>
      <c r="G103" s="37">
        <v>2.5000000000000001E-2</v>
      </c>
      <c r="H103" s="36">
        <v>0</v>
      </c>
      <c r="I103" s="37">
        <v>0</v>
      </c>
      <c r="J103" s="38">
        <v>0</v>
      </c>
      <c r="K103" s="37">
        <v>0</v>
      </c>
    </row>
    <row r="104" spans="1:11" s="1" customFormat="1" ht="16.5" customHeight="1" x14ac:dyDescent="0.25">
      <c r="A104" s="49" t="s">
        <v>40</v>
      </c>
      <c r="B104" s="35">
        <v>9</v>
      </c>
      <c r="C104" s="43" t="s">
        <v>52</v>
      </c>
      <c r="D104" s="36">
        <v>0</v>
      </c>
      <c r="E104" s="37">
        <v>0</v>
      </c>
      <c r="F104" s="36">
        <v>0</v>
      </c>
      <c r="G104" s="37">
        <v>0</v>
      </c>
      <c r="H104" s="36">
        <v>1</v>
      </c>
      <c r="I104" s="37">
        <v>3.2000000000000002E-3</v>
      </c>
      <c r="J104" s="38">
        <v>0</v>
      </c>
      <c r="K104" s="37">
        <v>0</v>
      </c>
    </row>
    <row r="105" spans="1:11" s="1" customFormat="1" ht="16.5" customHeight="1" x14ac:dyDescent="0.25">
      <c r="A105" s="49" t="s">
        <v>40</v>
      </c>
      <c r="B105" s="35">
        <v>10</v>
      </c>
      <c r="C105" s="43" t="s">
        <v>92</v>
      </c>
      <c r="D105" s="36">
        <v>1</v>
      </c>
      <c r="E105" s="37">
        <v>1.4999999999999999E-2</v>
      </c>
      <c r="F105" s="36">
        <v>0</v>
      </c>
      <c r="G105" s="37">
        <v>0</v>
      </c>
      <c r="H105" s="36">
        <v>0</v>
      </c>
      <c r="I105" s="37">
        <v>0</v>
      </c>
      <c r="J105" s="38">
        <v>0</v>
      </c>
      <c r="K105" s="37">
        <v>0</v>
      </c>
    </row>
    <row r="106" spans="1:11" s="1" customFormat="1" ht="16.5" customHeight="1" x14ac:dyDescent="0.25">
      <c r="A106" s="49" t="s">
        <v>40</v>
      </c>
      <c r="B106" s="35">
        <v>11</v>
      </c>
      <c r="C106" s="43" t="s">
        <v>3</v>
      </c>
      <c r="D106" s="36">
        <v>1</v>
      </c>
      <c r="E106" s="37">
        <v>5.0000000000000001E-3</v>
      </c>
      <c r="F106" s="36">
        <v>1</v>
      </c>
      <c r="G106" s="37">
        <v>8.0000000000000002E-3</v>
      </c>
      <c r="H106" s="36">
        <v>7</v>
      </c>
      <c r="I106" s="37">
        <v>5.1000000000000004E-2</v>
      </c>
      <c r="J106" s="38">
        <v>0</v>
      </c>
      <c r="K106" s="37">
        <v>0</v>
      </c>
    </row>
    <row r="107" spans="1:11" s="1" customFormat="1" ht="16.5" customHeight="1" x14ac:dyDescent="0.25">
      <c r="A107" s="49" t="s">
        <v>40</v>
      </c>
      <c r="B107" s="35">
        <v>12</v>
      </c>
      <c r="C107" s="43" t="s">
        <v>119</v>
      </c>
      <c r="D107" s="36">
        <v>0</v>
      </c>
      <c r="E107" s="37">
        <v>0</v>
      </c>
      <c r="F107" s="36">
        <v>1</v>
      </c>
      <c r="G107" s="37">
        <v>2E-3</v>
      </c>
      <c r="H107" s="36">
        <v>1</v>
      </c>
      <c r="I107" s="37">
        <v>1.4999999999999999E-2</v>
      </c>
      <c r="J107" s="38">
        <v>0</v>
      </c>
      <c r="K107" s="37">
        <v>0</v>
      </c>
    </row>
    <row r="108" spans="1:11" s="1" customFormat="1" ht="16.5" customHeight="1" x14ac:dyDescent="0.25">
      <c r="A108" s="49" t="s">
        <v>40</v>
      </c>
      <c r="B108" s="35">
        <v>13</v>
      </c>
      <c r="C108" s="43" t="s">
        <v>74</v>
      </c>
      <c r="D108" s="36">
        <v>2</v>
      </c>
      <c r="E108" s="37">
        <v>1.2E-2</v>
      </c>
      <c r="F108" s="36">
        <v>2</v>
      </c>
      <c r="G108" s="37">
        <v>1.2E-2</v>
      </c>
      <c r="H108" s="36">
        <v>2</v>
      </c>
      <c r="I108" s="37">
        <v>1.01E-2</v>
      </c>
      <c r="J108" s="38">
        <v>0</v>
      </c>
      <c r="K108" s="37">
        <v>0</v>
      </c>
    </row>
    <row r="109" spans="1:11" s="1" customFormat="1" ht="16.5" customHeight="1" x14ac:dyDescent="0.25">
      <c r="A109" s="49" t="s">
        <v>40</v>
      </c>
      <c r="B109" s="35">
        <v>14</v>
      </c>
      <c r="C109" s="43" t="s">
        <v>197</v>
      </c>
      <c r="D109" s="36">
        <v>0</v>
      </c>
      <c r="E109" s="37">
        <v>0</v>
      </c>
      <c r="F109" s="36">
        <v>1</v>
      </c>
      <c r="G109" s="37">
        <v>0.01</v>
      </c>
      <c r="H109" s="36">
        <v>0</v>
      </c>
      <c r="I109" s="37">
        <v>0</v>
      </c>
      <c r="J109" s="38">
        <v>0</v>
      </c>
      <c r="K109" s="37">
        <v>0</v>
      </c>
    </row>
    <row r="110" spans="1:11" s="1" customFormat="1" ht="16.5" customHeight="1" x14ac:dyDescent="0.25">
      <c r="A110" s="49" t="s">
        <v>40</v>
      </c>
      <c r="B110" s="35">
        <v>15</v>
      </c>
      <c r="C110" s="44" t="s">
        <v>198</v>
      </c>
      <c r="D110" s="36">
        <v>1</v>
      </c>
      <c r="E110" s="37">
        <v>1.4999999999999999E-2</v>
      </c>
      <c r="F110" s="36">
        <v>1</v>
      </c>
      <c r="G110" s="37">
        <v>1.4999999999999999E-2</v>
      </c>
      <c r="H110" s="36">
        <v>0</v>
      </c>
      <c r="I110" s="37">
        <v>0</v>
      </c>
      <c r="J110" s="38">
        <v>0</v>
      </c>
      <c r="K110" s="37">
        <v>0</v>
      </c>
    </row>
    <row r="111" spans="1:11" s="1" customFormat="1" ht="16.5" customHeight="1" x14ac:dyDescent="0.25">
      <c r="A111" s="49" t="s">
        <v>40</v>
      </c>
      <c r="B111" s="35">
        <v>16</v>
      </c>
      <c r="C111" s="43" t="s">
        <v>154</v>
      </c>
      <c r="D111" s="36">
        <v>0</v>
      </c>
      <c r="E111" s="37">
        <v>0</v>
      </c>
      <c r="F111" s="36">
        <v>0</v>
      </c>
      <c r="G111" s="37">
        <v>0</v>
      </c>
      <c r="H111" s="36">
        <v>1</v>
      </c>
      <c r="I111" s="37">
        <v>1.1000000000000001E-3</v>
      </c>
      <c r="J111" s="38">
        <v>0</v>
      </c>
      <c r="K111" s="37">
        <v>0</v>
      </c>
    </row>
    <row r="112" spans="1:11" s="1" customFormat="1" ht="16.5" customHeight="1" x14ac:dyDescent="0.25">
      <c r="A112" s="49" t="s">
        <v>40</v>
      </c>
      <c r="B112" s="35">
        <v>17</v>
      </c>
      <c r="C112" s="43" t="s">
        <v>155</v>
      </c>
      <c r="D112" s="36">
        <v>1</v>
      </c>
      <c r="E112" s="37">
        <v>3.0000000000000001E-3</v>
      </c>
      <c r="F112" s="36">
        <v>1</v>
      </c>
      <c r="G112" s="37">
        <v>3.0000000000000001E-3</v>
      </c>
      <c r="H112" s="36">
        <v>0</v>
      </c>
      <c r="I112" s="37">
        <v>0</v>
      </c>
      <c r="J112" s="38">
        <v>0</v>
      </c>
      <c r="K112" s="37">
        <v>0</v>
      </c>
    </row>
    <row r="113" spans="1:11" s="1" customFormat="1" ht="16.5" customHeight="1" x14ac:dyDescent="0.25">
      <c r="A113" s="49" t="s">
        <v>40</v>
      </c>
      <c r="B113" s="35">
        <v>18</v>
      </c>
      <c r="C113" s="43" t="s">
        <v>60</v>
      </c>
      <c r="D113" s="36">
        <v>6</v>
      </c>
      <c r="E113" s="37">
        <v>6.5000000000000002E-2</v>
      </c>
      <c r="F113" s="36">
        <v>5</v>
      </c>
      <c r="G113" s="37">
        <v>4.9999999999999996E-2</v>
      </c>
      <c r="H113" s="36">
        <v>1</v>
      </c>
      <c r="I113" s="37">
        <v>6.0000000000000001E-3</v>
      </c>
      <c r="J113" s="38">
        <v>0</v>
      </c>
      <c r="K113" s="37">
        <v>0</v>
      </c>
    </row>
    <row r="114" spans="1:11" s="1" customFormat="1" ht="16.5" customHeight="1" x14ac:dyDescent="0.25">
      <c r="A114" s="49" t="s">
        <v>40</v>
      </c>
      <c r="B114" s="35">
        <v>19</v>
      </c>
      <c r="C114" s="43" t="s">
        <v>64</v>
      </c>
      <c r="D114" s="36">
        <v>1</v>
      </c>
      <c r="E114" s="37">
        <v>1.4500000000000001E-2</v>
      </c>
      <c r="F114" s="36">
        <v>4</v>
      </c>
      <c r="G114" s="37">
        <v>5.8500000000000003E-2</v>
      </c>
      <c r="H114" s="36">
        <v>0</v>
      </c>
      <c r="I114" s="37">
        <v>0</v>
      </c>
      <c r="J114" s="38">
        <v>0</v>
      </c>
      <c r="K114" s="37">
        <v>0</v>
      </c>
    </row>
    <row r="115" spans="1:11" s="1" customFormat="1" ht="16.5" customHeight="1" x14ac:dyDescent="0.25">
      <c r="A115" s="49" t="s">
        <v>40</v>
      </c>
      <c r="B115" s="35">
        <v>20</v>
      </c>
      <c r="C115" s="43" t="s">
        <v>53</v>
      </c>
      <c r="D115" s="36">
        <v>3</v>
      </c>
      <c r="E115" s="37">
        <v>2.5000000000000001E-2</v>
      </c>
      <c r="F115" s="36">
        <v>4</v>
      </c>
      <c r="G115" s="37">
        <v>0.04</v>
      </c>
      <c r="H115" s="36">
        <v>3</v>
      </c>
      <c r="I115" s="37">
        <v>3.6499999999999998E-2</v>
      </c>
      <c r="J115" s="38">
        <v>0</v>
      </c>
      <c r="K115" s="37">
        <v>0</v>
      </c>
    </row>
    <row r="116" spans="1:11" s="1" customFormat="1" ht="16.5" customHeight="1" x14ac:dyDescent="0.25">
      <c r="A116" s="49" t="s">
        <v>40</v>
      </c>
      <c r="B116" s="35">
        <v>21</v>
      </c>
      <c r="C116" s="43" t="s">
        <v>4</v>
      </c>
      <c r="D116" s="36">
        <v>1</v>
      </c>
      <c r="E116" s="37">
        <v>5.0000000000000001E-3</v>
      </c>
      <c r="F116" s="36">
        <v>2</v>
      </c>
      <c r="G116" s="37">
        <v>0.02</v>
      </c>
      <c r="H116" s="36">
        <v>0</v>
      </c>
      <c r="I116" s="37">
        <v>0</v>
      </c>
      <c r="J116" s="38">
        <v>0</v>
      </c>
      <c r="K116" s="37">
        <v>0</v>
      </c>
    </row>
    <row r="117" spans="1:11" s="1" customFormat="1" ht="16.5" customHeight="1" x14ac:dyDescent="0.25">
      <c r="A117" s="49" t="s">
        <v>40</v>
      </c>
      <c r="B117" s="35">
        <v>22</v>
      </c>
      <c r="C117" s="43" t="s">
        <v>76</v>
      </c>
      <c r="D117" s="36">
        <v>2</v>
      </c>
      <c r="E117" s="37">
        <v>1.15E-2</v>
      </c>
      <c r="F117" s="36">
        <v>0</v>
      </c>
      <c r="G117" s="37">
        <v>0</v>
      </c>
      <c r="H117" s="36">
        <v>0</v>
      </c>
      <c r="I117" s="37">
        <v>0</v>
      </c>
      <c r="J117" s="38">
        <v>0</v>
      </c>
      <c r="K117" s="37">
        <v>0</v>
      </c>
    </row>
    <row r="118" spans="1:11" s="1" customFormat="1" ht="16.5" customHeight="1" x14ac:dyDescent="0.25">
      <c r="A118" s="49" t="s">
        <v>40</v>
      </c>
      <c r="B118" s="35">
        <v>23</v>
      </c>
      <c r="C118" s="43" t="s">
        <v>93</v>
      </c>
      <c r="D118" s="36">
        <v>2</v>
      </c>
      <c r="E118" s="37">
        <v>1.7000000000000001E-2</v>
      </c>
      <c r="F118" s="36">
        <v>2</v>
      </c>
      <c r="G118" s="37">
        <v>2.1999999999999999E-2</v>
      </c>
      <c r="H118" s="36">
        <v>3</v>
      </c>
      <c r="I118" s="37">
        <v>1.3000000000000001E-2</v>
      </c>
      <c r="J118" s="38">
        <v>0</v>
      </c>
      <c r="K118" s="37">
        <v>0</v>
      </c>
    </row>
    <row r="119" spans="1:11" s="1" customFormat="1" ht="16.5" customHeight="1" x14ac:dyDescent="0.25">
      <c r="A119" s="49" t="s">
        <v>40</v>
      </c>
      <c r="B119" s="35">
        <v>24</v>
      </c>
      <c r="C119" s="43" t="s">
        <v>94</v>
      </c>
      <c r="D119" s="36">
        <v>3</v>
      </c>
      <c r="E119" s="37">
        <v>4.4999999999999998E-2</v>
      </c>
      <c r="F119" s="36">
        <v>8</v>
      </c>
      <c r="G119" s="37">
        <v>0.109</v>
      </c>
      <c r="H119" s="36">
        <v>0</v>
      </c>
      <c r="I119" s="37">
        <v>0</v>
      </c>
      <c r="J119" s="38">
        <v>0</v>
      </c>
      <c r="K119" s="37">
        <v>0</v>
      </c>
    </row>
    <row r="120" spans="1:11" s="1" customFormat="1" ht="16.5" customHeight="1" x14ac:dyDescent="0.25">
      <c r="A120" s="49" t="s">
        <v>40</v>
      </c>
      <c r="B120" s="35">
        <v>25</v>
      </c>
      <c r="C120" s="43" t="s">
        <v>5</v>
      </c>
      <c r="D120" s="36">
        <v>4</v>
      </c>
      <c r="E120" s="37">
        <v>0.65900000000000003</v>
      </c>
      <c r="F120" s="36">
        <v>14</v>
      </c>
      <c r="G120" s="37">
        <v>0.71560000000000001</v>
      </c>
      <c r="H120" s="36">
        <v>3</v>
      </c>
      <c r="I120" s="37">
        <v>3.6999999999999998E-2</v>
      </c>
      <c r="J120" s="38">
        <v>0</v>
      </c>
      <c r="K120" s="37">
        <v>0</v>
      </c>
    </row>
    <row r="121" spans="1:11" s="1" customFormat="1" ht="16.5" customHeight="1" x14ac:dyDescent="0.25">
      <c r="A121" s="49" t="s">
        <v>40</v>
      </c>
      <c r="B121" s="35">
        <v>26</v>
      </c>
      <c r="C121" s="43" t="s">
        <v>6</v>
      </c>
      <c r="D121" s="36">
        <v>5</v>
      </c>
      <c r="E121" s="37">
        <v>0.06</v>
      </c>
      <c r="F121" s="36">
        <v>10</v>
      </c>
      <c r="G121" s="37">
        <v>0.17000000000000004</v>
      </c>
      <c r="H121" s="36">
        <v>0</v>
      </c>
      <c r="I121" s="37">
        <v>0</v>
      </c>
      <c r="J121" s="38">
        <v>2</v>
      </c>
      <c r="K121" s="37">
        <v>0.91900000000000004</v>
      </c>
    </row>
    <row r="122" spans="1:11" s="1" customFormat="1" ht="16.5" customHeight="1" x14ac:dyDescent="0.25">
      <c r="A122" s="49" t="s">
        <v>40</v>
      </c>
      <c r="B122" s="35">
        <v>27</v>
      </c>
      <c r="C122" s="43" t="s">
        <v>156</v>
      </c>
      <c r="D122" s="36">
        <v>0</v>
      </c>
      <c r="E122" s="37">
        <v>0</v>
      </c>
      <c r="F122" s="36">
        <v>0</v>
      </c>
      <c r="G122" s="37">
        <v>0</v>
      </c>
      <c r="H122" s="36">
        <v>2</v>
      </c>
      <c r="I122" s="37">
        <v>2.2000000000000001E-3</v>
      </c>
      <c r="J122" s="38">
        <v>0</v>
      </c>
      <c r="K122" s="37">
        <v>0</v>
      </c>
    </row>
    <row r="123" spans="1:11" s="1" customFormat="1" ht="16.5" customHeight="1" x14ac:dyDescent="0.25">
      <c r="A123" s="49" t="s">
        <v>40</v>
      </c>
      <c r="B123" s="35">
        <v>28</v>
      </c>
      <c r="C123" s="43" t="s">
        <v>157</v>
      </c>
      <c r="D123" s="36">
        <v>0</v>
      </c>
      <c r="E123" s="37">
        <v>0</v>
      </c>
      <c r="F123" s="36">
        <v>0</v>
      </c>
      <c r="G123" s="37">
        <v>0</v>
      </c>
      <c r="H123" s="36">
        <v>1</v>
      </c>
      <c r="I123" s="37">
        <v>5.0000000000000001E-3</v>
      </c>
      <c r="J123" s="38">
        <v>0</v>
      </c>
      <c r="K123" s="37">
        <v>0</v>
      </c>
    </row>
    <row r="124" spans="1:11" s="1" customFormat="1" ht="16.5" customHeight="1" x14ac:dyDescent="0.25">
      <c r="A124" s="49" t="s">
        <v>40</v>
      </c>
      <c r="B124" s="35">
        <v>29</v>
      </c>
      <c r="C124" s="43" t="s">
        <v>7</v>
      </c>
      <c r="D124" s="36">
        <v>1</v>
      </c>
      <c r="E124" s="37">
        <v>4.0000000000000001E-3</v>
      </c>
      <c r="F124" s="36">
        <v>1</v>
      </c>
      <c r="G124" s="37">
        <v>4.0000000000000001E-3</v>
      </c>
      <c r="H124" s="36">
        <v>3</v>
      </c>
      <c r="I124" s="37">
        <v>3.3000000000000002E-2</v>
      </c>
      <c r="J124" s="38">
        <v>0</v>
      </c>
      <c r="K124" s="37">
        <v>0</v>
      </c>
    </row>
    <row r="125" spans="1:11" s="1" customFormat="1" ht="16.5" customHeight="1" x14ac:dyDescent="0.25">
      <c r="A125" s="49" t="s">
        <v>40</v>
      </c>
      <c r="B125" s="35">
        <v>30</v>
      </c>
      <c r="C125" s="43" t="s">
        <v>8</v>
      </c>
      <c r="D125" s="36">
        <v>4</v>
      </c>
      <c r="E125" s="37">
        <v>8.2000000000000003E-2</v>
      </c>
      <c r="F125" s="36">
        <v>2</v>
      </c>
      <c r="G125" s="37">
        <v>2.8999999999999998E-2</v>
      </c>
      <c r="H125" s="36">
        <v>1</v>
      </c>
      <c r="I125" s="37">
        <v>0.01</v>
      </c>
      <c r="J125" s="38">
        <v>0</v>
      </c>
      <c r="K125" s="37">
        <v>0</v>
      </c>
    </row>
    <row r="126" spans="1:11" s="1" customFormat="1" ht="16.5" customHeight="1" x14ac:dyDescent="0.25">
      <c r="A126" s="49" t="s">
        <v>40</v>
      </c>
      <c r="B126" s="35">
        <v>31</v>
      </c>
      <c r="C126" s="43" t="s">
        <v>77</v>
      </c>
      <c r="D126" s="36">
        <v>2</v>
      </c>
      <c r="E126" s="37">
        <v>6.5000000000000002E-2</v>
      </c>
      <c r="F126" s="36">
        <v>1</v>
      </c>
      <c r="G126" s="37">
        <v>1.4999999999999999E-2</v>
      </c>
      <c r="H126" s="36">
        <v>3</v>
      </c>
      <c r="I126" s="37">
        <v>1.41E-2</v>
      </c>
      <c r="J126" s="38">
        <v>0</v>
      </c>
      <c r="K126" s="37">
        <v>0</v>
      </c>
    </row>
    <row r="127" spans="1:11" s="1" customFormat="1" ht="16.5" customHeight="1" x14ac:dyDescent="0.25">
      <c r="A127" s="49" t="s">
        <v>40</v>
      </c>
      <c r="B127" s="35">
        <v>32</v>
      </c>
      <c r="C127" s="43" t="s">
        <v>9</v>
      </c>
      <c r="D127" s="36">
        <v>17</v>
      </c>
      <c r="E127" s="37">
        <v>0.22000000000000008</v>
      </c>
      <c r="F127" s="36">
        <v>14</v>
      </c>
      <c r="G127" s="37">
        <v>0.18700000000000006</v>
      </c>
      <c r="H127" s="36">
        <v>1</v>
      </c>
      <c r="I127" s="37">
        <v>0.01</v>
      </c>
      <c r="J127" s="38">
        <v>0</v>
      </c>
      <c r="K127" s="37">
        <v>0</v>
      </c>
    </row>
    <row r="128" spans="1:11" s="1" customFormat="1" ht="16.5" customHeight="1" x14ac:dyDescent="0.25">
      <c r="A128" s="49" t="s">
        <v>40</v>
      </c>
      <c r="B128" s="35">
        <v>33</v>
      </c>
      <c r="C128" s="43" t="s">
        <v>82</v>
      </c>
      <c r="D128" s="36">
        <v>1</v>
      </c>
      <c r="E128" s="37">
        <v>2E-3</v>
      </c>
      <c r="F128" s="36">
        <v>0</v>
      </c>
      <c r="G128" s="37">
        <v>0</v>
      </c>
      <c r="H128" s="36">
        <v>0</v>
      </c>
      <c r="I128" s="37">
        <v>0</v>
      </c>
      <c r="J128" s="38">
        <v>0</v>
      </c>
      <c r="K128" s="37">
        <v>0</v>
      </c>
    </row>
    <row r="129" spans="1:11" s="1" customFormat="1" ht="16.5" customHeight="1" x14ac:dyDescent="0.25">
      <c r="A129" s="49" t="s">
        <v>40</v>
      </c>
      <c r="B129" s="35">
        <v>34</v>
      </c>
      <c r="C129" s="43" t="s">
        <v>10</v>
      </c>
      <c r="D129" s="36">
        <v>3</v>
      </c>
      <c r="E129" s="37">
        <v>3.4000000000000002E-2</v>
      </c>
      <c r="F129" s="36">
        <v>2</v>
      </c>
      <c r="G129" s="37">
        <v>0.02</v>
      </c>
      <c r="H129" s="36">
        <v>7</v>
      </c>
      <c r="I129" s="37">
        <v>0.17800000000000002</v>
      </c>
      <c r="J129" s="38">
        <v>0</v>
      </c>
      <c r="K129" s="37">
        <v>0</v>
      </c>
    </row>
    <row r="130" spans="1:11" s="1" customFormat="1" ht="16.5" customHeight="1" x14ac:dyDescent="0.25">
      <c r="A130" s="49" t="s">
        <v>40</v>
      </c>
      <c r="B130" s="35">
        <v>35</v>
      </c>
      <c r="C130" s="43" t="s">
        <v>11</v>
      </c>
      <c r="D130" s="36">
        <v>5</v>
      </c>
      <c r="E130" s="37">
        <v>5.2000000000000005E-2</v>
      </c>
      <c r="F130" s="36">
        <v>6</v>
      </c>
      <c r="G130" s="37">
        <v>0.17141000000000001</v>
      </c>
      <c r="H130" s="36">
        <v>3</v>
      </c>
      <c r="I130" s="37">
        <v>0.10200000000000001</v>
      </c>
      <c r="J130" s="38">
        <v>0</v>
      </c>
      <c r="K130" s="37">
        <v>0</v>
      </c>
    </row>
    <row r="131" spans="1:11" s="1" customFormat="1" ht="16.5" customHeight="1" x14ac:dyDescent="0.25">
      <c r="A131" s="49" t="s">
        <v>40</v>
      </c>
      <c r="B131" s="35">
        <v>36</v>
      </c>
      <c r="C131" s="43" t="s">
        <v>158</v>
      </c>
      <c r="D131" s="36">
        <v>0</v>
      </c>
      <c r="E131" s="37">
        <v>0</v>
      </c>
      <c r="F131" s="36">
        <v>0</v>
      </c>
      <c r="G131" s="37">
        <v>0</v>
      </c>
      <c r="H131" s="36">
        <v>1</v>
      </c>
      <c r="I131" s="37">
        <v>1.4999999999999999E-2</v>
      </c>
      <c r="J131" s="38">
        <v>0</v>
      </c>
      <c r="K131" s="37">
        <v>0</v>
      </c>
    </row>
    <row r="132" spans="1:11" s="1" customFormat="1" ht="16.5" customHeight="1" x14ac:dyDescent="0.25">
      <c r="A132" s="49" t="s">
        <v>40</v>
      </c>
      <c r="B132" s="35">
        <v>37</v>
      </c>
      <c r="C132" s="43" t="s">
        <v>70</v>
      </c>
      <c r="D132" s="36">
        <v>3</v>
      </c>
      <c r="E132" s="37">
        <v>2.8000000000000001E-2</v>
      </c>
      <c r="F132" s="36">
        <v>3</v>
      </c>
      <c r="G132" s="37">
        <v>2.8000000000000001E-2</v>
      </c>
      <c r="H132" s="36">
        <v>22</v>
      </c>
      <c r="I132" s="37">
        <v>0.11</v>
      </c>
      <c r="J132" s="38">
        <v>0</v>
      </c>
      <c r="K132" s="37">
        <v>0</v>
      </c>
    </row>
    <row r="133" spans="1:11" s="1" customFormat="1" ht="16.5" customHeight="1" x14ac:dyDescent="0.25">
      <c r="A133" s="49" t="s">
        <v>40</v>
      </c>
      <c r="B133" s="35">
        <v>38</v>
      </c>
      <c r="C133" s="43" t="s">
        <v>12</v>
      </c>
      <c r="D133" s="36">
        <v>11</v>
      </c>
      <c r="E133" s="37">
        <v>0.13700000000000001</v>
      </c>
      <c r="F133" s="36">
        <v>7</v>
      </c>
      <c r="G133" s="37">
        <v>9.5000000000000001E-2</v>
      </c>
      <c r="H133" s="36">
        <v>6</v>
      </c>
      <c r="I133" s="37">
        <v>7.4999999999999997E-2</v>
      </c>
      <c r="J133" s="38">
        <v>0</v>
      </c>
      <c r="K133" s="37">
        <v>0</v>
      </c>
    </row>
    <row r="134" spans="1:11" s="1" customFormat="1" ht="16.5" customHeight="1" x14ac:dyDescent="0.25">
      <c r="A134" s="49" t="s">
        <v>40</v>
      </c>
      <c r="B134" s="35">
        <v>39</v>
      </c>
      <c r="C134" s="43" t="s">
        <v>13</v>
      </c>
      <c r="D134" s="36">
        <v>3</v>
      </c>
      <c r="E134" s="37">
        <v>5.7999999999999996E-2</v>
      </c>
      <c r="F134" s="36">
        <v>1</v>
      </c>
      <c r="G134" s="37">
        <v>0.01</v>
      </c>
      <c r="H134" s="36">
        <v>8</v>
      </c>
      <c r="I134" s="37">
        <v>5.8000000000000003E-2</v>
      </c>
      <c r="J134" s="38">
        <v>0</v>
      </c>
      <c r="K134" s="37">
        <v>0</v>
      </c>
    </row>
    <row r="135" spans="1:11" s="1" customFormat="1" ht="16.5" customHeight="1" x14ac:dyDescent="0.25">
      <c r="A135" s="49" t="s">
        <v>40</v>
      </c>
      <c r="B135" s="35">
        <v>40</v>
      </c>
      <c r="C135" s="43" t="s">
        <v>159</v>
      </c>
      <c r="D135" s="36">
        <v>0</v>
      </c>
      <c r="E135" s="37">
        <v>0</v>
      </c>
      <c r="F135" s="36">
        <v>0</v>
      </c>
      <c r="G135" s="37">
        <v>0</v>
      </c>
      <c r="H135" s="36">
        <v>1</v>
      </c>
      <c r="I135" s="37">
        <v>1.4999999999999999E-2</v>
      </c>
      <c r="J135" s="38">
        <v>0</v>
      </c>
      <c r="K135" s="37">
        <v>0</v>
      </c>
    </row>
    <row r="136" spans="1:11" s="1" customFormat="1" ht="16.5" customHeight="1" x14ac:dyDescent="0.25">
      <c r="A136" s="49" t="s">
        <v>40</v>
      </c>
      <c r="B136" s="35">
        <v>41</v>
      </c>
      <c r="C136" s="43" t="s">
        <v>83</v>
      </c>
      <c r="D136" s="36">
        <v>2</v>
      </c>
      <c r="E136" s="37">
        <v>7.4999999999999997E-3</v>
      </c>
      <c r="F136" s="36">
        <v>2</v>
      </c>
      <c r="G136" s="37">
        <v>7.4999999999999997E-3</v>
      </c>
      <c r="H136" s="36">
        <v>1</v>
      </c>
      <c r="I136" s="37">
        <v>1.4999999999999999E-2</v>
      </c>
      <c r="J136" s="38">
        <v>0</v>
      </c>
      <c r="K136" s="37">
        <v>0</v>
      </c>
    </row>
    <row r="137" spans="1:11" s="1" customFormat="1" ht="16.5" customHeight="1" x14ac:dyDescent="0.25">
      <c r="A137" s="49" t="s">
        <v>40</v>
      </c>
      <c r="B137" s="35">
        <v>42</v>
      </c>
      <c r="C137" s="43" t="s">
        <v>56</v>
      </c>
      <c r="D137" s="36">
        <v>3</v>
      </c>
      <c r="E137" s="37">
        <v>6.1500000000000006E-2</v>
      </c>
      <c r="F137" s="36">
        <v>3</v>
      </c>
      <c r="G137" s="37">
        <v>2.7000000000000003E-2</v>
      </c>
      <c r="H137" s="36">
        <v>4</v>
      </c>
      <c r="I137" s="37">
        <v>3.2000000000000001E-2</v>
      </c>
      <c r="J137" s="38">
        <v>0</v>
      </c>
      <c r="K137" s="37">
        <v>0</v>
      </c>
    </row>
    <row r="138" spans="1:11" s="1" customFormat="1" ht="16.5" customHeight="1" x14ac:dyDescent="0.25">
      <c r="A138" s="49" t="s">
        <v>40</v>
      </c>
      <c r="B138" s="35">
        <v>43</v>
      </c>
      <c r="C138" s="43" t="s">
        <v>14</v>
      </c>
      <c r="D138" s="36">
        <v>3</v>
      </c>
      <c r="E138" s="37">
        <v>0.372</v>
      </c>
      <c r="F138" s="36">
        <v>1</v>
      </c>
      <c r="G138" s="37">
        <v>1.4999999999999999E-2</v>
      </c>
      <c r="H138" s="36">
        <v>1</v>
      </c>
      <c r="I138" s="37">
        <v>1.4999999999999999E-2</v>
      </c>
      <c r="J138" s="38">
        <v>0</v>
      </c>
      <c r="K138" s="37">
        <v>0</v>
      </c>
    </row>
    <row r="139" spans="1:11" s="1" customFormat="1" ht="16.5" customHeight="1" x14ac:dyDescent="0.25">
      <c r="A139" s="49" t="s">
        <v>40</v>
      </c>
      <c r="B139" s="35">
        <v>44</v>
      </c>
      <c r="C139" s="43" t="s">
        <v>95</v>
      </c>
      <c r="D139" s="36">
        <v>0</v>
      </c>
      <c r="E139" s="37">
        <v>0</v>
      </c>
      <c r="F139" s="36">
        <v>0</v>
      </c>
      <c r="G139" s="37">
        <v>0</v>
      </c>
      <c r="H139" s="36">
        <v>1</v>
      </c>
      <c r="I139" s="37">
        <v>6.0000000000000001E-3</v>
      </c>
      <c r="J139" s="38">
        <v>0</v>
      </c>
      <c r="K139" s="37">
        <v>0</v>
      </c>
    </row>
    <row r="140" spans="1:11" s="1" customFormat="1" ht="16.5" customHeight="1" x14ac:dyDescent="0.25">
      <c r="A140" s="49" t="s">
        <v>40</v>
      </c>
      <c r="B140" s="35">
        <v>45</v>
      </c>
      <c r="C140" s="43" t="s">
        <v>160</v>
      </c>
      <c r="D140" s="36">
        <v>1</v>
      </c>
      <c r="E140" s="37">
        <v>8.0000000000000002E-3</v>
      </c>
      <c r="F140" s="36">
        <v>0</v>
      </c>
      <c r="G140" s="37">
        <v>0</v>
      </c>
      <c r="H140" s="36">
        <v>0</v>
      </c>
      <c r="I140" s="37">
        <v>0</v>
      </c>
      <c r="J140" s="38">
        <v>0</v>
      </c>
      <c r="K140" s="37">
        <v>0</v>
      </c>
    </row>
    <row r="141" spans="1:11" s="1" customFormat="1" ht="16.5" customHeight="1" x14ac:dyDescent="0.25">
      <c r="A141" s="49" t="s">
        <v>40</v>
      </c>
      <c r="B141" s="35">
        <v>46</v>
      </c>
      <c r="C141" s="43" t="s">
        <v>15</v>
      </c>
      <c r="D141" s="36">
        <v>2</v>
      </c>
      <c r="E141" s="37">
        <v>0.12000000000000001</v>
      </c>
      <c r="F141" s="36">
        <v>2</v>
      </c>
      <c r="G141" s="37">
        <v>0.03</v>
      </c>
      <c r="H141" s="36">
        <v>2</v>
      </c>
      <c r="I141" s="37">
        <v>2.1299999999999999E-2</v>
      </c>
      <c r="J141" s="38">
        <v>1</v>
      </c>
      <c r="K141" s="37">
        <v>0.115</v>
      </c>
    </row>
    <row r="142" spans="1:11" s="1" customFormat="1" ht="16.5" customHeight="1" x14ac:dyDescent="0.25">
      <c r="A142" s="49" t="s">
        <v>40</v>
      </c>
      <c r="B142" s="35">
        <v>47</v>
      </c>
      <c r="C142" s="43" t="s">
        <v>161</v>
      </c>
      <c r="D142" s="36">
        <v>4</v>
      </c>
      <c r="E142" s="37">
        <v>4.5000000000000005E-2</v>
      </c>
      <c r="F142" s="36">
        <v>0</v>
      </c>
      <c r="G142" s="37">
        <v>0</v>
      </c>
      <c r="H142" s="36">
        <v>0</v>
      </c>
      <c r="I142" s="37">
        <v>0</v>
      </c>
      <c r="J142" s="38">
        <v>1</v>
      </c>
      <c r="K142" s="37">
        <v>1.4999999999999999E-2</v>
      </c>
    </row>
    <row r="143" spans="1:11" s="1" customFormat="1" ht="16.5" customHeight="1" x14ac:dyDescent="0.25">
      <c r="A143" s="49" t="s">
        <v>40</v>
      </c>
      <c r="B143" s="35">
        <v>48</v>
      </c>
      <c r="C143" s="43" t="s">
        <v>16</v>
      </c>
      <c r="D143" s="36">
        <v>4</v>
      </c>
      <c r="E143" s="37">
        <v>1.7250000000000001E-2</v>
      </c>
      <c r="F143" s="36">
        <v>0</v>
      </c>
      <c r="G143" s="37">
        <v>0</v>
      </c>
      <c r="H143" s="36">
        <v>4</v>
      </c>
      <c r="I143" s="37">
        <v>3.0499999999999999E-2</v>
      </c>
      <c r="J143" s="38">
        <v>0</v>
      </c>
      <c r="K143" s="37">
        <v>0</v>
      </c>
    </row>
    <row r="144" spans="1:11" s="1" customFormat="1" ht="16.5" customHeight="1" x14ac:dyDescent="0.25">
      <c r="A144" s="49" t="s">
        <v>40</v>
      </c>
      <c r="B144" s="35">
        <v>49</v>
      </c>
      <c r="C144" s="43" t="s">
        <v>125</v>
      </c>
      <c r="D144" s="36">
        <v>0</v>
      </c>
      <c r="E144" s="37">
        <v>0</v>
      </c>
      <c r="F144" s="36">
        <v>0</v>
      </c>
      <c r="G144" s="37">
        <v>0</v>
      </c>
      <c r="H144" s="36">
        <v>3</v>
      </c>
      <c r="I144" s="37">
        <v>9.0000000000000011E-3</v>
      </c>
      <c r="J144" s="38">
        <v>0</v>
      </c>
      <c r="K144" s="37">
        <v>0</v>
      </c>
    </row>
    <row r="145" spans="1:11" s="1" customFormat="1" ht="16.5" customHeight="1" x14ac:dyDescent="0.25">
      <c r="A145" s="49" t="s">
        <v>40</v>
      </c>
      <c r="B145" s="35">
        <v>50</v>
      </c>
      <c r="C145" s="43" t="s">
        <v>78</v>
      </c>
      <c r="D145" s="36">
        <v>0</v>
      </c>
      <c r="E145" s="37">
        <v>0</v>
      </c>
      <c r="F145" s="36">
        <v>0</v>
      </c>
      <c r="G145" s="37">
        <v>0</v>
      </c>
      <c r="H145" s="36">
        <v>0</v>
      </c>
      <c r="I145" s="37">
        <v>0</v>
      </c>
      <c r="J145" s="38">
        <v>1</v>
      </c>
      <c r="K145" s="37">
        <v>1.4999999999999999E-2</v>
      </c>
    </row>
    <row r="146" spans="1:11" s="1" customFormat="1" ht="16.5" customHeight="1" x14ac:dyDescent="0.25">
      <c r="A146" s="49" t="s">
        <v>40</v>
      </c>
      <c r="B146" s="35">
        <v>51</v>
      </c>
      <c r="C146" s="43" t="s">
        <v>17</v>
      </c>
      <c r="D146" s="36">
        <v>1</v>
      </c>
      <c r="E146" s="37">
        <v>1.5</v>
      </c>
      <c r="F146" s="36">
        <v>0</v>
      </c>
      <c r="G146" s="37">
        <v>0</v>
      </c>
      <c r="H146" s="36">
        <v>1</v>
      </c>
      <c r="I146" s="37">
        <v>1.4999999999999999E-2</v>
      </c>
      <c r="J146" s="38">
        <v>0</v>
      </c>
      <c r="K146" s="37">
        <v>0</v>
      </c>
    </row>
    <row r="147" spans="1:11" s="1" customFormat="1" ht="16.5" customHeight="1" x14ac:dyDescent="0.25">
      <c r="A147" s="49" t="s">
        <v>40</v>
      </c>
      <c r="B147" s="35">
        <v>52</v>
      </c>
      <c r="C147" s="43" t="s">
        <v>71</v>
      </c>
      <c r="D147" s="36">
        <v>0</v>
      </c>
      <c r="E147" s="37">
        <v>0</v>
      </c>
      <c r="F147" s="36">
        <v>0</v>
      </c>
      <c r="G147" s="37">
        <v>0</v>
      </c>
      <c r="H147" s="36">
        <v>2</v>
      </c>
      <c r="I147" s="37">
        <v>1.4999999999999999E-2</v>
      </c>
      <c r="J147" s="38">
        <v>0</v>
      </c>
      <c r="K147" s="37">
        <v>0</v>
      </c>
    </row>
    <row r="148" spans="1:11" s="1" customFormat="1" ht="16.5" customHeight="1" x14ac:dyDescent="0.25">
      <c r="A148" s="49" t="s">
        <v>40</v>
      </c>
      <c r="B148" s="35">
        <v>53</v>
      </c>
      <c r="C148" s="43" t="s">
        <v>162</v>
      </c>
      <c r="D148" s="36">
        <v>1</v>
      </c>
      <c r="E148" s="37">
        <v>2.7E-4</v>
      </c>
      <c r="F148" s="36">
        <v>0</v>
      </c>
      <c r="G148" s="37">
        <v>0</v>
      </c>
      <c r="H148" s="36">
        <v>0</v>
      </c>
      <c r="I148" s="37">
        <v>0</v>
      </c>
      <c r="J148" s="38">
        <v>0</v>
      </c>
      <c r="K148" s="37">
        <v>0</v>
      </c>
    </row>
    <row r="149" spans="1:11" s="1" customFormat="1" ht="16.5" customHeight="1" x14ac:dyDescent="0.25">
      <c r="A149" s="49" t="s">
        <v>40</v>
      </c>
      <c r="B149" s="35">
        <v>54</v>
      </c>
      <c r="C149" s="43" t="s">
        <v>65</v>
      </c>
      <c r="D149" s="36">
        <v>1</v>
      </c>
      <c r="E149" s="37">
        <v>5.0000000000000001E-3</v>
      </c>
      <c r="F149" s="36">
        <v>0</v>
      </c>
      <c r="G149" s="37">
        <v>0</v>
      </c>
      <c r="H149" s="36">
        <v>2</v>
      </c>
      <c r="I149" s="37">
        <v>1.4999999999999999E-2</v>
      </c>
      <c r="J149" s="38">
        <v>0</v>
      </c>
      <c r="K149" s="37">
        <v>0</v>
      </c>
    </row>
    <row r="150" spans="1:11" s="1" customFormat="1" ht="16.5" customHeight="1" x14ac:dyDescent="0.25">
      <c r="A150" s="49" t="s">
        <v>40</v>
      </c>
      <c r="B150" s="35">
        <v>55</v>
      </c>
      <c r="C150" s="43" t="s">
        <v>18</v>
      </c>
      <c r="D150" s="36">
        <v>0</v>
      </c>
      <c r="E150" s="37">
        <v>0</v>
      </c>
      <c r="F150" s="36">
        <v>1</v>
      </c>
      <c r="G150" s="37">
        <v>1.4500000000000001E-2</v>
      </c>
      <c r="H150" s="36">
        <v>2</v>
      </c>
      <c r="I150" s="37">
        <v>4.5034999999999999E-2</v>
      </c>
      <c r="J150" s="38">
        <v>0</v>
      </c>
      <c r="K150" s="37">
        <v>0</v>
      </c>
    </row>
    <row r="151" spans="1:11" ht="16.5" customHeight="1" x14ac:dyDescent="0.25">
      <c r="J151" s="9"/>
      <c r="K151" s="10"/>
    </row>
    <row r="152" spans="1:11" ht="16.5" customHeight="1" x14ac:dyDescent="0.25">
      <c r="D152" s="8"/>
      <c r="E152" s="8"/>
      <c r="K152" s="10"/>
    </row>
    <row r="153" spans="1:11" ht="16.5" customHeight="1" x14ac:dyDescent="0.25">
      <c r="D153" s="4"/>
      <c r="E153" s="4"/>
    </row>
  </sheetData>
  <mergeCells count="10">
    <mergeCell ref="J3:K4"/>
    <mergeCell ref="F5:G5"/>
    <mergeCell ref="H5:I5"/>
    <mergeCell ref="H1:K1"/>
    <mergeCell ref="A2:K2"/>
    <mergeCell ref="A3:A5"/>
    <mergeCell ref="C3:C5"/>
    <mergeCell ref="D3:E4"/>
    <mergeCell ref="F3:G4"/>
    <mergeCell ref="H3:I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7"/>
  <sheetViews>
    <sheetView tabSelected="1" workbookViewId="0">
      <selection activeCell="H1" sqref="H1"/>
    </sheetView>
  </sheetViews>
  <sheetFormatPr defaultColWidth="10.5703125" defaultRowHeight="17.25" customHeight="1" x14ac:dyDescent="0.25"/>
  <cols>
    <col min="1" max="3" width="14.5703125" style="32" customWidth="1"/>
    <col min="4" max="5" width="14.85546875" style="32" customWidth="1"/>
    <col min="6" max="6" width="19.85546875" style="32" customWidth="1"/>
    <col min="7" max="7" width="11.42578125" style="32" customWidth="1"/>
    <col min="8" max="8" width="34.140625" style="32" customWidth="1"/>
    <col min="9" max="9" width="0" style="32" hidden="1" customWidth="1"/>
    <col min="10" max="16384" width="10.5703125" style="32"/>
  </cols>
  <sheetData>
    <row r="1" spans="1:8" ht="15" x14ac:dyDescent="0.25">
      <c r="A1" s="42"/>
      <c r="B1" s="42"/>
      <c r="C1" s="42"/>
      <c r="D1" s="42"/>
      <c r="E1" s="42"/>
      <c r="F1" s="42"/>
      <c r="G1" s="42"/>
      <c r="H1" s="63" t="s">
        <v>435</v>
      </c>
    </row>
    <row r="2" spans="1:8" ht="15" x14ac:dyDescent="0.25">
      <c r="A2" s="61" t="s">
        <v>436</v>
      </c>
      <c r="B2" s="61"/>
      <c r="C2" s="61"/>
      <c r="D2" s="61"/>
      <c r="E2" s="61"/>
      <c r="F2" s="61"/>
      <c r="G2" s="61"/>
      <c r="H2" s="61"/>
    </row>
    <row r="3" spans="1:8" ht="60" x14ac:dyDescent="0.25">
      <c r="A3" s="45" t="s">
        <v>41</v>
      </c>
      <c r="B3" s="45" t="s">
        <v>42</v>
      </c>
      <c r="C3" s="45" t="s">
        <v>43</v>
      </c>
      <c r="D3" s="45" t="s">
        <v>44</v>
      </c>
      <c r="E3" s="45" t="s">
        <v>45</v>
      </c>
      <c r="F3" s="46" t="s">
        <v>437</v>
      </c>
      <c r="G3" s="46" t="s">
        <v>46</v>
      </c>
      <c r="H3" s="45" t="s">
        <v>47</v>
      </c>
    </row>
    <row r="4" spans="1:8" s="47" customFormat="1" ht="17.25" customHeight="1" x14ac:dyDescent="0.25">
      <c r="A4" s="50">
        <v>1</v>
      </c>
      <c r="B4" s="50">
        <v>2</v>
      </c>
      <c r="C4" s="50">
        <v>3</v>
      </c>
      <c r="D4" s="50">
        <v>4</v>
      </c>
      <c r="E4" s="50">
        <v>5</v>
      </c>
      <c r="F4" s="50">
        <v>6</v>
      </c>
      <c r="G4" s="50">
        <v>7</v>
      </c>
      <c r="H4" s="50">
        <v>8</v>
      </c>
    </row>
    <row r="5" spans="1:8" s="48" customFormat="1" ht="17.25" customHeight="1" x14ac:dyDescent="0.25">
      <c r="A5" s="51" t="s">
        <v>40</v>
      </c>
      <c r="B5" s="51">
        <v>1</v>
      </c>
      <c r="C5" s="52">
        <v>40763958</v>
      </c>
      <c r="D5" s="53">
        <v>41548</v>
      </c>
      <c r="E5" s="51" t="s">
        <v>51</v>
      </c>
      <c r="F5" s="51">
        <v>10</v>
      </c>
      <c r="G5" s="51">
        <v>212436.8</v>
      </c>
      <c r="H5" s="54" t="s">
        <v>438</v>
      </c>
    </row>
    <row r="6" spans="1:8" s="48" customFormat="1" ht="17.25" customHeight="1" x14ac:dyDescent="0.25">
      <c r="A6" s="51" t="s">
        <v>40</v>
      </c>
      <c r="B6" s="51">
        <v>2</v>
      </c>
      <c r="C6" s="52" t="s">
        <v>199</v>
      </c>
      <c r="D6" s="53">
        <v>41548</v>
      </c>
      <c r="E6" s="51" t="s">
        <v>50</v>
      </c>
      <c r="F6" s="51">
        <v>10</v>
      </c>
      <c r="G6" s="51">
        <v>466.1</v>
      </c>
      <c r="H6" s="54" t="s">
        <v>27</v>
      </c>
    </row>
    <row r="7" spans="1:8" s="48" customFormat="1" ht="17.25" customHeight="1" x14ac:dyDescent="0.25">
      <c r="A7" s="51" t="s">
        <v>40</v>
      </c>
      <c r="B7" s="51">
        <v>3</v>
      </c>
      <c r="C7" s="52" t="s">
        <v>200</v>
      </c>
      <c r="D7" s="53">
        <v>41561</v>
      </c>
      <c r="E7" s="51" t="s">
        <v>50</v>
      </c>
      <c r="F7" s="51">
        <v>15</v>
      </c>
      <c r="G7" s="51">
        <v>466.1</v>
      </c>
      <c r="H7" s="54" t="s">
        <v>114</v>
      </c>
    </row>
    <row r="8" spans="1:8" s="48" customFormat="1" ht="17.25" customHeight="1" x14ac:dyDescent="0.25">
      <c r="A8" s="51" t="s">
        <v>40</v>
      </c>
      <c r="B8" s="51">
        <v>4</v>
      </c>
      <c r="C8" s="52" t="s">
        <v>201</v>
      </c>
      <c r="D8" s="53">
        <v>41562</v>
      </c>
      <c r="E8" s="51" t="s">
        <v>50</v>
      </c>
      <c r="F8" s="51">
        <v>14.5</v>
      </c>
      <c r="G8" s="51">
        <v>466.1</v>
      </c>
      <c r="H8" s="54" t="s">
        <v>64</v>
      </c>
    </row>
    <row r="9" spans="1:8" s="48" customFormat="1" ht="17.25" customHeight="1" x14ac:dyDescent="0.25">
      <c r="A9" s="51" t="s">
        <v>40</v>
      </c>
      <c r="B9" s="51">
        <v>5</v>
      </c>
      <c r="C9" s="52">
        <v>40769725</v>
      </c>
      <c r="D9" s="53">
        <v>41548</v>
      </c>
      <c r="E9" s="51" t="s">
        <v>50</v>
      </c>
      <c r="F9" s="51">
        <v>10</v>
      </c>
      <c r="G9" s="51">
        <v>466.1</v>
      </c>
      <c r="H9" s="54" t="s">
        <v>53</v>
      </c>
    </row>
    <row r="10" spans="1:8" s="48" customFormat="1" ht="17.25" customHeight="1" x14ac:dyDescent="0.25">
      <c r="A10" s="51" t="s">
        <v>40</v>
      </c>
      <c r="B10" s="51">
        <v>6</v>
      </c>
      <c r="C10" s="52">
        <v>40771483</v>
      </c>
      <c r="D10" s="53">
        <v>41548</v>
      </c>
      <c r="E10" s="51" t="s">
        <v>51</v>
      </c>
      <c r="F10" s="51">
        <v>10</v>
      </c>
      <c r="G10" s="51">
        <v>212436.8</v>
      </c>
      <c r="H10" s="54" t="s">
        <v>12</v>
      </c>
    </row>
    <row r="11" spans="1:8" s="48" customFormat="1" ht="17.25" customHeight="1" x14ac:dyDescent="0.25">
      <c r="A11" s="51" t="s">
        <v>40</v>
      </c>
      <c r="B11" s="51">
        <v>7</v>
      </c>
      <c r="C11" s="52">
        <v>40771618</v>
      </c>
      <c r="D11" s="53">
        <v>41555</v>
      </c>
      <c r="E11" s="51" t="s">
        <v>50</v>
      </c>
      <c r="F11" s="51">
        <v>14</v>
      </c>
      <c r="G11" s="51">
        <v>466.1</v>
      </c>
      <c r="H11" s="54" t="s">
        <v>26</v>
      </c>
    </row>
    <row r="12" spans="1:8" s="48" customFormat="1" ht="17.25" customHeight="1" x14ac:dyDescent="0.25">
      <c r="A12" s="51" t="s">
        <v>40</v>
      </c>
      <c r="B12" s="51">
        <v>8</v>
      </c>
      <c r="C12" s="52">
        <v>40778765</v>
      </c>
      <c r="D12" s="53">
        <v>41555</v>
      </c>
      <c r="E12" s="51" t="s">
        <v>50</v>
      </c>
      <c r="F12" s="51">
        <v>10</v>
      </c>
      <c r="G12" s="51">
        <v>466.1</v>
      </c>
      <c r="H12" s="54" t="s">
        <v>94</v>
      </c>
    </row>
    <row r="13" spans="1:8" s="48" customFormat="1" ht="17.25" customHeight="1" x14ac:dyDescent="0.25">
      <c r="A13" s="51" t="s">
        <v>40</v>
      </c>
      <c r="B13" s="51">
        <v>9</v>
      </c>
      <c r="C13" s="52" t="s">
        <v>202</v>
      </c>
      <c r="D13" s="53">
        <v>41577</v>
      </c>
      <c r="E13" s="51" t="s">
        <v>50</v>
      </c>
      <c r="F13" s="51">
        <v>14.5</v>
      </c>
      <c r="G13" s="51">
        <v>466.1</v>
      </c>
      <c r="H13" s="54" t="s">
        <v>64</v>
      </c>
    </row>
    <row r="14" spans="1:8" s="48" customFormat="1" ht="17.25" customHeight="1" x14ac:dyDescent="0.25">
      <c r="A14" s="51" t="s">
        <v>40</v>
      </c>
      <c r="B14" s="51">
        <v>10</v>
      </c>
      <c r="C14" s="52" t="s">
        <v>203</v>
      </c>
      <c r="D14" s="53">
        <v>41550</v>
      </c>
      <c r="E14" s="51" t="s">
        <v>50</v>
      </c>
      <c r="F14" s="51">
        <v>12</v>
      </c>
      <c r="G14" s="51">
        <v>466.1</v>
      </c>
      <c r="H14" s="54" t="s">
        <v>94</v>
      </c>
    </row>
    <row r="15" spans="1:8" s="48" customFormat="1" ht="17.25" customHeight="1" x14ac:dyDescent="0.25">
      <c r="A15" s="51" t="s">
        <v>40</v>
      </c>
      <c r="B15" s="51">
        <v>11</v>
      </c>
      <c r="C15" s="52" t="s">
        <v>204</v>
      </c>
      <c r="D15" s="53">
        <v>41554</v>
      </c>
      <c r="E15" s="51" t="s">
        <v>50</v>
      </c>
      <c r="F15" s="51">
        <v>7</v>
      </c>
      <c r="G15" s="51">
        <v>466.1</v>
      </c>
      <c r="H15" s="54" t="s">
        <v>5</v>
      </c>
    </row>
    <row r="16" spans="1:8" s="48" customFormat="1" ht="17.25" customHeight="1" x14ac:dyDescent="0.25">
      <c r="A16" s="51" t="s">
        <v>40</v>
      </c>
      <c r="B16" s="51">
        <v>12</v>
      </c>
      <c r="C16" s="52" t="s">
        <v>205</v>
      </c>
      <c r="D16" s="53">
        <v>41548</v>
      </c>
      <c r="E16" s="51" t="s">
        <v>50</v>
      </c>
      <c r="F16" s="51">
        <v>2</v>
      </c>
      <c r="G16" s="51">
        <v>466.1</v>
      </c>
      <c r="H16" s="54" t="s">
        <v>28</v>
      </c>
    </row>
    <row r="17" spans="1:8" s="48" customFormat="1" ht="17.25" customHeight="1" x14ac:dyDescent="0.25">
      <c r="A17" s="51" t="s">
        <v>40</v>
      </c>
      <c r="B17" s="51">
        <v>13</v>
      </c>
      <c r="C17" s="52" t="s">
        <v>206</v>
      </c>
      <c r="D17" s="53">
        <v>41555</v>
      </c>
      <c r="E17" s="51" t="s">
        <v>50</v>
      </c>
      <c r="F17" s="51">
        <v>12</v>
      </c>
      <c r="G17" s="51">
        <v>466.1</v>
      </c>
      <c r="H17" s="54" t="s">
        <v>24</v>
      </c>
    </row>
    <row r="18" spans="1:8" s="48" customFormat="1" ht="17.25" customHeight="1" x14ac:dyDescent="0.25">
      <c r="A18" s="51" t="s">
        <v>40</v>
      </c>
      <c r="B18" s="51">
        <v>14</v>
      </c>
      <c r="C18" s="52" t="s">
        <v>207</v>
      </c>
      <c r="D18" s="53">
        <v>41570</v>
      </c>
      <c r="E18" s="51" t="s">
        <v>50</v>
      </c>
      <c r="F18" s="51">
        <v>14</v>
      </c>
      <c r="G18" s="51">
        <v>466.1</v>
      </c>
      <c r="H18" s="54" t="s">
        <v>2</v>
      </c>
    </row>
    <row r="19" spans="1:8" s="48" customFormat="1" ht="17.25" customHeight="1" x14ac:dyDescent="0.25">
      <c r="A19" s="51" t="s">
        <v>40</v>
      </c>
      <c r="B19" s="51">
        <v>15</v>
      </c>
      <c r="C19" s="52" t="s">
        <v>208</v>
      </c>
      <c r="D19" s="53">
        <v>41554</v>
      </c>
      <c r="E19" s="51" t="s">
        <v>50</v>
      </c>
      <c r="F19" s="51">
        <v>67.41</v>
      </c>
      <c r="G19" s="51">
        <v>57973.95</v>
      </c>
      <c r="H19" s="54" t="s">
        <v>11</v>
      </c>
    </row>
    <row r="20" spans="1:8" s="48" customFormat="1" ht="17.25" customHeight="1" x14ac:dyDescent="0.25">
      <c r="A20" s="51" t="s">
        <v>40</v>
      </c>
      <c r="B20" s="51">
        <v>16</v>
      </c>
      <c r="C20" s="52" t="s">
        <v>209</v>
      </c>
      <c r="D20" s="53">
        <v>41550</v>
      </c>
      <c r="E20" s="51" t="s">
        <v>50</v>
      </c>
      <c r="F20" s="51">
        <v>62</v>
      </c>
      <c r="G20" s="51">
        <v>281385.15999999997</v>
      </c>
      <c r="H20" s="54" t="s">
        <v>11</v>
      </c>
    </row>
    <row r="21" spans="1:8" s="48" customFormat="1" ht="17.25" customHeight="1" x14ac:dyDescent="0.25">
      <c r="A21" s="51" t="s">
        <v>40</v>
      </c>
      <c r="B21" s="51">
        <v>17</v>
      </c>
      <c r="C21" s="52" t="s">
        <v>210</v>
      </c>
      <c r="D21" s="53">
        <v>41558</v>
      </c>
      <c r="E21" s="51" t="s">
        <v>50</v>
      </c>
      <c r="F21" s="51">
        <v>5.4</v>
      </c>
      <c r="G21" s="51">
        <v>466.1</v>
      </c>
      <c r="H21" s="54" t="s">
        <v>182</v>
      </c>
    </row>
    <row r="22" spans="1:8" s="48" customFormat="1" ht="17.25" customHeight="1" x14ac:dyDescent="0.25">
      <c r="A22" s="51" t="s">
        <v>40</v>
      </c>
      <c r="B22" s="51">
        <v>18</v>
      </c>
      <c r="C22" s="52" t="s">
        <v>211</v>
      </c>
      <c r="D22" s="53">
        <v>41554</v>
      </c>
      <c r="E22" s="51" t="s">
        <v>50</v>
      </c>
      <c r="F22" s="51">
        <v>14</v>
      </c>
      <c r="G22" s="51">
        <v>466.1</v>
      </c>
      <c r="H22" s="54" t="s">
        <v>104</v>
      </c>
    </row>
    <row r="23" spans="1:8" s="48" customFormat="1" ht="17.25" customHeight="1" x14ac:dyDescent="0.25">
      <c r="A23" s="51" t="s">
        <v>40</v>
      </c>
      <c r="B23" s="51">
        <v>19</v>
      </c>
      <c r="C23" s="52" t="s">
        <v>212</v>
      </c>
      <c r="D23" s="53">
        <v>41556</v>
      </c>
      <c r="E23" s="51" t="s">
        <v>50</v>
      </c>
      <c r="F23" s="51">
        <v>14</v>
      </c>
      <c r="G23" s="51">
        <v>466.1</v>
      </c>
      <c r="H23" s="54" t="s">
        <v>104</v>
      </c>
    </row>
    <row r="24" spans="1:8" s="48" customFormat="1" ht="17.25" customHeight="1" x14ac:dyDescent="0.25">
      <c r="A24" s="51" t="s">
        <v>40</v>
      </c>
      <c r="B24" s="51">
        <v>20</v>
      </c>
      <c r="C24" s="52" t="s">
        <v>213</v>
      </c>
      <c r="D24" s="53">
        <v>41568</v>
      </c>
      <c r="E24" s="51" t="s">
        <v>50</v>
      </c>
      <c r="F24" s="51">
        <v>75</v>
      </c>
      <c r="G24" s="51">
        <v>1032665.25</v>
      </c>
      <c r="H24" s="54" t="s">
        <v>22</v>
      </c>
    </row>
    <row r="25" spans="1:8" s="48" customFormat="1" ht="17.25" customHeight="1" x14ac:dyDescent="0.25">
      <c r="A25" s="51" t="s">
        <v>40</v>
      </c>
      <c r="B25" s="51">
        <v>21</v>
      </c>
      <c r="C25" s="52">
        <v>40791189</v>
      </c>
      <c r="D25" s="53">
        <v>41551</v>
      </c>
      <c r="E25" s="51" t="s">
        <v>50</v>
      </c>
      <c r="F25" s="51">
        <v>15</v>
      </c>
      <c r="G25" s="51">
        <v>466.1</v>
      </c>
      <c r="H25" s="54" t="s">
        <v>15</v>
      </c>
    </row>
    <row r="26" spans="1:8" s="48" customFormat="1" ht="17.25" customHeight="1" x14ac:dyDescent="0.25">
      <c r="A26" s="51" t="s">
        <v>40</v>
      </c>
      <c r="B26" s="51">
        <v>22</v>
      </c>
      <c r="C26" s="52" t="s">
        <v>214</v>
      </c>
      <c r="D26" s="53">
        <v>41563</v>
      </c>
      <c r="E26" s="51" t="s">
        <v>50</v>
      </c>
      <c r="F26" s="51">
        <v>10</v>
      </c>
      <c r="G26" s="51">
        <v>466.1</v>
      </c>
      <c r="H26" s="54" t="s">
        <v>69</v>
      </c>
    </row>
    <row r="27" spans="1:8" s="48" customFormat="1" ht="17.25" customHeight="1" x14ac:dyDescent="0.25">
      <c r="A27" s="51" t="s">
        <v>40</v>
      </c>
      <c r="B27" s="51">
        <v>23</v>
      </c>
      <c r="C27" s="52" t="s">
        <v>215</v>
      </c>
      <c r="D27" s="53">
        <v>41555</v>
      </c>
      <c r="E27" s="51" t="s">
        <v>50</v>
      </c>
      <c r="F27" s="51">
        <v>3</v>
      </c>
      <c r="G27" s="51">
        <v>466.1</v>
      </c>
      <c r="H27" s="54" t="s">
        <v>25</v>
      </c>
    </row>
    <row r="28" spans="1:8" s="48" customFormat="1" ht="17.25" customHeight="1" x14ac:dyDescent="0.25">
      <c r="A28" s="51" t="s">
        <v>40</v>
      </c>
      <c r="B28" s="51">
        <v>24</v>
      </c>
      <c r="C28" s="52" t="s">
        <v>216</v>
      </c>
      <c r="D28" s="53">
        <v>41549</v>
      </c>
      <c r="E28" s="51" t="s">
        <v>50</v>
      </c>
      <c r="F28" s="51">
        <v>10</v>
      </c>
      <c r="G28" s="51">
        <v>466.1</v>
      </c>
      <c r="H28" s="54" t="s">
        <v>63</v>
      </c>
    </row>
    <row r="29" spans="1:8" s="48" customFormat="1" ht="17.25" customHeight="1" x14ac:dyDescent="0.25">
      <c r="A29" s="51" t="s">
        <v>40</v>
      </c>
      <c r="B29" s="51">
        <v>25</v>
      </c>
      <c r="C29" s="52" t="s">
        <v>217</v>
      </c>
      <c r="D29" s="53">
        <v>41549</v>
      </c>
      <c r="E29" s="51" t="s">
        <v>50</v>
      </c>
      <c r="F29" s="51">
        <v>10</v>
      </c>
      <c r="G29" s="51">
        <v>466.1</v>
      </c>
      <c r="H29" s="54" t="s">
        <v>63</v>
      </c>
    </row>
    <row r="30" spans="1:8" s="48" customFormat="1" ht="17.25" customHeight="1" x14ac:dyDescent="0.25">
      <c r="A30" s="51" t="s">
        <v>40</v>
      </c>
      <c r="B30" s="51">
        <v>26</v>
      </c>
      <c r="C30" s="52" t="s">
        <v>218</v>
      </c>
      <c r="D30" s="53">
        <v>41548</v>
      </c>
      <c r="E30" s="51" t="s">
        <v>50</v>
      </c>
      <c r="F30" s="51">
        <v>2</v>
      </c>
      <c r="G30" s="51">
        <v>466.1</v>
      </c>
      <c r="H30" s="55" t="s">
        <v>434</v>
      </c>
    </row>
    <row r="31" spans="1:8" s="48" customFormat="1" ht="17.25" customHeight="1" x14ac:dyDescent="0.25">
      <c r="A31" s="51" t="s">
        <v>40</v>
      </c>
      <c r="B31" s="51">
        <v>27</v>
      </c>
      <c r="C31" s="52" t="s">
        <v>219</v>
      </c>
      <c r="D31" s="53">
        <v>41551</v>
      </c>
      <c r="E31" s="51" t="s">
        <v>50</v>
      </c>
      <c r="F31" s="51">
        <v>7</v>
      </c>
      <c r="G31" s="51">
        <v>466.1</v>
      </c>
      <c r="H31" s="54" t="s">
        <v>28</v>
      </c>
    </row>
    <row r="32" spans="1:8" s="48" customFormat="1" ht="17.25" customHeight="1" x14ac:dyDescent="0.25">
      <c r="A32" s="51" t="s">
        <v>40</v>
      </c>
      <c r="B32" s="51">
        <v>28</v>
      </c>
      <c r="C32" s="52" t="s">
        <v>220</v>
      </c>
      <c r="D32" s="53">
        <v>41550</v>
      </c>
      <c r="E32" s="51" t="s">
        <v>50</v>
      </c>
      <c r="F32" s="51">
        <v>12</v>
      </c>
      <c r="G32" s="51">
        <v>466.1</v>
      </c>
      <c r="H32" s="54" t="s">
        <v>28</v>
      </c>
    </row>
    <row r="33" spans="1:8" s="48" customFormat="1" ht="17.25" customHeight="1" x14ac:dyDescent="0.25">
      <c r="A33" s="51" t="s">
        <v>40</v>
      </c>
      <c r="B33" s="51">
        <v>29</v>
      </c>
      <c r="C33" s="52" t="s">
        <v>221</v>
      </c>
      <c r="D33" s="53">
        <v>41575</v>
      </c>
      <c r="E33" s="51" t="s">
        <v>50</v>
      </c>
      <c r="F33" s="51">
        <v>12</v>
      </c>
      <c r="G33" s="51">
        <v>466.1</v>
      </c>
      <c r="H33" s="54" t="s">
        <v>28</v>
      </c>
    </row>
    <row r="34" spans="1:8" s="48" customFormat="1" ht="17.25" customHeight="1" x14ac:dyDescent="0.25">
      <c r="A34" s="51" t="s">
        <v>40</v>
      </c>
      <c r="B34" s="51">
        <v>30</v>
      </c>
      <c r="C34" s="52" t="s">
        <v>222</v>
      </c>
      <c r="D34" s="53">
        <v>41551</v>
      </c>
      <c r="E34" s="51" t="s">
        <v>50</v>
      </c>
      <c r="F34" s="51">
        <v>15</v>
      </c>
      <c r="G34" s="51">
        <v>466.1</v>
      </c>
      <c r="H34" s="54" t="s">
        <v>15</v>
      </c>
    </row>
    <row r="35" spans="1:8" s="48" customFormat="1" ht="17.25" customHeight="1" x14ac:dyDescent="0.25">
      <c r="A35" s="51" t="s">
        <v>40</v>
      </c>
      <c r="B35" s="51">
        <v>31</v>
      </c>
      <c r="C35" s="52" t="s">
        <v>223</v>
      </c>
      <c r="D35" s="53">
        <v>41554</v>
      </c>
      <c r="E35" s="51" t="s">
        <v>50</v>
      </c>
      <c r="F35" s="51">
        <v>14.5</v>
      </c>
      <c r="G35" s="51">
        <v>466.1</v>
      </c>
      <c r="H35" s="54" t="s">
        <v>2</v>
      </c>
    </row>
    <row r="36" spans="1:8" s="48" customFormat="1" ht="17.25" customHeight="1" x14ac:dyDescent="0.25">
      <c r="A36" s="51" t="s">
        <v>40</v>
      </c>
      <c r="B36" s="51">
        <v>32</v>
      </c>
      <c r="C36" s="52" t="s">
        <v>224</v>
      </c>
      <c r="D36" s="53">
        <v>41548</v>
      </c>
      <c r="E36" s="51" t="s">
        <v>50</v>
      </c>
      <c r="F36" s="51">
        <v>2</v>
      </c>
      <c r="G36" s="51">
        <v>466.1</v>
      </c>
      <c r="H36" s="54" t="s">
        <v>108</v>
      </c>
    </row>
    <row r="37" spans="1:8" s="48" customFormat="1" ht="17.25" customHeight="1" x14ac:dyDescent="0.25">
      <c r="A37" s="51" t="s">
        <v>40</v>
      </c>
      <c r="B37" s="51">
        <v>33</v>
      </c>
      <c r="C37" s="52" t="s">
        <v>225</v>
      </c>
      <c r="D37" s="53">
        <v>41554</v>
      </c>
      <c r="E37" s="51" t="s">
        <v>50</v>
      </c>
      <c r="F37" s="51">
        <v>15</v>
      </c>
      <c r="G37" s="51">
        <v>466.1</v>
      </c>
      <c r="H37" s="54" t="s">
        <v>25</v>
      </c>
    </row>
    <row r="38" spans="1:8" s="48" customFormat="1" ht="17.25" customHeight="1" x14ac:dyDescent="0.25">
      <c r="A38" s="51" t="s">
        <v>40</v>
      </c>
      <c r="B38" s="51">
        <v>34</v>
      </c>
      <c r="C38" s="52" t="s">
        <v>226</v>
      </c>
      <c r="D38" s="53">
        <v>41570</v>
      </c>
      <c r="E38" s="51" t="s">
        <v>50</v>
      </c>
      <c r="F38" s="51">
        <v>7</v>
      </c>
      <c r="G38" s="51">
        <v>466.1</v>
      </c>
      <c r="H38" s="54" t="s">
        <v>9</v>
      </c>
    </row>
    <row r="39" spans="1:8" s="48" customFormat="1" ht="17.25" customHeight="1" x14ac:dyDescent="0.25">
      <c r="A39" s="51" t="s">
        <v>40</v>
      </c>
      <c r="B39" s="51">
        <v>35</v>
      </c>
      <c r="C39" s="52" t="s">
        <v>227</v>
      </c>
      <c r="D39" s="53">
        <v>41548</v>
      </c>
      <c r="E39" s="51" t="s">
        <v>50</v>
      </c>
      <c r="F39" s="51">
        <v>14</v>
      </c>
      <c r="G39" s="51">
        <v>466.1</v>
      </c>
      <c r="H39" s="54" t="s">
        <v>21</v>
      </c>
    </row>
    <row r="40" spans="1:8" s="48" customFormat="1" ht="17.25" customHeight="1" x14ac:dyDescent="0.25">
      <c r="A40" s="51" t="s">
        <v>40</v>
      </c>
      <c r="B40" s="51">
        <v>36</v>
      </c>
      <c r="C40" s="52" t="s">
        <v>228</v>
      </c>
      <c r="D40" s="53">
        <v>41556</v>
      </c>
      <c r="E40" s="51" t="s">
        <v>50</v>
      </c>
      <c r="F40" s="51">
        <v>14.5</v>
      </c>
      <c r="G40" s="51">
        <v>466.1</v>
      </c>
      <c r="H40" s="54" t="s">
        <v>18</v>
      </c>
    </row>
    <row r="41" spans="1:8" s="48" customFormat="1" ht="17.25" customHeight="1" x14ac:dyDescent="0.25">
      <c r="A41" s="51" t="s">
        <v>40</v>
      </c>
      <c r="B41" s="51">
        <v>37</v>
      </c>
      <c r="C41" s="52" t="s">
        <v>229</v>
      </c>
      <c r="D41" s="53">
        <v>41548</v>
      </c>
      <c r="E41" s="51" t="s">
        <v>50</v>
      </c>
      <c r="F41" s="51">
        <v>11.5</v>
      </c>
      <c r="G41" s="51">
        <v>466.1</v>
      </c>
      <c r="H41" s="54" t="s">
        <v>28</v>
      </c>
    </row>
    <row r="42" spans="1:8" s="48" customFormat="1" ht="17.25" customHeight="1" x14ac:dyDescent="0.25">
      <c r="A42" s="51" t="s">
        <v>40</v>
      </c>
      <c r="B42" s="51">
        <v>38</v>
      </c>
      <c r="C42" s="52" t="s">
        <v>230</v>
      </c>
      <c r="D42" s="53">
        <v>41550</v>
      </c>
      <c r="E42" s="51" t="s">
        <v>50</v>
      </c>
      <c r="F42" s="51">
        <v>5</v>
      </c>
      <c r="G42" s="51">
        <v>466.1</v>
      </c>
      <c r="H42" s="54" t="s">
        <v>21</v>
      </c>
    </row>
    <row r="43" spans="1:8" s="48" customFormat="1" ht="17.25" customHeight="1" x14ac:dyDescent="0.25">
      <c r="A43" s="51" t="s">
        <v>40</v>
      </c>
      <c r="B43" s="51">
        <v>39</v>
      </c>
      <c r="C43" s="52" t="s">
        <v>231</v>
      </c>
      <c r="D43" s="53">
        <v>41548</v>
      </c>
      <c r="E43" s="51" t="s">
        <v>50</v>
      </c>
      <c r="F43" s="51">
        <v>10</v>
      </c>
      <c r="G43" s="51">
        <v>466.1</v>
      </c>
      <c r="H43" s="54" t="s">
        <v>21</v>
      </c>
    </row>
    <row r="44" spans="1:8" s="48" customFormat="1" ht="17.25" customHeight="1" x14ac:dyDescent="0.25">
      <c r="A44" s="51" t="s">
        <v>40</v>
      </c>
      <c r="B44" s="51">
        <v>40</v>
      </c>
      <c r="C44" s="52" t="s">
        <v>232</v>
      </c>
      <c r="D44" s="53">
        <v>41556</v>
      </c>
      <c r="E44" s="51" t="s">
        <v>50</v>
      </c>
      <c r="F44" s="51">
        <v>10</v>
      </c>
      <c r="G44" s="51">
        <v>466.1</v>
      </c>
      <c r="H44" s="54" t="s">
        <v>28</v>
      </c>
    </row>
    <row r="45" spans="1:8" s="48" customFormat="1" ht="17.25" customHeight="1" x14ac:dyDescent="0.25">
      <c r="A45" s="51" t="s">
        <v>40</v>
      </c>
      <c r="B45" s="51">
        <v>41</v>
      </c>
      <c r="C45" s="52" t="s">
        <v>233</v>
      </c>
      <c r="D45" s="53">
        <v>41565</v>
      </c>
      <c r="E45" s="51" t="s">
        <v>50</v>
      </c>
      <c r="F45" s="51">
        <v>7</v>
      </c>
      <c r="G45" s="51">
        <v>466.1</v>
      </c>
      <c r="H45" s="54" t="s">
        <v>28</v>
      </c>
    </row>
    <row r="46" spans="1:8" s="48" customFormat="1" ht="17.25" customHeight="1" x14ac:dyDescent="0.25">
      <c r="A46" s="51" t="s">
        <v>40</v>
      </c>
      <c r="B46" s="51">
        <v>42</v>
      </c>
      <c r="C46" s="52" t="s">
        <v>234</v>
      </c>
      <c r="D46" s="53">
        <v>41549</v>
      </c>
      <c r="E46" s="51" t="s">
        <v>50</v>
      </c>
      <c r="F46" s="51">
        <v>15</v>
      </c>
      <c r="G46" s="51">
        <v>466.1</v>
      </c>
      <c r="H46" s="54" t="s">
        <v>2</v>
      </c>
    </row>
    <row r="47" spans="1:8" s="48" customFormat="1" ht="17.25" customHeight="1" x14ac:dyDescent="0.25">
      <c r="A47" s="51" t="s">
        <v>40</v>
      </c>
      <c r="B47" s="51">
        <v>43</v>
      </c>
      <c r="C47" s="52" t="s">
        <v>235</v>
      </c>
      <c r="D47" s="53">
        <v>41568</v>
      </c>
      <c r="E47" s="51" t="s">
        <v>50</v>
      </c>
      <c r="F47" s="51">
        <v>12</v>
      </c>
      <c r="G47" s="51">
        <v>466.1</v>
      </c>
      <c r="H47" s="54" t="s">
        <v>28</v>
      </c>
    </row>
    <row r="48" spans="1:8" s="48" customFormat="1" ht="17.25" customHeight="1" x14ac:dyDescent="0.25">
      <c r="A48" s="51" t="s">
        <v>40</v>
      </c>
      <c r="B48" s="51">
        <v>44</v>
      </c>
      <c r="C48" s="52" t="s">
        <v>236</v>
      </c>
      <c r="D48" s="53">
        <v>41570</v>
      </c>
      <c r="E48" s="51" t="s">
        <v>50</v>
      </c>
      <c r="F48" s="51">
        <v>10</v>
      </c>
      <c r="G48" s="51">
        <v>466.1</v>
      </c>
      <c r="H48" s="54" t="s">
        <v>26</v>
      </c>
    </row>
    <row r="49" spans="1:8" s="48" customFormat="1" ht="17.25" customHeight="1" x14ac:dyDescent="0.25">
      <c r="A49" s="51" t="s">
        <v>40</v>
      </c>
      <c r="B49" s="51">
        <v>45</v>
      </c>
      <c r="C49" s="52" t="s">
        <v>237</v>
      </c>
      <c r="D49" s="53">
        <v>41550</v>
      </c>
      <c r="E49" s="51" t="s">
        <v>50</v>
      </c>
      <c r="F49" s="51">
        <v>12</v>
      </c>
      <c r="G49" s="51">
        <v>466.1</v>
      </c>
      <c r="H49" s="54" t="s">
        <v>24</v>
      </c>
    </row>
    <row r="50" spans="1:8" s="48" customFormat="1" ht="17.25" customHeight="1" x14ac:dyDescent="0.25">
      <c r="A50" s="51" t="s">
        <v>40</v>
      </c>
      <c r="B50" s="51">
        <v>46</v>
      </c>
      <c r="C50" s="52" t="s">
        <v>238</v>
      </c>
      <c r="D50" s="53">
        <v>41554</v>
      </c>
      <c r="E50" s="51" t="s">
        <v>131</v>
      </c>
      <c r="F50" s="51">
        <v>14</v>
      </c>
      <c r="G50" s="51">
        <v>466.1</v>
      </c>
      <c r="H50" s="54" t="s">
        <v>26</v>
      </c>
    </row>
    <row r="51" spans="1:8" s="48" customFormat="1" ht="17.25" customHeight="1" x14ac:dyDescent="0.25">
      <c r="A51" s="51" t="s">
        <v>40</v>
      </c>
      <c r="B51" s="51">
        <v>47</v>
      </c>
      <c r="C51" s="52" t="s">
        <v>239</v>
      </c>
      <c r="D51" s="53">
        <v>41565</v>
      </c>
      <c r="E51" s="51" t="s">
        <v>50</v>
      </c>
      <c r="F51" s="51">
        <v>15</v>
      </c>
      <c r="G51" s="51">
        <v>466.1</v>
      </c>
      <c r="H51" s="54" t="s">
        <v>27</v>
      </c>
    </row>
    <row r="52" spans="1:8" s="48" customFormat="1" ht="17.25" customHeight="1" x14ac:dyDescent="0.25">
      <c r="A52" s="51" t="s">
        <v>40</v>
      </c>
      <c r="B52" s="51">
        <v>48</v>
      </c>
      <c r="C52" s="52" t="s">
        <v>240</v>
      </c>
      <c r="D52" s="53">
        <v>41548</v>
      </c>
      <c r="E52" s="51" t="s">
        <v>50</v>
      </c>
      <c r="F52" s="51">
        <v>15</v>
      </c>
      <c r="G52" s="51">
        <v>466.1</v>
      </c>
      <c r="H52" s="54" t="s">
        <v>8</v>
      </c>
    </row>
    <row r="53" spans="1:8" s="48" customFormat="1" ht="17.25" customHeight="1" x14ac:dyDescent="0.25">
      <c r="A53" s="51" t="s">
        <v>40</v>
      </c>
      <c r="B53" s="51">
        <v>49</v>
      </c>
      <c r="C53" s="52" t="s">
        <v>241</v>
      </c>
      <c r="D53" s="53">
        <v>41565</v>
      </c>
      <c r="E53" s="51" t="s">
        <v>50</v>
      </c>
      <c r="F53" s="51">
        <v>14.5</v>
      </c>
      <c r="G53" s="51">
        <v>466.1</v>
      </c>
      <c r="H53" s="54" t="s">
        <v>26</v>
      </c>
    </row>
    <row r="54" spans="1:8" s="48" customFormat="1" ht="17.25" customHeight="1" x14ac:dyDescent="0.25">
      <c r="A54" s="51" t="s">
        <v>40</v>
      </c>
      <c r="B54" s="51">
        <v>50</v>
      </c>
      <c r="C54" s="52" t="s">
        <v>242</v>
      </c>
      <c r="D54" s="53">
        <v>41550</v>
      </c>
      <c r="E54" s="51" t="s">
        <v>50</v>
      </c>
      <c r="F54" s="51">
        <v>6</v>
      </c>
      <c r="G54" s="51">
        <v>466.1</v>
      </c>
      <c r="H54" s="54" t="s">
        <v>91</v>
      </c>
    </row>
    <row r="55" spans="1:8" s="48" customFormat="1" ht="17.25" customHeight="1" x14ac:dyDescent="0.25">
      <c r="A55" s="51" t="s">
        <v>40</v>
      </c>
      <c r="B55" s="51">
        <v>51</v>
      </c>
      <c r="C55" s="52" t="s">
        <v>243</v>
      </c>
      <c r="D55" s="53">
        <v>41556</v>
      </c>
      <c r="E55" s="51" t="s">
        <v>131</v>
      </c>
      <c r="F55" s="51">
        <v>10</v>
      </c>
      <c r="G55" s="51">
        <v>466.1</v>
      </c>
      <c r="H55" s="54" t="s">
        <v>2</v>
      </c>
    </row>
    <row r="56" spans="1:8" s="48" customFormat="1" ht="17.25" customHeight="1" x14ac:dyDescent="0.25">
      <c r="A56" s="51" t="s">
        <v>40</v>
      </c>
      <c r="B56" s="51">
        <v>52</v>
      </c>
      <c r="C56" s="52" t="s">
        <v>244</v>
      </c>
      <c r="D56" s="53">
        <v>41571</v>
      </c>
      <c r="E56" s="51" t="s">
        <v>131</v>
      </c>
      <c r="F56" s="51">
        <v>11.5</v>
      </c>
      <c r="G56" s="51">
        <v>466.1</v>
      </c>
      <c r="H56" s="54" t="s">
        <v>28</v>
      </c>
    </row>
    <row r="57" spans="1:8" s="48" customFormat="1" ht="17.25" customHeight="1" x14ac:dyDescent="0.25">
      <c r="A57" s="51" t="s">
        <v>40</v>
      </c>
      <c r="B57" s="51">
        <v>53</v>
      </c>
      <c r="C57" s="52" t="s">
        <v>245</v>
      </c>
      <c r="D57" s="53">
        <v>41554</v>
      </c>
      <c r="E57" s="51" t="s">
        <v>131</v>
      </c>
      <c r="F57" s="51">
        <v>12</v>
      </c>
      <c r="G57" s="51">
        <v>466.1</v>
      </c>
      <c r="H57" s="54" t="s">
        <v>26</v>
      </c>
    </row>
    <row r="58" spans="1:8" s="48" customFormat="1" ht="17.25" customHeight="1" x14ac:dyDescent="0.25">
      <c r="A58" s="51" t="s">
        <v>40</v>
      </c>
      <c r="B58" s="51">
        <v>54</v>
      </c>
      <c r="C58" s="52" t="s">
        <v>246</v>
      </c>
      <c r="D58" s="53">
        <v>41548</v>
      </c>
      <c r="E58" s="51" t="s">
        <v>131</v>
      </c>
      <c r="F58" s="51">
        <v>3.7</v>
      </c>
      <c r="G58" s="51">
        <v>466.1</v>
      </c>
      <c r="H58" s="54" t="s">
        <v>5</v>
      </c>
    </row>
    <row r="59" spans="1:8" s="48" customFormat="1" ht="17.25" customHeight="1" x14ac:dyDescent="0.25">
      <c r="A59" s="51" t="s">
        <v>40</v>
      </c>
      <c r="B59" s="51">
        <v>55</v>
      </c>
      <c r="C59" s="52" t="s">
        <v>247</v>
      </c>
      <c r="D59" s="53">
        <v>41548</v>
      </c>
      <c r="E59" s="51" t="s">
        <v>131</v>
      </c>
      <c r="F59" s="51">
        <v>3.7</v>
      </c>
      <c r="G59" s="51">
        <v>466.1</v>
      </c>
      <c r="H59" s="54" t="s">
        <v>5</v>
      </c>
    </row>
    <row r="60" spans="1:8" s="48" customFormat="1" ht="17.25" customHeight="1" x14ac:dyDescent="0.25">
      <c r="A60" s="51" t="s">
        <v>40</v>
      </c>
      <c r="B60" s="51">
        <v>56</v>
      </c>
      <c r="C60" s="52" t="s">
        <v>248</v>
      </c>
      <c r="D60" s="53">
        <v>41548</v>
      </c>
      <c r="E60" s="51" t="s">
        <v>131</v>
      </c>
      <c r="F60" s="51">
        <v>3.7</v>
      </c>
      <c r="G60" s="51">
        <v>466.1</v>
      </c>
      <c r="H60" s="54" t="s">
        <v>5</v>
      </c>
    </row>
    <row r="61" spans="1:8" s="48" customFormat="1" ht="17.25" customHeight="1" x14ac:dyDescent="0.25">
      <c r="A61" s="51" t="s">
        <v>40</v>
      </c>
      <c r="B61" s="51">
        <v>57</v>
      </c>
      <c r="C61" s="52" t="s">
        <v>249</v>
      </c>
      <c r="D61" s="53">
        <v>41548</v>
      </c>
      <c r="E61" s="51" t="s">
        <v>131</v>
      </c>
      <c r="F61" s="51">
        <v>3.7</v>
      </c>
      <c r="G61" s="51">
        <v>466.1</v>
      </c>
      <c r="H61" s="54" t="s">
        <v>5</v>
      </c>
    </row>
    <row r="62" spans="1:8" s="48" customFormat="1" ht="17.25" customHeight="1" x14ac:dyDescent="0.25">
      <c r="A62" s="51" t="s">
        <v>40</v>
      </c>
      <c r="B62" s="51">
        <v>58</v>
      </c>
      <c r="C62" s="52" t="s">
        <v>250</v>
      </c>
      <c r="D62" s="53">
        <v>41548</v>
      </c>
      <c r="E62" s="51" t="s">
        <v>131</v>
      </c>
      <c r="F62" s="51">
        <v>3.7</v>
      </c>
      <c r="G62" s="51">
        <v>466.1</v>
      </c>
      <c r="H62" s="54" t="s">
        <v>5</v>
      </c>
    </row>
    <row r="63" spans="1:8" s="48" customFormat="1" ht="17.25" customHeight="1" x14ac:dyDescent="0.25">
      <c r="A63" s="51" t="s">
        <v>40</v>
      </c>
      <c r="B63" s="51">
        <v>59</v>
      </c>
      <c r="C63" s="52" t="s">
        <v>251</v>
      </c>
      <c r="D63" s="53">
        <v>41548</v>
      </c>
      <c r="E63" s="51" t="s">
        <v>131</v>
      </c>
      <c r="F63" s="51">
        <v>3.7</v>
      </c>
      <c r="G63" s="51">
        <v>466.1</v>
      </c>
      <c r="H63" s="54" t="s">
        <v>5</v>
      </c>
    </row>
    <row r="64" spans="1:8" s="48" customFormat="1" ht="17.25" customHeight="1" x14ac:dyDescent="0.25">
      <c r="A64" s="51" t="s">
        <v>40</v>
      </c>
      <c r="B64" s="51">
        <v>60</v>
      </c>
      <c r="C64" s="52" t="s">
        <v>252</v>
      </c>
      <c r="D64" s="53">
        <v>41548</v>
      </c>
      <c r="E64" s="51" t="s">
        <v>131</v>
      </c>
      <c r="F64" s="51">
        <v>3.7</v>
      </c>
      <c r="G64" s="51">
        <v>466.1</v>
      </c>
      <c r="H64" s="54" t="s">
        <v>5</v>
      </c>
    </row>
    <row r="65" spans="1:8" s="48" customFormat="1" ht="17.25" customHeight="1" x14ac:dyDescent="0.25">
      <c r="A65" s="51" t="s">
        <v>40</v>
      </c>
      <c r="B65" s="51">
        <v>61</v>
      </c>
      <c r="C65" s="52" t="s">
        <v>253</v>
      </c>
      <c r="D65" s="53">
        <v>41548</v>
      </c>
      <c r="E65" s="51" t="s">
        <v>131</v>
      </c>
      <c r="F65" s="51">
        <v>3.7</v>
      </c>
      <c r="G65" s="51">
        <v>466.1</v>
      </c>
      <c r="H65" s="54" t="s">
        <v>5</v>
      </c>
    </row>
    <row r="66" spans="1:8" s="48" customFormat="1" ht="17.25" customHeight="1" x14ac:dyDescent="0.25">
      <c r="A66" s="51" t="s">
        <v>40</v>
      </c>
      <c r="B66" s="51">
        <v>62</v>
      </c>
      <c r="C66" s="52" t="s">
        <v>254</v>
      </c>
      <c r="D66" s="53">
        <v>41550</v>
      </c>
      <c r="E66" s="51" t="s">
        <v>131</v>
      </c>
      <c r="F66" s="51">
        <v>7</v>
      </c>
      <c r="G66" s="51">
        <v>466.1</v>
      </c>
      <c r="H66" s="54" t="s">
        <v>25</v>
      </c>
    </row>
    <row r="67" spans="1:8" s="48" customFormat="1" ht="17.25" customHeight="1" x14ac:dyDescent="0.25">
      <c r="A67" s="51" t="s">
        <v>40</v>
      </c>
      <c r="B67" s="51">
        <v>63</v>
      </c>
      <c r="C67" s="52" t="s">
        <v>255</v>
      </c>
      <c r="D67" s="53">
        <v>41550</v>
      </c>
      <c r="E67" s="51" t="s">
        <v>131</v>
      </c>
      <c r="F67" s="51">
        <v>15</v>
      </c>
      <c r="G67" s="51">
        <v>466.1</v>
      </c>
      <c r="H67" s="54" t="s">
        <v>94</v>
      </c>
    </row>
    <row r="68" spans="1:8" s="48" customFormat="1" ht="17.25" customHeight="1" x14ac:dyDescent="0.25">
      <c r="A68" s="51" t="s">
        <v>40</v>
      </c>
      <c r="B68" s="51">
        <v>64</v>
      </c>
      <c r="C68" s="52" t="s">
        <v>256</v>
      </c>
      <c r="D68" s="53">
        <v>41550</v>
      </c>
      <c r="E68" s="51" t="s">
        <v>131</v>
      </c>
      <c r="F68" s="51">
        <v>12</v>
      </c>
      <c r="G68" s="51">
        <v>466.1</v>
      </c>
      <c r="H68" s="54" t="s">
        <v>94</v>
      </c>
    </row>
    <row r="69" spans="1:8" s="48" customFormat="1" ht="17.25" customHeight="1" x14ac:dyDescent="0.25">
      <c r="A69" s="51" t="s">
        <v>40</v>
      </c>
      <c r="B69" s="51">
        <v>65</v>
      </c>
      <c r="C69" s="52" t="s">
        <v>257</v>
      </c>
      <c r="D69" s="53">
        <v>41550</v>
      </c>
      <c r="E69" s="51" t="s">
        <v>131</v>
      </c>
      <c r="F69" s="51">
        <v>15</v>
      </c>
      <c r="G69" s="51">
        <v>466.1</v>
      </c>
      <c r="H69" s="54" t="s">
        <v>94</v>
      </c>
    </row>
    <row r="70" spans="1:8" s="48" customFormat="1" ht="17.25" customHeight="1" x14ac:dyDescent="0.25">
      <c r="A70" s="51" t="s">
        <v>40</v>
      </c>
      <c r="B70" s="51">
        <v>66</v>
      </c>
      <c r="C70" s="52" t="s">
        <v>258</v>
      </c>
      <c r="D70" s="53">
        <v>41549</v>
      </c>
      <c r="E70" s="51" t="s">
        <v>131</v>
      </c>
      <c r="F70" s="51">
        <v>15</v>
      </c>
      <c r="G70" s="51">
        <v>466.1</v>
      </c>
      <c r="H70" s="54" t="s">
        <v>113</v>
      </c>
    </row>
    <row r="71" spans="1:8" s="48" customFormat="1" ht="17.25" customHeight="1" x14ac:dyDescent="0.25">
      <c r="A71" s="51" t="s">
        <v>40</v>
      </c>
      <c r="B71" s="51">
        <v>67</v>
      </c>
      <c r="C71" s="52" t="s">
        <v>259</v>
      </c>
      <c r="D71" s="53">
        <v>41558</v>
      </c>
      <c r="E71" s="51" t="s">
        <v>131</v>
      </c>
      <c r="F71" s="51">
        <v>8</v>
      </c>
      <c r="G71" s="51">
        <v>466.1</v>
      </c>
      <c r="H71" s="54" t="s">
        <v>56</v>
      </c>
    </row>
    <row r="72" spans="1:8" s="48" customFormat="1" ht="17.25" customHeight="1" x14ac:dyDescent="0.25">
      <c r="A72" s="51" t="s">
        <v>40</v>
      </c>
      <c r="B72" s="51">
        <v>68</v>
      </c>
      <c r="C72" s="52" t="s">
        <v>260</v>
      </c>
      <c r="D72" s="53">
        <v>41555</v>
      </c>
      <c r="E72" s="51" t="s">
        <v>131</v>
      </c>
      <c r="F72" s="51">
        <v>15</v>
      </c>
      <c r="G72" s="51">
        <v>466.1</v>
      </c>
      <c r="H72" s="54" t="s">
        <v>99</v>
      </c>
    </row>
    <row r="73" spans="1:8" s="48" customFormat="1" ht="17.25" customHeight="1" x14ac:dyDescent="0.25">
      <c r="A73" s="51" t="s">
        <v>40</v>
      </c>
      <c r="B73" s="51">
        <v>69</v>
      </c>
      <c r="C73" s="52" t="s">
        <v>261</v>
      </c>
      <c r="D73" s="53">
        <v>41548</v>
      </c>
      <c r="E73" s="51" t="s">
        <v>131</v>
      </c>
      <c r="F73" s="51">
        <v>12</v>
      </c>
      <c r="G73" s="51">
        <v>466.1</v>
      </c>
      <c r="H73" s="54" t="s">
        <v>20</v>
      </c>
    </row>
    <row r="74" spans="1:8" s="48" customFormat="1" ht="17.25" customHeight="1" x14ac:dyDescent="0.25">
      <c r="A74" s="51" t="s">
        <v>40</v>
      </c>
      <c r="B74" s="51">
        <v>70</v>
      </c>
      <c r="C74" s="52" t="s">
        <v>262</v>
      </c>
      <c r="D74" s="53">
        <v>41551</v>
      </c>
      <c r="E74" s="51" t="s">
        <v>131</v>
      </c>
      <c r="F74" s="51">
        <v>10</v>
      </c>
      <c r="G74" s="51">
        <v>466.1</v>
      </c>
      <c r="H74" s="54" t="s">
        <v>25</v>
      </c>
    </row>
    <row r="75" spans="1:8" s="48" customFormat="1" ht="17.25" customHeight="1" x14ac:dyDescent="0.25">
      <c r="A75" s="51" t="s">
        <v>40</v>
      </c>
      <c r="B75" s="51">
        <v>71</v>
      </c>
      <c r="C75" s="52" t="s">
        <v>263</v>
      </c>
      <c r="D75" s="53">
        <v>41548</v>
      </c>
      <c r="E75" s="51" t="s">
        <v>131</v>
      </c>
      <c r="F75" s="51">
        <v>7</v>
      </c>
      <c r="G75" s="51">
        <v>466.1</v>
      </c>
      <c r="H75" s="54" t="s">
        <v>61</v>
      </c>
    </row>
    <row r="76" spans="1:8" s="48" customFormat="1" ht="17.25" customHeight="1" x14ac:dyDescent="0.25">
      <c r="A76" s="51" t="s">
        <v>40</v>
      </c>
      <c r="B76" s="51">
        <v>72</v>
      </c>
      <c r="C76" s="52" t="s">
        <v>264</v>
      </c>
      <c r="D76" s="53">
        <v>41550</v>
      </c>
      <c r="E76" s="51" t="s">
        <v>131</v>
      </c>
      <c r="F76" s="51">
        <v>14.5</v>
      </c>
      <c r="G76" s="51">
        <v>466.1</v>
      </c>
      <c r="H76" s="54" t="s">
        <v>20</v>
      </c>
    </row>
    <row r="77" spans="1:8" s="48" customFormat="1" ht="17.25" customHeight="1" x14ac:dyDescent="0.25">
      <c r="A77" s="51" t="s">
        <v>40</v>
      </c>
      <c r="B77" s="51">
        <v>73</v>
      </c>
      <c r="C77" s="52" t="s">
        <v>265</v>
      </c>
      <c r="D77" s="53">
        <v>41558</v>
      </c>
      <c r="E77" s="51" t="s">
        <v>131</v>
      </c>
      <c r="F77" s="51">
        <v>5</v>
      </c>
      <c r="G77" s="51">
        <v>466.1</v>
      </c>
      <c r="H77" s="54" t="s">
        <v>56</v>
      </c>
    </row>
    <row r="78" spans="1:8" s="48" customFormat="1" ht="17.25" customHeight="1" x14ac:dyDescent="0.25">
      <c r="A78" s="51" t="s">
        <v>40</v>
      </c>
      <c r="B78" s="51">
        <v>74</v>
      </c>
      <c r="C78" s="52" t="s">
        <v>266</v>
      </c>
      <c r="D78" s="53">
        <v>41550</v>
      </c>
      <c r="E78" s="51" t="s">
        <v>131</v>
      </c>
      <c r="F78" s="51">
        <v>14</v>
      </c>
      <c r="G78" s="51">
        <v>466.1</v>
      </c>
      <c r="H78" s="54" t="s">
        <v>26</v>
      </c>
    </row>
    <row r="79" spans="1:8" s="48" customFormat="1" ht="17.25" customHeight="1" x14ac:dyDescent="0.25">
      <c r="A79" s="51" t="s">
        <v>40</v>
      </c>
      <c r="B79" s="51">
        <v>75</v>
      </c>
      <c r="C79" s="52" t="s">
        <v>267</v>
      </c>
      <c r="D79" s="53">
        <v>41568</v>
      </c>
      <c r="E79" s="51" t="s">
        <v>131</v>
      </c>
      <c r="F79" s="51">
        <v>8.5</v>
      </c>
      <c r="G79" s="51">
        <v>7310.17</v>
      </c>
      <c r="H79" s="54" t="s">
        <v>22</v>
      </c>
    </row>
    <row r="80" spans="1:8" s="48" customFormat="1" ht="17.25" customHeight="1" x14ac:dyDescent="0.25">
      <c r="A80" s="51" t="s">
        <v>40</v>
      </c>
      <c r="B80" s="51">
        <v>76</v>
      </c>
      <c r="C80" s="52" t="s">
        <v>268</v>
      </c>
      <c r="D80" s="53">
        <v>41548</v>
      </c>
      <c r="E80" s="51" t="s">
        <v>131</v>
      </c>
      <c r="F80" s="51">
        <v>12</v>
      </c>
      <c r="G80" s="51">
        <v>466.1</v>
      </c>
      <c r="H80" s="54" t="s">
        <v>26</v>
      </c>
    </row>
    <row r="81" spans="1:8" s="48" customFormat="1" ht="17.25" customHeight="1" x14ac:dyDescent="0.25">
      <c r="A81" s="51" t="s">
        <v>40</v>
      </c>
      <c r="B81" s="51">
        <v>77</v>
      </c>
      <c r="C81" s="52" t="s">
        <v>269</v>
      </c>
      <c r="D81" s="53">
        <v>41568</v>
      </c>
      <c r="E81" s="51" t="s">
        <v>131</v>
      </c>
      <c r="F81" s="51">
        <v>12</v>
      </c>
      <c r="G81" s="51">
        <v>466.1</v>
      </c>
      <c r="H81" s="54" t="s">
        <v>5</v>
      </c>
    </row>
    <row r="82" spans="1:8" s="48" customFormat="1" ht="17.25" customHeight="1" x14ac:dyDescent="0.25">
      <c r="A82" s="51" t="s">
        <v>40</v>
      </c>
      <c r="B82" s="51">
        <v>78</v>
      </c>
      <c r="C82" s="52" t="s">
        <v>270</v>
      </c>
      <c r="D82" s="53">
        <v>41548</v>
      </c>
      <c r="E82" s="51" t="s">
        <v>131</v>
      </c>
      <c r="F82" s="51">
        <v>8</v>
      </c>
      <c r="G82" s="51">
        <v>466.1</v>
      </c>
      <c r="H82" s="54" t="s">
        <v>3</v>
      </c>
    </row>
    <row r="83" spans="1:8" s="48" customFormat="1" ht="17.25" customHeight="1" x14ac:dyDescent="0.25">
      <c r="A83" s="51" t="s">
        <v>40</v>
      </c>
      <c r="B83" s="51">
        <v>79</v>
      </c>
      <c r="C83" s="52" t="s">
        <v>271</v>
      </c>
      <c r="D83" s="53">
        <v>41558</v>
      </c>
      <c r="E83" s="51" t="s">
        <v>131</v>
      </c>
      <c r="F83" s="51">
        <v>15</v>
      </c>
      <c r="G83" s="51">
        <v>466.1</v>
      </c>
      <c r="H83" s="54" t="s">
        <v>27</v>
      </c>
    </row>
    <row r="84" spans="1:8" s="48" customFormat="1" ht="17.25" customHeight="1" x14ac:dyDescent="0.25">
      <c r="A84" s="51" t="s">
        <v>40</v>
      </c>
      <c r="B84" s="51">
        <v>80</v>
      </c>
      <c r="C84" s="52" t="s">
        <v>272</v>
      </c>
      <c r="D84" s="53">
        <v>41554</v>
      </c>
      <c r="E84" s="51" t="s">
        <v>131</v>
      </c>
      <c r="F84" s="51">
        <v>0.6</v>
      </c>
      <c r="G84" s="51">
        <v>466.1</v>
      </c>
      <c r="H84" s="54" t="s">
        <v>85</v>
      </c>
    </row>
    <row r="85" spans="1:8" s="48" customFormat="1" ht="17.25" customHeight="1" x14ac:dyDescent="0.25">
      <c r="A85" s="51" t="s">
        <v>40</v>
      </c>
      <c r="B85" s="51">
        <v>81</v>
      </c>
      <c r="C85" s="52" t="s">
        <v>273</v>
      </c>
      <c r="D85" s="53">
        <v>41558</v>
      </c>
      <c r="E85" s="51" t="s">
        <v>50</v>
      </c>
      <c r="F85" s="51">
        <v>15</v>
      </c>
      <c r="G85" s="51">
        <v>466.1</v>
      </c>
      <c r="H85" s="54" t="s">
        <v>109</v>
      </c>
    </row>
    <row r="86" spans="1:8" s="48" customFormat="1" ht="17.25" customHeight="1" x14ac:dyDescent="0.25">
      <c r="A86" s="51" t="s">
        <v>40</v>
      </c>
      <c r="B86" s="51">
        <v>82</v>
      </c>
      <c r="C86" s="52" t="s">
        <v>274</v>
      </c>
      <c r="D86" s="53">
        <v>41561</v>
      </c>
      <c r="E86" s="51" t="s">
        <v>131</v>
      </c>
      <c r="F86" s="51">
        <v>12</v>
      </c>
      <c r="G86" s="51">
        <v>466.1</v>
      </c>
      <c r="H86" s="54" t="s">
        <v>2</v>
      </c>
    </row>
    <row r="87" spans="1:8" s="48" customFormat="1" ht="17.25" customHeight="1" x14ac:dyDescent="0.25">
      <c r="A87" s="51" t="s">
        <v>40</v>
      </c>
      <c r="B87" s="51">
        <v>83</v>
      </c>
      <c r="C87" s="52" t="s">
        <v>275</v>
      </c>
      <c r="D87" s="53">
        <v>41561</v>
      </c>
      <c r="E87" s="51" t="s">
        <v>131</v>
      </c>
      <c r="F87" s="51">
        <v>12</v>
      </c>
      <c r="G87" s="51">
        <v>466.1</v>
      </c>
      <c r="H87" s="54" t="s">
        <v>2</v>
      </c>
    </row>
    <row r="88" spans="1:8" s="48" customFormat="1" ht="17.25" customHeight="1" x14ac:dyDescent="0.25">
      <c r="A88" s="51" t="s">
        <v>40</v>
      </c>
      <c r="B88" s="51">
        <v>84</v>
      </c>
      <c r="C88" s="52" t="s">
        <v>276</v>
      </c>
      <c r="D88" s="53">
        <v>41556</v>
      </c>
      <c r="E88" s="51" t="s">
        <v>131</v>
      </c>
      <c r="F88" s="51">
        <v>15</v>
      </c>
      <c r="G88" s="51">
        <v>466.1</v>
      </c>
      <c r="H88" s="54" t="s">
        <v>26</v>
      </c>
    </row>
    <row r="89" spans="1:8" s="48" customFormat="1" ht="17.25" customHeight="1" x14ac:dyDescent="0.25">
      <c r="A89" s="51" t="s">
        <v>40</v>
      </c>
      <c r="B89" s="51">
        <v>85</v>
      </c>
      <c r="C89" s="52" t="s">
        <v>277</v>
      </c>
      <c r="D89" s="53">
        <v>41564</v>
      </c>
      <c r="E89" s="51" t="s">
        <v>50</v>
      </c>
      <c r="F89" s="51">
        <v>15</v>
      </c>
      <c r="G89" s="51">
        <v>466.1</v>
      </c>
      <c r="H89" s="54" t="s">
        <v>9</v>
      </c>
    </row>
    <row r="90" spans="1:8" s="48" customFormat="1" ht="17.25" customHeight="1" x14ac:dyDescent="0.25">
      <c r="A90" s="51" t="s">
        <v>40</v>
      </c>
      <c r="B90" s="51">
        <v>86</v>
      </c>
      <c r="C90" s="52" t="s">
        <v>278</v>
      </c>
      <c r="D90" s="53">
        <v>41564</v>
      </c>
      <c r="E90" s="51" t="s">
        <v>50</v>
      </c>
      <c r="F90" s="51">
        <v>15</v>
      </c>
      <c r="G90" s="51">
        <v>466.1</v>
      </c>
      <c r="H90" s="54" t="s">
        <v>9</v>
      </c>
    </row>
    <row r="91" spans="1:8" s="48" customFormat="1" ht="17.25" customHeight="1" x14ac:dyDescent="0.25">
      <c r="A91" s="51" t="s">
        <v>40</v>
      </c>
      <c r="B91" s="51">
        <v>87</v>
      </c>
      <c r="C91" s="52" t="s">
        <v>279</v>
      </c>
      <c r="D91" s="53">
        <v>41558</v>
      </c>
      <c r="E91" s="51" t="s">
        <v>50</v>
      </c>
      <c r="F91" s="51">
        <v>15</v>
      </c>
      <c r="G91" s="51">
        <v>466.1</v>
      </c>
      <c r="H91" s="54" t="s">
        <v>9</v>
      </c>
    </row>
    <row r="92" spans="1:8" s="48" customFormat="1" ht="17.25" customHeight="1" x14ac:dyDescent="0.25">
      <c r="A92" s="51" t="s">
        <v>40</v>
      </c>
      <c r="B92" s="51">
        <v>88</v>
      </c>
      <c r="C92" s="52" t="s">
        <v>280</v>
      </c>
      <c r="D92" s="53">
        <v>41561</v>
      </c>
      <c r="E92" s="51" t="s">
        <v>50</v>
      </c>
      <c r="F92" s="51">
        <v>15</v>
      </c>
      <c r="G92" s="51">
        <v>466.1</v>
      </c>
      <c r="H92" s="54" t="s">
        <v>9</v>
      </c>
    </row>
    <row r="93" spans="1:8" s="48" customFormat="1" ht="17.25" customHeight="1" x14ac:dyDescent="0.25">
      <c r="A93" s="51" t="s">
        <v>40</v>
      </c>
      <c r="B93" s="51">
        <v>89</v>
      </c>
      <c r="C93" s="52" t="s">
        <v>281</v>
      </c>
      <c r="D93" s="53">
        <v>41578</v>
      </c>
      <c r="E93" s="51" t="s">
        <v>50</v>
      </c>
      <c r="F93" s="51">
        <v>15</v>
      </c>
      <c r="G93" s="51">
        <v>466.1</v>
      </c>
      <c r="H93" s="54" t="s">
        <v>9</v>
      </c>
    </row>
    <row r="94" spans="1:8" s="48" customFormat="1" ht="17.25" customHeight="1" x14ac:dyDescent="0.25">
      <c r="A94" s="51" t="s">
        <v>40</v>
      </c>
      <c r="B94" s="51">
        <v>90</v>
      </c>
      <c r="C94" s="52" t="s">
        <v>282</v>
      </c>
      <c r="D94" s="53">
        <v>41562</v>
      </c>
      <c r="E94" s="51" t="s">
        <v>50</v>
      </c>
      <c r="F94" s="51">
        <v>15</v>
      </c>
      <c r="G94" s="51">
        <v>466.1</v>
      </c>
      <c r="H94" s="54" t="s">
        <v>9</v>
      </c>
    </row>
    <row r="95" spans="1:8" s="48" customFormat="1" ht="17.25" customHeight="1" x14ac:dyDescent="0.25">
      <c r="A95" s="51" t="s">
        <v>40</v>
      </c>
      <c r="B95" s="51">
        <v>91</v>
      </c>
      <c r="C95" s="52" t="s">
        <v>283</v>
      </c>
      <c r="D95" s="53">
        <v>41548</v>
      </c>
      <c r="E95" s="51" t="s">
        <v>131</v>
      </c>
      <c r="F95" s="51">
        <v>15</v>
      </c>
      <c r="G95" s="51">
        <v>466.1</v>
      </c>
      <c r="H95" s="54" t="s">
        <v>27</v>
      </c>
    </row>
    <row r="96" spans="1:8" s="48" customFormat="1" ht="17.25" customHeight="1" x14ac:dyDescent="0.25">
      <c r="A96" s="51" t="s">
        <v>40</v>
      </c>
      <c r="B96" s="51">
        <v>92</v>
      </c>
      <c r="C96" s="52" t="s">
        <v>284</v>
      </c>
      <c r="D96" s="53">
        <v>41555</v>
      </c>
      <c r="E96" s="51" t="s">
        <v>131</v>
      </c>
      <c r="F96" s="51">
        <v>14</v>
      </c>
      <c r="G96" s="51">
        <v>466.1</v>
      </c>
      <c r="H96" s="54" t="s">
        <v>8</v>
      </c>
    </row>
    <row r="97" spans="1:8" s="48" customFormat="1" ht="17.25" customHeight="1" x14ac:dyDescent="0.25">
      <c r="A97" s="51" t="s">
        <v>40</v>
      </c>
      <c r="B97" s="51">
        <v>93</v>
      </c>
      <c r="C97" s="52" t="s">
        <v>285</v>
      </c>
      <c r="D97" s="53">
        <v>41548</v>
      </c>
      <c r="E97" s="51" t="s">
        <v>131</v>
      </c>
      <c r="F97" s="51">
        <v>8</v>
      </c>
      <c r="G97" s="51">
        <v>466.1</v>
      </c>
      <c r="H97" s="54" t="s">
        <v>27</v>
      </c>
    </row>
    <row r="98" spans="1:8" s="48" customFormat="1" ht="17.25" customHeight="1" x14ac:dyDescent="0.25">
      <c r="A98" s="51" t="s">
        <v>40</v>
      </c>
      <c r="B98" s="51">
        <v>94</v>
      </c>
      <c r="C98" s="52" t="s">
        <v>286</v>
      </c>
      <c r="D98" s="53">
        <v>41561</v>
      </c>
      <c r="E98" s="51" t="s">
        <v>131</v>
      </c>
      <c r="F98" s="51">
        <v>12</v>
      </c>
      <c r="G98" s="51">
        <v>466.1</v>
      </c>
      <c r="H98" s="54" t="s">
        <v>2</v>
      </c>
    </row>
    <row r="99" spans="1:8" s="48" customFormat="1" ht="17.25" customHeight="1" x14ac:dyDescent="0.25">
      <c r="A99" s="51" t="s">
        <v>40</v>
      </c>
      <c r="B99" s="51">
        <v>95</v>
      </c>
      <c r="C99" s="52" t="s">
        <v>287</v>
      </c>
      <c r="D99" s="53">
        <v>41554</v>
      </c>
      <c r="E99" s="51" t="s">
        <v>131</v>
      </c>
      <c r="F99" s="51">
        <v>10</v>
      </c>
      <c r="G99" s="51">
        <v>466.1</v>
      </c>
      <c r="H99" s="54" t="s">
        <v>4</v>
      </c>
    </row>
    <row r="100" spans="1:8" s="48" customFormat="1" ht="17.25" customHeight="1" x14ac:dyDescent="0.25">
      <c r="A100" s="51" t="s">
        <v>40</v>
      </c>
      <c r="B100" s="51">
        <v>96</v>
      </c>
      <c r="C100" s="52" t="s">
        <v>288</v>
      </c>
      <c r="D100" s="53">
        <v>41561</v>
      </c>
      <c r="E100" s="51" t="s">
        <v>50</v>
      </c>
      <c r="F100" s="51">
        <v>12</v>
      </c>
      <c r="G100" s="51">
        <v>466.1</v>
      </c>
      <c r="H100" s="54" t="s">
        <v>2</v>
      </c>
    </row>
    <row r="101" spans="1:8" s="48" customFormat="1" ht="17.25" customHeight="1" x14ac:dyDescent="0.25">
      <c r="A101" s="51" t="s">
        <v>40</v>
      </c>
      <c r="B101" s="51">
        <v>97</v>
      </c>
      <c r="C101" s="52">
        <v>40802778</v>
      </c>
      <c r="D101" s="53">
        <v>41554</v>
      </c>
      <c r="E101" s="51" t="s">
        <v>50</v>
      </c>
      <c r="F101" s="51">
        <v>14.5</v>
      </c>
      <c r="G101" s="51">
        <v>466.1</v>
      </c>
      <c r="H101" s="54" t="s">
        <v>64</v>
      </c>
    </row>
    <row r="102" spans="1:8" s="48" customFormat="1" ht="17.25" customHeight="1" x14ac:dyDescent="0.25">
      <c r="A102" s="51" t="s">
        <v>40</v>
      </c>
      <c r="B102" s="51">
        <v>98</v>
      </c>
      <c r="C102" s="52" t="s">
        <v>289</v>
      </c>
      <c r="D102" s="53">
        <v>41550</v>
      </c>
      <c r="E102" s="51" t="s">
        <v>131</v>
      </c>
      <c r="F102" s="51">
        <v>15</v>
      </c>
      <c r="G102" s="51">
        <v>466.1</v>
      </c>
      <c r="H102" s="54" t="s">
        <v>23</v>
      </c>
    </row>
    <row r="103" spans="1:8" s="48" customFormat="1" ht="17.25" customHeight="1" x14ac:dyDescent="0.25">
      <c r="A103" s="51" t="s">
        <v>40</v>
      </c>
      <c r="B103" s="51">
        <v>99</v>
      </c>
      <c r="C103" s="52" t="s">
        <v>290</v>
      </c>
      <c r="D103" s="53">
        <v>41561</v>
      </c>
      <c r="E103" s="51" t="s">
        <v>50</v>
      </c>
      <c r="F103" s="51">
        <v>12</v>
      </c>
      <c r="G103" s="51">
        <v>466.1</v>
      </c>
      <c r="H103" s="54" t="s">
        <v>2</v>
      </c>
    </row>
    <row r="104" spans="1:8" s="48" customFormat="1" ht="17.25" customHeight="1" x14ac:dyDescent="0.25">
      <c r="A104" s="51" t="s">
        <v>40</v>
      </c>
      <c r="B104" s="51">
        <v>100</v>
      </c>
      <c r="C104" s="52" t="s">
        <v>291</v>
      </c>
      <c r="D104" s="53">
        <v>41554</v>
      </c>
      <c r="E104" s="51" t="s">
        <v>131</v>
      </c>
      <c r="F104" s="51">
        <v>10</v>
      </c>
      <c r="G104" s="51">
        <v>466.1</v>
      </c>
      <c r="H104" s="54" t="s">
        <v>4</v>
      </c>
    </row>
    <row r="105" spans="1:8" s="48" customFormat="1" ht="17.25" customHeight="1" x14ac:dyDescent="0.25">
      <c r="A105" s="51" t="s">
        <v>40</v>
      </c>
      <c r="B105" s="51">
        <v>101</v>
      </c>
      <c r="C105" s="52" t="s">
        <v>292</v>
      </c>
      <c r="D105" s="53">
        <v>41561</v>
      </c>
      <c r="E105" s="51" t="s">
        <v>50</v>
      </c>
      <c r="F105" s="51">
        <v>12</v>
      </c>
      <c r="G105" s="51">
        <v>466.1</v>
      </c>
      <c r="H105" s="54" t="s">
        <v>2</v>
      </c>
    </row>
    <row r="106" spans="1:8" s="48" customFormat="1" ht="17.25" customHeight="1" x14ac:dyDescent="0.25">
      <c r="A106" s="51" t="s">
        <v>40</v>
      </c>
      <c r="B106" s="51">
        <v>102</v>
      </c>
      <c r="C106" s="52" t="s">
        <v>293</v>
      </c>
      <c r="D106" s="53">
        <v>41561</v>
      </c>
      <c r="E106" s="51" t="s">
        <v>50</v>
      </c>
      <c r="F106" s="51">
        <v>12</v>
      </c>
      <c r="G106" s="51">
        <v>466.1</v>
      </c>
      <c r="H106" s="54" t="s">
        <v>2</v>
      </c>
    </row>
    <row r="107" spans="1:8" s="48" customFormat="1" ht="17.25" customHeight="1" x14ac:dyDescent="0.25">
      <c r="A107" s="51" t="s">
        <v>40</v>
      </c>
      <c r="B107" s="51">
        <v>103</v>
      </c>
      <c r="C107" s="52" t="s">
        <v>294</v>
      </c>
      <c r="D107" s="53">
        <v>41549</v>
      </c>
      <c r="E107" s="51" t="s">
        <v>131</v>
      </c>
      <c r="F107" s="51">
        <v>2</v>
      </c>
      <c r="G107" s="51">
        <v>466.1</v>
      </c>
      <c r="H107" s="54" t="s">
        <v>119</v>
      </c>
    </row>
    <row r="108" spans="1:8" s="48" customFormat="1" ht="17.25" customHeight="1" x14ac:dyDescent="0.25">
      <c r="A108" s="51" t="s">
        <v>40</v>
      </c>
      <c r="B108" s="51">
        <v>104</v>
      </c>
      <c r="C108" s="52" t="s">
        <v>295</v>
      </c>
      <c r="D108" s="53">
        <v>41551</v>
      </c>
      <c r="E108" s="51" t="s">
        <v>131</v>
      </c>
      <c r="F108" s="51">
        <v>15</v>
      </c>
      <c r="G108" s="51">
        <v>466.1</v>
      </c>
      <c r="H108" s="54" t="s">
        <v>112</v>
      </c>
    </row>
    <row r="109" spans="1:8" s="48" customFormat="1" ht="17.25" customHeight="1" x14ac:dyDescent="0.25">
      <c r="A109" s="51" t="s">
        <v>40</v>
      </c>
      <c r="B109" s="51">
        <v>105</v>
      </c>
      <c r="C109" s="52" t="s">
        <v>296</v>
      </c>
      <c r="D109" s="53">
        <v>41549</v>
      </c>
      <c r="E109" s="51" t="s">
        <v>131</v>
      </c>
      <c r="F109" s="51">
        <v>15</v>
      </c>
      <c r="G109" s="51">
        <v>466.1</v>
      </c>
      <c r="H109" s="54" t="s">
        <v>58</v>
      </c>
    </row>
    <row r="110" spans="1:8" s="48" customFormat="1" ht="17.25" customHeight="1" x14ac:dyDescent="0.25">
      <c r="A110" s="51" t="s">
        <v>40</v>
      </c>
      <c r="B110" s="51">
        <v>106</v>
      </c>
      <c r="C110" s="52" t="s">
        <v>297</v>
      </c>
      <c r="D110" s="53">
        <v>41550</v>
      </c>
      <c r="E110" s="51" t="s">
        <v>131</v>
      </c>
      <c r="F110" s="51">
        <v>15</v>
      </c>
      <c r="G110" s="51">
        <v>466.1</v>
      </c>
      <c r="H110" s="54" t="s">
        <v>14</v>
      </c>
    </row>
    <row r="111" spans="1:8" s="48" customFormat="1" ht="17.25" customHeight="1" x14ac:dyDescent="0.25">
      <c r="A111" s="51" t="s">
        <v>40</v>
      </c>
      <c r="B111" s="51">
        <v>107</v>
      </c>
      <c r="C111" s="52" t="s">
        <v>298</v>
      </c>
      <c r="D111" s="53">
        <v>41564</v>
      </c>
      <c r="E111" s="51" t="s">
        <v>131</v>
      </c>
      <c r="F111" s="51">
        <v>5</v>
      </c>
      <c r="G111" s="51">
        <v>466.1</v>
      </c>
      <c r="H111" s="54" t="s">
        <v>6</v>
      </c>
    </row>
    <row r="112" spans="1:8" s="48" customFormat="1" ht="17.25" customHeight="1" x14ac:dyDescent="0.25">
      <c r="A112" s="51" t="s">
        <v>40</v>
      </c>
      <c r="B112" s="51">
        <v>108</v>
      </c>
      <c r="C112" s="52" t="s">
        <v>299</v>
      </c>
      <c r="D112" s="53">
        <v>41565</v>
      </c>
      <c r="E112" s="51" t="s">
        <v>131</v>
      </c>
      <c r="F112" s="51">
        <v>65</v>
      </c>
      <c r="G112" s="51">
        <v>55901.3</v>
      </c>
      <c r="H112" s="54" t="s">
        <v>6</v>
      </c>
    </row>
    <row r="113" spans="1:8" s="48" customFormat="1" ht="17.25" customHeight="1" x14ac:dyDescent="0.25">
      <c r="A113" s="51" t="s">
        <v>40</v>
      </c>
      <c r="B113" s="51">
        <v>109</v>
      </c>
      <c r="C113" s="52" t="s">
        <v>300</v>
      </c>
      <c r="D113" s="53">
        <v>41549</v>
      </c>
      <c r="E113" s="51" t="s">
        <v>131</v>
      </c>
      <c r="F113" s="51">
        <v>15</v>
      </c>
      <c r="G113" s="51">
        <v>466.1</v>
      </c>
      <c r="H113" s="54" t="s">
        <v>6</v>
      </c>
    </row>
    <row r="114" spans="1:8" s="48" customFormat="1" ht="17.25" customHeight="1" x14ac:dyDescent="0.25">
      <c r="A114" s="51" t="s">
        <v>40</v>
      </c>
      <c r="B114" s="51">
        <v>110</v>
      </c>
      <c r="C114" s="52" t="s">
        <v>301</v>
      </c>
      <c r="D114" s="53">
        <v>41556</v>
      </c>
      <c r="E114" s="51" t="s">
        <v>131</v>
      </c>
      <c r="F114" s="51">
        <v>7</v>
      </c>
      <c r="G114" s="51">
        <v>466.1</v>
      </c>
      <c r="H114" s="54" t="s">
        <v>28</v>
      </c>
    </row>
    <row r="115" spans="1:8" s="48" customFormat="1" ht="17.25" customHeight="1" x14ac:dyDescent="0.25">
      <c r="A115" s="51" t="s">
        <v>40</v>
      </c>
      <c r="B115" s="51">
        <v>111</v>
      </c>
      <c r="C115" s="52" t="s">
        <v>302</v>
      </c>
      <c r="D115" s="53">
        <v>41557</v>
      </c>
      <c r="E115" s="51" t="s">
        <v>131</v>
      </c>
      <c r="F115" s="51">
        <v>11.5</v>
      </c>
      <c r="G115" s="51">
        <v>466.1</v>
      </c>
      <c r="H115" s="54" t="s">
        <v>28</v>
      </c>
    </row>
    <row r="116" spans="1:8" s="48" customFormat="1" ht="17.25" customHeight="1" x14ac:dyDescent="0.25">
      <c r="A116" s="51" t="s">
        <v>40</v>
      </c>
      <c r="B116" s="51">
        <v>112</v>
      </c>
      <c r="C116" s="52" t="s">
        <v>303</v>
      </c>
      <c r="D116" s="53">
        <v>41550</v>
      </c>
      <c r="E116" s="51" t="s">
        <v>131</v>
      </c>
      <c r="F116" s="51">
        <v>10</v>
      </c>
      <c r="G116" s="51">
        <v>466.1</v>
      </c>
      <c r="H116" s="54" t="s">
        <v>6</v>
      </c>
    </row>
    <row r="117" spans="1:8" s="48" customFormat="1" ht="17.25" customHeight="1" x14ac:dyDescent="0.25">
      <c r="A117" s="51" t="s">
        <v>40</v>
      </c>
      <c r="B117" s="51">
        <v>113</v>
      </c>
      <c r="C117" s="52" t="s">
        <v>304</v>
      </c>
      <c r="D117" s="53">
        <v>41550</v>
      </c>
      <c r="E117" s="51" t="s">
        <v>131</v>
      </c>
      <c r="F117" s="51">
        <v>10</v>
      </c>
      <c r="G117" s="51">
        <v>466.1</v>
      </c>
      <c r="H117" s="54" t="s">
        <v>115</v>
      </c>
    </row>
    <row r="118" spans="1:8" s="48" customFormat="1" ht="17.25" customHeight="1" x14ac:dyDescent="0.25">
      <c r="A118" s="51" t="s">
        <v>40</v>
      </c>
      <c r="B118" s="51">
        <v>114</v>
      </c>
      <c r="C118" s="52" t="s">
        <v>305</v>
      </c>
      <c r="D118" s="53">
        <v>41550</v>
      </c>
      <c r="E118" s="51" t="s">
        <v>131</v>
      </c>
      <c r="F118" s="51">
        <v>15</v>
      </c>
      <c r="G118" s="51">
        <v>466.1</v>
      </c>
      <c r="H118" s="54" t="s">
        <v>6</v>
      </c>
    </row>
    <row r="119" spans="1:8" s="48" customFormat="1" ht="17.25" customHeight="1" x14ac:dyDescent="0.25">
      <c r="A119" s="51" t="s">
        <v>40</v>
      </c>
      <c r="B119" s="51">
        <v>115</v>
      </c>
      <c r="C119" s="52" t="s">
        <v>306</v>
      </c>
      <c r="D119" s="53">
        <v>41551</v>
      </c>
      <c r="E119" s="51" t="s">
        <v>131</v>
      </c>
      <c r="F119" s="51">
        <v>15</v>
      </c>
      <c r="G119" s="51">
        <v>466.1</v>
      </c>
      <c r="H119" s="54" t="s">
        <v>69</v>
      </c>
    </row>
    <row r="120" spans="1:8" s="48" customFormat="1" ht="17.25" customHeight="1" x14ac:dyDescent="0.25">
      <c r="A120" s="51" t="s">
        <v>40</v>
      </c>
      <c r="B120" s="51">
        <v>116</v>
      </c>
      <c r="C120" s="52" t="s">
        <v>307</v>
      </c>
      <c r="D120" s="53">
        <v>41563</v>
      </c>
      <c r="E120" s="51" t="s">
        <v>131</v>
      </c>
      <c r="F120" s="51">
        <v>15</v>
      </c>
      <c r="G120" s="51">
        <v>466.1</v>
      </c>
      <c r="H120" s="54" t="s">
        <v>9</v>
      </c>
    </row>
    <row r="121" spans="1:8" s="48" customFormat="1" ht="17.25" customHeight="1" x14ac:dyDescent="0.25">
      <c r="A121" s="51" t="s">
        <v>40</v>
      </c>
      <c r="B121" s="51">
        <v>117</v>
      </c>
      <c r="C121" s="52">
        <v>40804903</v>
      </c>
      <c r="D121" s="53">
        <v>41551</v>
      </c>
      <c r="E121" s="51" t="s">
        <v>50</v>
      </c>
      <c r="F121" s="51">
        <v>15</v>
      </c>
      <c r="G121" s="51">
        <v>466.1</v>
      </c>
      <c r="H121" s="54" t="s">
        <v>53</v>
      </c>
    </row>
    <row r="122" spans="1:8" s="48" customFormat="1" ht="17.25" customHeight="1" x14ac:dyDescent="0.25">
      <c r="A122" s="51" t="s">
        <v>40</v>
      </c>
      <c r="B122" s="51">
        <v>118</v>
      </c>
      <c r="C122" s="52" t="s">
        <v>308</v>
      </c>
      <c r="D122" s="53">
        <v>41561</v>
      </c>
      <c r="E122" s="51" t="s">
        <v>131</v>
      </c>
      <c r="F122" s="51">
        <v>12</v>
      </c>
      <c r="G122" s="51">
        <v>466.1</v>
      </c>
      <c r="H122" s="54" t="s">
        <v>2</v>
      </c>
    </row>
    <row r="123" spans="1:8" s="48" customFormat="1" ht="17.25" customHeight="1" x14ac:dyDescent="0.25">
      <c r="A123" s="51" t="s">
        <v>40</v>
      </c>
      <c r="B123" s="51">
        <v>119</v>
      </c>
      <c r="C123" s="52" t="s">
        <v>309</v>
      </c>
      <c r="D123" s="53">
        <v>41551</v>
      </c>
      <c r="E123" s="51" t="s">
        <v>131</v>
      </c>
      <c r="F123" s="51">
        <v>15</v>
      </c>
      <c r="G123" s="51">
        <v>466.1</v>
      </c>
      <c r="H123" s="54" t="s">
        <v>12</v>
      </c>
    </row>
    <row r="124" spans="1:8" s="48" customFormat="1" ht="17.25" customHeight="1" x14ac:dyDescent="0.25">
      <c r="A124" s="51" t="s">
        <v>40</v>
      </c>
      <c r="B124" s="51">
        <v>120</v>
      </c>
      <c r="C124" s="52" t="s">
        <v>310</v>
      </c>
      <c r="D124" s="53">
        <v>41568</v>
      </c>
      <c r="E124" s="51" t="s">
        <v>131</v>
      </c>
      <c r="F124" s="51">
        <v>15</v>
      </c>
      <c r="G124" s="51">
        <v>466.1</v>
      </c>
      <c r="H124" s="54" t="s">
        <v>28</v>
      </c>
    </row>
    <row r="125" spans="1:8" s="48" customFormat="1" ht="17.25" customHeight="1" x14ac:dyDescent="0.25">
      <c r="A125" s="51" t="s">
        <v>40</v>
      </c>
      <c r="B125" s="51">
        <v>121</v>
      </c>
      <c r="C125" s="52" t="s">
        <v>311</v>
      </c>
      <c r="D125" s="53">
        <v>41558</v>
      </c>
      <c r="E125" s="51" t="s">
        <v>50</v>
      </c>
      <c r="F125" s="51">
        <v>5</v>
      </c>
      <c r="G125" s="51">
        <v>466.1</v>
      </c>
      <c r="H125" s="54" t="s">
        <v>9</v>
      </c>
    </row>
    <row r="126" spans="1:8" s="48" customFormat="1" ht="17.25" customHeight="1" x14ac:dyDescent="0.25">
      <c r="A126" s="51" t="s">
        <v>40</v>
      </c>
      <c r="B126" s="51">
        <v>122</v>
      </c>
      <c r="C126" s="52" t="s">
        <v>312</v>
      </c>
      <c r="D126" s="53">
        <v>41554</v>
      </c>
      <c r="E126" s="51" t="s">
        <v>131</v>
      </c>
      <c r="F126" s="51">
        <v>15</v>
      </c>
      <c r="G126" s="51">
        <v>466.1</v>
      </c>
      <c r="H126" s="54" t="s">
        <v>110</v>
      </c>
    </row>
    <row r="127" spans="1:8" s="48" customFormat="1" ht="17.25" customHeight="1" x14ac:dyDescent="0.25">
      <c r="A127" s="51" t="s">
        <v>40</v>
      </c>
      <c r="B127" s="51">
        <v>123</v>
      </c>
      <c r="C127" s="52" t="s">
        <v>313</v>
      </c>
      <c r="D127" s="53">
        <v>41563</v>
      </c>
      <c r="E127" s="51" t="s">
        <v>50</v>
      </c>
      <c r="F127" s="51">
        <v>15</v>
      </c>
      <c r="G127" s="51">
        <v>466.1</v>
      </c>
      <c r="H127" s="54" t="s">
        <v>27</v>
      </c>
    </row>
    <row r="128" spans="1:8" s="48" customFormat="1" ht="17.25" customHeight="1" x14ac:dyDescent="0.25">
      <c r="A128" s="51" t="s">
        <v>40</v>
      </c>
      <c r="B128" s="51">
        <v>124</v>
      </c>
      <c r="C128" s="52" t="s">
        <v>314</v>
      </c>
      <c r="D128" s="53">
        <v>41561</v>
      </c>
      <c r="E128" s="51" t="s">
        <v>131</v>
      </c>
      <c r="F128" s="51">
        <v>6</v>
      </c>
      <c r="G128" s="51">
        <v>466.1</v>
      </c>
      <c r="H128" s="54" t="s">
        <v>60</v>
      </c>
    </row>
    <row r="129" spans="1:8" s="48" customFormat="1" ht="17.25" customHeight="1" x14ac:dyDescent="0.25">
      <c r="A129" s="51" t="s">
        <v>40</v>
      </c>
      <c r="B129" s="51">
        <v>125</v>
      </c>
      <c r="C129" s="52" t="s">
        <v>315</v>
      </c>
      <c r="D129" s="53">
        <v>41561</v>
      </c>
      <c r="E129" s="51" t="s">
        <v>131</v>
      </c>
      <c r="F129" s="51">
        <v>9</v>
      </c>
      <c r="G129" s="51">
        <v>466.1</v>
      </c>
      <c r="H129" s="54" t="s">
        <v>60</v>
      </c>
    </row>
    <row r="130" spans="1:8" s="48" customFormat="1" ht="17.25" customHeight="1" x14ac:dyDescent="0.25">
      <c r="A130" s="51" t="s">
        <v>40</v>
      </c>
      <c r="B130" s="51">
        <v>126</v>
      </c>
      <c r="C130" s="52" t="s">
        <v>316</v>
      </c>
      <c r="D130" s="53">
        <v>41563</v>
      </c>
      <c r="E130" s="51" t="s">
        <v>131</v>
      </c>
      <c r="F130" s="51">
        <v>20</v>
      </c>
      <c r="G130" s="51">
        <v>17200.400000000001</v>
      </c>
      <c r="H130" s="54" t="s">
        <v>12</v>
      </c>
    </row>
    <row r="131" spans="1:8" s="48" customFormat="1" ht="17.25" customHeight="1" x14ac:dyDescent="0.25">
      <c r="A131" s="51" t="s">
        <v>40</v>
      </c>
      <c r="B131" s="51">
        <v>127</v>
      </c>
      <c r="C131" s="52" t="s">
        <v>317</v>
      </c>
      <c r="D131" s="53">
        <v>41548</v>
      </c>
      <c r="E131" s="51" t="s">
        <v>131</v>
      </c>
      <c r="F131" s="51">
        <v>15</v>
      </c>
      <c r="G131" s="51">
        <v>466.1</v>
      </c>
      <c r="H131" s="54" t="s">
        <v>5</v>
      </c>
    </row>
    <row r="132" spans="1:8" s="48" customFormat="1" ht="17.25" customHeight="1" x14ac:dyDescent="0.25">
      <c r="A132" s="51" t="s">
        <v>40</v>
      </c>
      <c r="B132" s="51">
        <v>128</v>
      </c>
      <c r="C132" s="52" t="s">
        <v>318</v>
      </c>
      <c r="D132" s="53">
        <v>41564</v>
      </c>
      <c r="E132" s="51" t="s">
        <v>50</v>
      </c>
      <c r="F132" s="51">
        <v>14.5</v>
      </c>
      <c r="G132" s="51">
        <v>466.1</v>
      </c>
      <c r="H132" s="54" t="s">
        <v>61</v>
      </c>
    </row>
    <row r="133" spans="1:8" s="48" customFormat="1" ht="17.25" customHeight="1" x14ac:dyDescent="0.25">
      <c r="A133" s="51" t="s">
        <v>40</v>
      </c>
      <c r="B133" s="51">
        <v>129</v>
      </c>
      <c r="C133" s="52" t="s">
        <v>319</v>
      </c>
      <c r="D133" s="53">
        <v>41561</v>
      </c>
      <c r="E133" s="51" t="s">
        <v>50</v>
      </c>
      <c r="F133" s="51">
        <v>5</v>
      </c>
      <c r="G133" s="51">
        <v>466.1</v>
      </c>
      <c r="H133" s="54" t="s">
        <v>26</v>
      </c>
    </row>
    <row r="134" spans="1:8" s="48" customFormat="1" ht="17.25" customHeight="1" x14ac:dyDescent="0.25">
      <c r="A134" s="51" t="s">
        <v>40</v>
      </c>
      <c r="B134" s="51">
        <v>130</v>
      </c>
      <c r="C134" s="52" t="s">
        <v>320</v>
      </c>
      <c r="D134" s="53">
        <v>41561</v>
      </c>
      <c r="E134" s="51" t="s">
        <v>50</v>
      </c>
      <c r="F134" s="51">
        <v>15</v>
      </c>
      <c r="G134" s="51">
        <v>466.1</v>
      </c>
      <c r="H134" s="54" t="s">
        <v>28</v>
      </c>
    </row>
    <row r="135" spans="1:8" s="48" customFormat="1" ht="17.25" customHeight="1" x14ac:dyDescent="0.25">
      <c r="A135" s="51" t="s">
        <v>40</v>
      </c>
      <c r="B135" s="51">
        <v>131</v>
      </c>
      <c r="C135" s="52" t="s">
        <v>321</v>
      </c>
      <c r="D135" s="53">
        <v>41556</v>
      </c>
      <c r="E135" s="51" t="s">
        <v>131</v>
      </c>
      <c r="F135" s="51">
        <v>7</v>
      </c>
      <c r="G135" s="51">
        <v>466.1</v>
      </c>
      <c r="H135" s="54" t="s">
        <v>93</v>
      </c>
    </row>
    <row r="136" spans="1:8" s="48" customFormat="1" ht="17.25" customHeight="1" x14ac:dyDescent="0.25">
      <c r="A136" s="51" t="s">
        <v>40</v>
      </c>
      <c r="B136" s="51">
        <v>132</v>
      </c>
      <c r="C136" s="52" t="s">
        <v>322</v>
      </c>
      <c r="D136" s="53">
        <v>41556</v>
      </c>
      <c r="E136" s="51" t="s">
        <v>131</v>
      </c>
      <c r="F136" s="51">
        <v>15</v>
      </c>
      <c r="G136" s="51">
        <v>466.1</v>
      </c>
      <c r="H136" s="54" t="s">
        <v>93</v>
      </c>
    </row>
    <row r="137" spans="1:8" s="48" customFormat="1" ht="17.25" customHeight="1" x14ac:dyDescent="0.25">
      <c r="A137" s="51" t="s">
        <v>40</v>
      </c>
      <c r="B137" s="51">
        <v>133</v>
      </c>
      <c r="C137" s="52" t="s">
        <v>323</v>
      </c>
      <c r="D137" s="53">
        <v>41557</v>
      </c>
      <c r="E137" s="51" t="s">
        <v>131</v>
      </c>
      <c r="F137" s="51">
        <v>15</v>
      </c>
      <c r="G137" s="51">
        <v>466.1</v>
      </c>
      <c r="H137" s="54" t="s">
        <v>60</v>
      </c>
    </row>
    <row r="138" spans="1:8" s="48" customFormat="1" ht="17.25" customHeight="1" x14ac:dyDescent="0.25">
      <c r="A138" s="51" t="s">
        <v>40</v>
      </c>
      <c r="B138" s="51">
        <v>134</v>
      </c>
      <c r="C138" s="52" t="s">
        <v>324</v>
      </c>
      <c r="D138" s="53">
        <v>41561</v>
      </c>
      <c r="E138" s="51" t="s">
        <v>131</v>
      </c>
      <c r="F138" s="51">
        <v>3</v>
      </c>
      <c r="G138" s="51">
        <v>466.1</v>
      </c>
      <c r="H138" s="54" t="s">
        <v>58</v>
      </c>
    </row>
    <row r="139" spans="1:8" s="48" customFormat="1" ht="17.25" customHeight="1" x14ac:dyDescent="0.25">
      <c r="A139" s="51" t="s">
        <v>40</v>
      </c>
      <c r="B139" s="51">
        <v>135</v>
      </c>
      <c r="C139" s="52" t="s">
        <v>325</v>
      </c>
      <c r="D139" s="53">
        <v>41557</v>
      </c>
      <c r="E139" s="51" t="s">
        <v>131</v>
      </c>
      <c r="F139" s="51">
        <v>14</v>
      </c>
      <c r="G139" s="51">
        <v>466.1</v>
      </c>
      <c r="H139" s="54" t="s">
        <v>56</v>
      </c>
    </row>
    <row r="140" spans="1:8" s="48" customFormat="1" ht="17.25" customHeight="1" x14ac:dyDescent="0.25">
      <c r="A140" s="51" t="s">
        <v>40</v>
      </c>
      <c r="B140" s="51">
        <v>136</v>
      </c>
      <c r="C140" s="52" t="s">
        <v>326</v>
      </c>
      <c r="D140" s="53">
        <v>41557</v>
      </c>
      <c r="E140" s="51" t="s">
        <v>131</v>
      </c>
      <c r="F140" s="51">
        <v>15</v>
      </c>
      <c r="G140" s="51">
        <v>466.1</v>
      </c>
      <c r="H140" s="54" t="s">
        <v>94</v>
      </c>
    </row>
    <row r="141" spans="1:8" s="48" customFormat="1" ht="17.25" customHeight="1" x14ac:dyDescent="0.25">
      <c r="A141" s="51" t="s">
        <v>40</v>
      </c>
      <c r="B141" s="51">
        <v>137</v>
      </c>
      <c r="C141" s="52" t="s">
        <v>327</v>
      </c>
      <c r="D141" s="53">
        <v>41568</v>
      </c>
      <c r="E141" s="51" t="s">
        <v>50</v>
      </c>
      <c r="F141" s="51">
        <v>15</v>
      </c>
      <c r="G141" s="51">
        <v>466.1</v>
      </c>
      <c r="H141" s="54" t="s">
        <v>6</v>
      </c>
    </row>
    <row r="142" spans="1:8" s="48" customFormat="1" ht="17.25" customHeight="1" x14ac:dyDescent="0.25">
      <c r="A142" s="51" t="s">
        <v>40</v>
      </c>
      <c r="B142" s="51">
        <v>138</v>
      </c>
      <c r="C142" s="52" t="s">
        <v>328</v>
      </c>
      <c r="D142" s="53">
        <v>41558</v>
      </c>
      <c r="E142" s="51" t="s">
        <v>131</v>
      </c>
      <c r="F142" s="51">
        <v>15</v>
      </c>
      <c r="G142" s="51">
        <v>466.1</v>
      </c>
      <c r="H142" s="54" t="s">
        <v>27</v>
      </c>
    </row>
    <row r="143" spans="1:8" s="48" customFormat="1" ht="17.25" customHeight="1" x14ac:dyDescent="0.25">
      <c r="A143" s="51" t="s">
        <v>40</v>
      </c>
      <c r="B143" s="51">
        <v>139</v>
      </c>
      <c r="C143" s="52" t="s">
        <v>329</v>
      </c>
      <c r="D143" s="53">
        <v>41556</v>
      </c>
      <c r="E143" s="51" t="s">
        <v>131</v>
      </c>
      <c r="F143" s="51">
        <v>5</v>
      </c>
      <c r="G143" s="51">
        <v>466.1</v>
      </c>
      <c r="H143" s="54" t="s">
        <v>6</v>
      </c>
    </row>
    <row r="144" spans="1:8" s="48" customFormat="1" ht="17.25" customHeight="1" x14ac:dyDescent="0.25">
      <c r="A144" s="51" t="s">
        <v>40</v>
      </c>
      <c r="B144" s="51">
        <v>140</v>
      </c>
      <c r="C144" s="52" t="s">
        <v>330</v>
      </c>
      <c r="D144" s="53">
        <v>41558</v>
      </c>
      <c r="E144" s="51" t="s">
        <v>131</v>
      </c>
      <c r="F144" s="51">
        <v>15</v>
      </c>
      <c r="G144" s="51">
        <v>466.1</v>
      </c>
      <c r="H144" s="54" t="s">
        <v>94</v>
      </c>
    </row>
    <row r="145" spans="1:8" s="48" customFormat="1" ht="17.25" customHeight="1" x14ac:dyDescent="0.25">
      <c r="A145" s="51" t="s">
        <v>40</v>
      </c>
      <c r="B145" s="51">
        <v>141</v>
      </c>
      <c r="C145" s="52" t="s">
        <v>331</v>
      </c>
      <c r="D145" s="53">
        <v>41557</v>
      </c>
      <c r="E145" s="51" t="s">
        <v>131</v>
      </c>
      <c r="F145" s="51">
        <v>8</v>
      </c>
      <c r="G145" s="51">
        <v>466.1</v>
      </c>
      <c r="H145" s="54" t="s">
        <v>107</v>
      </c>
    </row>
    <row r="146" spans="1:8" s="48" customFormat="1" ht="17.25" customHeight="1" x14ac:dyDescent="0.25">
      <c r="A146" s="51" t="s">
        <v>40</v>
      </c>
      <c r="B146" s="51">
        <v>142</v>
      </c>
      <c r="C146" s="52" t="s">
        <v>332</v>
      </c>
      <c r="D146" s="53">
        <v>41562</v>
      </c>
      <c r="E146" s="51" t="s">
        <v>50</v>
      </c>
      <c r="F146" s="51">
        <v>14</v>
      </c>
      <c r="G146" s="51">
        <v>466.1</v>
      </c>
      <c r="H146" s="54" t="s">
        <v>26</v>
      </c>
    </row>
    <row r="147" spans="1:8" s="48" customFormat="1" ht="17.25" customHeight="1" x14ac:dyDescent="0.25">
      <c r="A147" s="51" t="s">
        <v>40</v>
      </c>
      <c r="B147" s="51">
        <v>143</v>
      </c>
      <c r="C147" s="52" t="s">
        <v>333</v>
      </c>
      <c r="D147" s="53">
        <v>41561</v>
      </c>
      <c r="E147" s="51" t="s">
        <v>131</v>
      </c>
      <c r="F147" s="51">
        <v>10</v>
      </c>
      <c r="G147" s="51">
        <v>466.1</v>
      </c>
      <c r="H147" s="54" t="s">
        <v>116</v>
      </c>
    </row>
    <row r="148" spans="1:8" s="48" customFormat="1" ht="17.25" customHeight="1" x14ac:dyDescent="0.25">
      <c r="A148" s="51" t="s">
        <v>40</v>
      </c>
      <c r="B148" s="51">
        <v>144</v>
      </c>
      <c r="C148" s="52" t="s">
        <v>334</v>
      </c>
      <c r="D148" s="53">
        <v>41561</v>
      </c>
      <c r="E148" s="51" t="s">
        <v>131</v>
      </c>
      <c r="F148" s="51">
        <v>15</v>
      </c>
      <c r="G148" s="51">
        <v>466.1</v>
      </c>
      <c r="H148" s="54" t="s">
        <v>111</v>
      </c>
    </row>
    <row r="149" spans="1:8" s="48" customFormat="1" ht="17.25" customHeight="1" x14ac:dyDescent="0.25">
      <c r="A149" s="51" t="s">
        <v>40</v>
      </c>
      <c r="B149" s="51">
        <v>145</v>
      </c>
      <c r="C149" s="52" t="s">
        <v>335</v>
      </c>
      <c r="D149" s="53">
        <v>41563</v>
      </c>
      <c r="E149" s="51" t="s">
        <v>50</v>
      </c>
      <c r="F149" s="51">
        <v>14</v>
      </c>
      <c r="G149" s="51">
        <v>466.1</v>
      </c>
      <c r="H149" s="54" t="s">
        <v>26</v>
      </c>
    </row>
    <row r="150" spans="1:8" s="48" customFormat="1" ht="17.25" customHeight="1" x14ac:dyDescent="0.25">
      <c r="A150" s="51" t="s">
        <v>40</v>
      </c>
      <c r="B150" s="51">
        <v>146</v>
      </c>
      <c r="C150" s="52" t="s">
        <v>336</v>
      </c>
      <c r="D150" s="53">
        <v>41570</v>
      </c>
      <c r="E150" s="51" t="s">
        <v>131</v>
      </c>
      <c r="F150" s="51">
        <v>5</v>
      </c>
      <c r="G150" s="51">
        <v>466.1</v>
      </c>
      <c r="H150" s="54" t="s">
        <v>61</v>
      </c>
    </row>
    <row r="151" spans="1:8" s="48" customFormat="1" ht="17.25" customHeight="1" x14ac:dyDescent="0.25">
      <c r="A151" s="51" t="s">
        <v>40</v>
      </c>
      <c r="B151" s="51">
        <v>147</v>
      </c>
      <c r="C151" s="52" t="s">
        <v>337</v>
      </c>
      <c r="D151" s="53">
        <v>41557</v>
      </c>
      <c r="E151" s="51" t="s">
        <v>131</v>
      </c>
      <c r="F151" s="51">
        <v>10</v>
      </c>
      <c r="G151" s="51">
        <v>466.1</v>
      </c>
      <c r="H151" s="54" t="s">
        <v>6</v>
      </c>
    </row>
    <row r="152" spans="1:8" s="48" customFormat="1" ht="17.25" customHeight="1" x14ac:dyDescent="0.25">
      <c r="A152" s="51" t="s">
        <v>40</v>
      </c>
      <c r="B152" s="51">
        <v>148</v>
      </c>
      <c r="C152" s="52" t="s">
        <v>338</v>
      </c>
      <c r="D152" s="53">
        <v>41558</v>
      </c>
      <c r="E152" s="51" t="s">
        <v>131</v>
      </c>
      <c r="F152" s="51">
        <v>12</v>
      </c>
      <c r="G152" s="51">
        <v>466.1</v>
      </c>
      <c r="H152" s="54" t="s">
        <v>26</v>
      </c>
    </row>
    <row r="153" spans="1:8" s="48" customFormat="1" ht="17.25" customHeight="1" x14ac:dyDescent="0.25">
      <c r="A153" s="51" t="s">
        <v>40</v>
      </c>
      <c r="B153" s="51">
        <v>149</v>
      </c>
      <c r="C153" s="52" t="s">
        <v>339</v>
      </c>
      <c r="D153" s="53">
        <v>41558</v>
      </c>
      <c r="E153" s="51" t="s">
        <v>131</v>
      </c>
      <c r="F153" s="51">
        <v>10</v>
      </c>
      <c r="G153" s="51">
        <v>466.1</v>
      </c>
      <c r="H153" s="54" t="s">
        <v>12</v>
      </c>
    </row>
    <row r="154" spans="1:8" s="48" customFormat="1" ht="17.25" customHeight="1" x14ac:dyDescent="0.25">
      <c r="A154" s="51" t="s">
        <v>40</v>
      </c>
      <c r="B154" s="51">
        <v>150</v>
      </c>
      <c r="C154" s="52" t="s">
        <v>340</v>
      </c>
      <c r="D154" s="53">
        <v>41557</v>
      </c>
      <c r="E154" s="51" t="s">
        <v>131</v>
      </c>
      <c r="F154" s="51">
        <v>8</v>
      </c>
      <c r="G154" s="51">
        <v>466.1</v>
      </c>
      <c r="H154" s="54" t="s">
        <v>67</v>
      </c>
    </row>
    <row r="155" spans="1:8" s="48" customFormat="1" ht="17.25" customHeight="1" x14ac:dyDescent="0.25">
      <c r="A155" s="51" t="s">
        <v>40</v>
      </c>
      <c r="B155" s="51">
        <v>151</v>
      </c>
      <c r="C155" s="52" t="s">
        <v>341</v>
      </c>
      <c r="D155" s="53">
        <v>41577</v>
      </c>
      <c r="E155" s="51" t="s">
        <v>50</v>
      </c>
      <c r="F155" s="51">
        <v>15</v>
      </c>
      <c r="G155" s="51">
        <v>466.1</v>
      </c>
      <c r="H155" s="54" t="s">
        <v>9</v>
      </c>
    </row>
    <row r="156" spans="1:8" s="48" customFormat="1" ht="17.25" customHeight="1" x14ac:dyDescent="0.25">
      <c r="A156" s="51" t="s">
        <v>40</v>
      </c>
      <c r="B156" s="51">
        <v>152</v>
      </c>
      <c r="C156" s="52" t="s">
        <v>342</v>
      </c>
      <c r="D156" s="53">
        <v>41557</v>
      </c>
      <c r="E156" s="51" t="s">
        <v>131</v>
      </c>
      <c r="F156" s="51">
        <v>7</v>
      </c>
      <c r="G156" s="51">
        <v>466.1</v>
      </c>
      <c r="H156" s="54" t="s">
        <v>61</v>
      </c>
    </row>
    <row r="157" spans="1:8" s="48" customFormat="1" ht="17.25" customHeight="1" x14ac:dyDescent="0.25">
      <c r="A157" s="51" t="s">
        <v>40</v>
      </c>
      <c r="B157" s="51">
        <v>153</v>
      </c>
      <c r="C157" s="52" t="s">
        <v>343</v>
      </c>
      <c r="D157" s="53">
        <v>41558</v>
      </c>
      <c r="E157" s="51" t="s">
        <v>131</v>
      </c>
      <c r="F157" s="51">
        <v>15</v>
      </c>
      <c r="G157" s="51">
        <v>466.1</v>
      </c>
      <c r="H157" s="54" t="s">
        <v>12</v>
      </c>
    </row>
    <row r="158" spans="1:8" s="48" customFormat="1" ht="17.25" customHeight="1" x14ac:dyDescent="0.25">
      <c r="A158" s="51" t="s">
        <v>40</v>
      </c>
      <c r="B158" s="51">
        <v>154</v>
      </c>
      <c r="C158" s="52" t="s">
        <v>344</v>
      </c>
      <c r="D158" s="53">
        <v>41558</v>
      </c>
      <c r="E158" s="51" t="s">
        <v>131</v>
      </c>
      <c r="F158" s="51">
        <v>12</v>
      </c>
      <c r="G158" s="51">
        <v>466.1</v>
      </c>
      <c r="H158" s="54" t="s">
        <v>2</v>
      </c>
    </row>
    <row r="159" spans="1:8" s="48" customFormat="1" ht="17.25" customHeight="1" x14ac:dyDescent="0.25">
      <c r="A159" s="51" t="s">
        <v>40</v>
      </c>
      <c r="B159" s="51">
        <v>155</v>
      </c>
      <c r="C159" s="52" t="s">
        <v>345</v>
      </c>
      <c r="D159" s="53">
        <v>41565</v>
      </c>
      <c r="E159" s="51" t="s">
        <v>50</v>
      </c>
      <c r="F159" s="51">
        <v>15</v>
      </c>
      <c r="G159" s="51">
        <v>466.1</v>
      </c>
      <c r="H159" s="54" t="s">
        <v>9</v>
      </c>
    </row>
    <row r="160" spans="1:8" s="48" customFormat="1" ht="17.25" customHeight="1" x14ac:dyDescent="0.25">
      <c r="A160" s="51" t="s">
        <v>40</v>
      </c>
      <c r="B160" s="51">
        <v>156</v>
      </c>
      <c r="C160" s="52" t="s">
        <v>346</v>
      </c>
      <c r="D160" s="53">
        <v>41558</v>
      </c>
      <c r="E160" s="51" t="s">
        <v>131</v>
      </c>
      <c r="F160" s="51">
        <v>15</v>
      </c>
      <c r="G160" s="51">
        <v>466.1</v>
      </c>
      <c r="H160" s="54" t="s">
        <v>12</v>
      </c>
    </row>
    <row r="161" spans="1:8" s="48" customFormat="1" ht="17.25" customHeight="1" x14ac:dyDescent="0.25">
      <c r="A161" s="51" t="s">
        <v>40</v>
      </c>
      <c r="B161" s="51">
        <v>157</v>
      </c>
      <c r="C161" s="52" t="s">
        <v>347</v>
      </c>
      <c r="D161" s="53">
        <v>41575</v>
      </c>
      <c r="E161" s="51" t="s">
        <v>50</v>
      </c>
      <c r="F161" s="51">
        <v>15</v>
      </c>
      <c r="G161" s="51">
        <v>466.1</v>
      </c>
      <c r="H161" s="54" t="s">
        <v>9</v>
      </c>
    </row>
    <row r="162" spans="1:8" s="48" customFormat="1" ht="17.25" customHeight="1" x14ac:dyDescent="0.25">
      <c r="A162" s="51" t="s">
        <v>40</v>
      </c>
      <c r="B162" s="51">
        <v>158</v>
      </c>
      <c r="C162" s="52" t="s">
        <v>348</v>
      </c>
      <c r="D162" s="53">
        <v>41575</v>
      </c>
      <c r="E162" s="51" t="s">
        <v>131</v>
      </c>
      <c r="F162" s="51">
        <v>630</v>
      </c>
      <c r="G162" s="51">
        <v>8747247.5999999996</v>
      </c>
      <c r="H162" s="54" t="s">
        <v>5</v>
      </c>
    </row>
    <row r="163" spans="1:8" s="48" customFormat="1" ht="17.25" customHeight="1" x14ac:dyDescent="0.25">
      <c r="A163" s="51" t="s">
        <v>40</v>
      </c>
      <c r="B163" s="51">
        <v>159</v>
      </c>
      <c r="C163" s="52" t="s">
        <v>349</v>
      </c>
      <c r="D163" s="53">
        <v>41557</v>
      </c>
      <c r="E163" s="51" t="s">
        <v>131</v>
      </c>
      <c r="F163" s="51">
        <v>8</v>
      </c>
      <c r="G163" s="51">
        <v>466.1</v>
      </c>
      <c r="H163" s="54" t="s">
        <v>70</v>
      </c>
    </row>
    <row r="164" spans="1:8" s="48" customFormat="1" ht="17.25" customHeight="1" x14ac:dyDescent="0.25">
      <c r="A164" s="51" t="s">
        <v>40</v>
      </c>
      <c r="B164" s="51">
        <v>160</v>
      </c>
      <c r="C164" s="52" t="s">
        <v>350</v>
      </c>
      <c r="D164" s="53">
        <v>41557</v>
      </c>
      <c r="E164" s="51" t="s">
        <v>131</v>
      </c>
      <c r="F164" s="51">
        <v>5</v>
      </c>
      <c r="G164" s="51">
        <v>466.1</v>
      </c>
      <c r="H164" s="54" t="s">
        <v>53</v>
      </c>
    </row>
    <row r="165" spans="1:8" s="48" customFormat="1" ht="17.25" customHeight="1" x14ac:dyDescent="0.25">
      <c r="A165" s="51" t="s">
        <v>40</v>
      </c>
      <c r="B165" s="51">
        <v>161</v>
      </c>
      <c r="C165" s="52" t="s">
        <v>351</v>
      </c>
      <c r="D165" s="53">
        <v>41568</v>
      </c>
      <c r="E165" s="51" t="s">
        <v>50</v>
      </c>
      <c r="F165" s="51">
        <v>14</v>
      </c>
      <c r="G165" s="51">
        <v>466.1</v>
      </c>
      <c r="H165" s="54" t="s">
        <v>2</v>
      </c>
    </row>
    <row r="166" spans="1:8" s="48" customFormat="1" ht="17.25" customHeight="1" x14ac:dyDescent="0.25">
      <c r="A166" s="51" t="s">
        <v>40</v>
      </c>
      <c r="B166" s="51">
        <v>162</v>
      </c>
      <c r="C166" s="52" t="s">
        <v>352</v>
      </c>
      <c r="D166" s="53">
        <v>41565</v>
      </c>
      <c r="E166" s="51" t="s">
        <v>131</v>
      </c>
      <c r="F166" s="51">
        <v>15</v>
      </c>
      <c r="G166" s="51">
        <v>466.1</v>
      </c>
      <c r="H166" s="54" t="s">
        <v>60</v>
      </c>
    </row>
    <row r="167" spans="1:8" s="48" customFormat="1" ht="17.25" customHeight="1" x14ac:dyDescent="0.25">
      <c r="A167" s="51" t="s">
        <v>40</v>
      </c>
      <c r="B167" s="51">
        <v>163</v>
      </c>
      <c r="C167" s="52" t="s">
        <v>353</v>
      </c>
      <c r="D167" s="53">
        <v>41568</v>
      </c>
      <c r="E167" s="51" t="s">
        <v>50</v>
      </c>
      <c r="F167" s="51">
        <v>14</v>
      </c>
      <c r="G167" s="51">
        <v>466.1</v>
      </c>
      <c r="H167" s="54" t="s">
        <v>2</v>
      </c>
    </row>
    <row r="168" spans="1:8" s="48" customFormat="1" ht="17.25" customHeight="1" x14ac:dyDescent="0.25">
      <c r="A168" s="51" t="s">
        <v>40</v>
      </c>
      <c r="B168" s="51">
        <v>164</v>
      </c>
      <c r="C168" s="52" t="s">
        <v>354</v>
      </c>
      <c r="D168" s="53">
        <v>41565</v>
      </c>
      <c r="E168" s="51" t="s">
        <v>131</v>
      </c>
      <c r="F168" s="51">
        <v>5</v>
      </c>
      <c r="G168" s="51">
        <v>466.1</v>
      </c>
      <c r="H168" s="54" t="s">
        <v>60</v>
      </c>
    </row>
    <row r="169" spans="1:8" s="48" customFormat="1" ht="17.25" customHeight="1" x14ac:dyDescent="0.25">
      <c r="A169" s="51" t="s">
        <v>40</v>
      </c>
      <c r="B169" s="51">
        <v>165</v>
      </c>
      <c r="C169" s="52" t="s">
        <v>355</v>
      </c>
      <c r="D169" s="53">
        <v>41563</v>
      </c>
      <c r="E169" s="51" t="s">
        <v>131</v>
      </c>
      <c r="F169" s="51">
        <v>40</v>
      </c>
      <c r="G169" s="51">
        <v>34400.800000000003</v>
      </c>
      <c r="H169" s="54" t="s">
        <v>25</v>
      </c>
    </row>
    <row r="170" spans="1:8" s="48" customFormat="1" ht="17.25" customHeight="1" x14ac:dyDescent="0.25">
      <c r="A170" s="51" t="s">
        <v>40</v>
      </c>
      <c r="B170" s="51">
        <v>166</v>
      </c>
      <c r="C170" s="52" t="s">
        <v>356</v>
      </c>
      <c r="D170" s="53">
        <v>41557</v>
      </c>
      <c r="E170" s="51" t="s">
        <v>131</v>
      </c>
      <c r="F170" s="51">
        <v>6.3</v>
      </c>
      <c r="G170" s="51">
        <v>466.1</v>
      </c>
      <c r="H170" s="54" t="s">
        <v>188</v>
      </c>
    </row>
    <row r="171" spans="1:8" s="48" customFormat="1" ht="17.25" customHeight="1" x14ac:dyDescent="0.25">
      <c r="A171" s="51" t="s">
        <v>40</v>
      </c>
      <c r="B171" s="51">
        <v>167</v>
      </c>
      <c r="C171" s="52" t="s">
        <v>357</v>
      </c>
      <c r="D171" s="53">
        <v>41565</v>
      </c>
      <c r="E171" s="51" t="s">
        <v>131</v>
      </c>
      <c r="F171" s="51">
        <v>4</v>
      </c>
      <c r="G171" s="51">
        <v>466.1</v>
      </c>
      <c r="H171" s="54" t="s">
        <v>29</v>
      </c>
    </row>
    <row r="172" spans="1:8" s="48" customFormat="1" ht="17.25" customHeight="1" x14ac:dyDescent="0.25">
      <c r="A172" s="51" t="s">
        <v>40</v>
      </c>
      <c r="B172" s="51">
        <v>168</v>
      </c>
      <c r="C172" s="52" t="s">
        <v>358</v>
      </c>
      <c r="D172" s="53">
        <v>41568</v>
      </c>
      <c r="E172" s="51" t="s">
        <v>50</v>
      </c>
      <c r="F172" s="51">
        <v>15</v>
      </c>
      <c r="G172" s="51">
        <v>12900.3</v>
      </c>
      <c r="H172" s="54" t="s">
        <v>64</v>
      </c>
    </row>
    <row r="173" spans="1:8" s="48" customFormat="1" ht="17.25" customHeight="1" x14ac:dyDescent="0.25">
      <c r="A173" s="51" t="s">
        <v>40</v>
      </c>
      <c r="B173" s="51">
        <v>169</v>
      </c>
      <c r="C173" s="52" t="s">
        <v>359</v>
      </c>
      <c r="D173" s="53">
        <v>41562</v>
      </c>
      <c r="E173" s="51" t="s">
        <v>131</v>
      </c>
      <c r="F173" s="51">
        <v>10</v>
      </c>
      <c r="G173" s="51">
        <v>466.1</v>
      </c>
      <c r="H173" s="54" t="s">
        <v>13</v>
      </c>
    </row>
    <row r="174" spans="1:8" s="48" customFormat="1" ht="17.25" customHeight="1" x14ac:dyDescent="0.25">
      <c r="A174" s="51" t="s">
        <v>40</v>
      </c>
      <c r="B174" s="51">
        <v>170</v>
      </c>
      <c r="C174" s="52" t="s">
        <v>360</v>
      </c>
      <c r="D174" s="53">
        <v>41562</v>
      </c>
      <c r="E174" s="51" t="s">
        <v>131</v>
      </c>
      <c r="F174" s="51">
        <v>15</v>
      </c>
      <c r="G174" s="51">
        <v>466.1</v>
      </c>
      <c r="H174" s="54" t="s">
        <v>70</v>
      </c>
    </row>
    <row r="175" spans="1:8" s="48" customFormat="1" ht="17.25" customHeight="1" x14ac:dyDescent="0.25">
      <c r="A175" s="51" t="s">
        <v>40</v>
      </c>
      <c r="B175" s="51">
        <v>171</v>
      </c>
      <c r="C175" s="52" t="s">
        <v>361</v>
      </c>
      <c r="D175" s="53">
        <v>41572</v>
      </c>
      <c r="E175" s="51" t="s">
        <v>131</v>
      </c>
      <c r="F175" s="51">
        <v>14.5</v>
      </c>
      <c r="G175" s="51">
        <v>466.1</v>
      </c>
      <c r="H175" s="54" t="s">
        <v>21</v>
      </c>
    </row>
    <row r="176" spans="1:8" s="48" customFormat="1" ht="17.25" customHeight="1" x14ac:dyDescent="0.25">
      <c r="A176" s="51" t="s">
        <v>40</v>
      </c>
      <c r="B176" s="51">
        <v>172</v>
      </c>
      <c r="C176" s="52" t="s">
        <v>362</v>
      </c>
      <c r="D176" s="53">
        <v>41563</v>
      </c>
      <c r="E176" s="51" t="s">
        <v>131</v>
      </c>
      <c r="F176" s="51">
        <v>15</v>
      </c>
      <c r="G176" s="51">
        <v>466.1</v>
      </c>
      <c r="H176" s="54" t="s">
        <v>11</v>
      </c>
    </row>
    <row r="177" spans="1:8" s="48" customFormat="1" ht="17.25" customHeight="1" x14ac:dyDescent="0.25">
      <c r="A177" s="51" t="s">
        <v>40</v>
      </c>
      <c r="B177" s="51">
        <v>173</v>
      </c>
      <c r="C177" s="52" t="s">
        <v>363</v>
      </c>
      <c r="D177" s="53">
        <v>41563</v>
      </c>
      <c r="E177" s="51" t="s">
        <v>131</v>
      </c>
      <c r="F177" s="51">
        <v>5</v>
      </c>
      <c r="G177" s="51">
        <v>466.1</v>
      </c>
      <c r="H177" s="54" t="s">
        <v>26</v>
      </c>
    </row>
    <row r="178" spans="1:8" s="48" customFormat="1" ht="17.25" customHeight="1" x14ac:dyDescent="0.25">
      <c r="A178" s="51" t="s">
        <v>40</v>
      </c>
      <c r="B178" s="51">
        <v>174</v>
      </c>
      <c r="C178" s="52" t="s">
        <v>364</v>
      </c>
      <c r="D178" s="53">
        <v>41563</v>
      </c>
      <c r="E178" s="51" t="s">
        <v>131</v>
      </c>
      <c r="F178" s="51">
        <v>5</v>
      </c>
      <c r="G178" s="51">
        <v>466.1</v>
      </c>
      <c r="H178" s="54" t="s">
        <v>26</v>
      </c>
    </row>
    <row r="179" spans="1:8" s="48" customFormat="1" ht="17.25" customHeight="1" x14ac:dyDescent="0.25">
      <c r="A179" s="51" t="s">
        <v>40</v>
      </c>
      <c r="B179" s="51">
        <v>175</v>
      </c>
      <c r="C179" s="52" t="s">
        <v>365</v>
      </c>
      <c r="D179" s="53">
        <v>41563</v>
      </c>
      <c r="E179" s="51" t="s">
        <v>131</v>
      </c>
      <c r="F179" s="51">
        <v>5</v>
      </c>
      <c r="G179" s="51">
        <v>466.1</v>
      </c>
      <c r="H179" s="54" t="s">
        <v>2</v>
      </c>
    </row>
    <row r="180" spans="1:8" s="48" customFormat="1" ht="17.25" customHeight="1" x14ac:dyDescent="0.25">
      <c r="A180" s="51" t="s">
        <v>40</v>
      </c>
      <c r="B180" s="51">
        <v>176</v>
      </c>
      <c r="C180" s="52" t="s">
        <v>366</v>
      </c>
      <c r="D180" s="53">
        <v>41572</v>
      </c>
      <c r="E180" s="51" t="s">
        <v>131</v>
      </c>
      <c r="F180" s="51">
        <v>12</v>
      </c>
      <c r="G180" s="51">
        <v>466.1</v>
      </c>
      <c r="H180" s="54" t="s">
        <v>117</v>
      </c>
    </row>
    <row r="181" spans="1:8" s="48" customFormat="1" ht="17.25" customHeight="1" x14ac:dyDescent="0.25">
      <c r="A181" s="51" t="s">
        <v>40</v>
      </c>
      <c r="B181" s="51">
        <v>177</v>
      </c>
      <c r="C181" s="52" t="s">
        <v>367</v>
      </c>
      <c r="D181" s="53">
        <v>41563</v>
      </c>
      <c r="E181" s="51" t="s">
        <v>131</v>
      </c>
      <c r="F181" s="51">
        <v>5</v>
      </c>
      <c r="G181" s="51">
        <v>466.1</v>
      </c>
      <c r="H181" s="54" t="s">
        <v>26</v>
      </c>
    </row>
    <row r="182" spans="1:8" s="48" customFormat="1" ht="17.25" customHeight="1" x14ac:dyDescent="0.25">
      <c r="A182" s="51" t="s">
        <v>40</v>
      </c>
      <c r="B182" s="51">
        <v>178</v>
      </c>
      <c r="C182" s="52" t="s">
        <v>368</v>
      </c>
      <c r="D182" s="53">
        <v>41562</v>
      </c>
      <c r="E182" s="51" t="s">
        <v>131</v>
      </c>
      <c r="F182" s="51">
        <v>10</v>
      </c>
      <c r="G182" s="51">
        <v>466.1</v>
      </c>
      <c r="H182" s="54" t="s">
        <v>10</v>
      </c>
    </row>
    <row r="183" spans="1:8" s="48" customFormat="1" ht="17.25" customHeight="1" x14ac:dyDescent="0.25">
      <c r="A183" s="51" t="s">
        <v>40</v>
      </c>
      <c r="B183" s="51">
        <v>179</v>
      </c>
      <c r="C183" s="52" t="s">
        <v>369</v>
      </c>
      <c r="D183" s="53">
        <v>41568</v>
      </c>
      <c r="E183" s="51" t="s">
        <v>131</v>
      </c>
      <c r="F183" s="51">
        <v>15</v>
      </c>
      <c r="G183" s="51">
        <v>466.1</v>
      </c>
      <c r="H183" s="54" t="s">
        <v>439</v>
      </c>
    </row>
    <row r="184" spans="1:8" s="48" customFormat="1" ht="17.25" customHeight="1" x14ac:dyDescent="0.25">
      <c r="A184" s="51" t="s">
        <v>40</v>
      </c>
      <c r="B184" s="51">
        <v>180</v>
      </c>
      <c r="C184" s="52" t="s">
        <v>370</v>
      </c>
      <c r="D184" s="53">
        <v>41577</v>
      </c>
      <c r="E184" s="51" t="s">
        <v>50</v>
      </c>
      <c r="F184" s="51">
        <v>15</v>
      </c>
      <c r="G184" s="51">
        <v>466.1</v>
      </c>
      <c r="H184" s="54" t="s">
        <v>6</v>
      </c>
    </row>
    <row r="185" spans="1:8" s="48" customFormat="1" ht="17.25" customHeight="1" x14ac:dyDescent="0.25">
      <c r="A185" s="51" t="s">
        <v>40</v>
      </c>
      <c r="B185" s="51">
        <v>181</v>
      </c>
      <c r="C185" s="52" t="s">
        <v>371</v>
      </c>
      <c r="D185" s="53">
        <v>41577</v>
      </c>
      <c r="E185" s="51" t="s">
        <v>50</v>
      </c>
      <c r="F185" s="51">
        <v>15</v>
      </c>
      <c r="G185" s="51">
        <v>466.1</v>
      </c>
      <c r="H185" s="54" t="s">
        <v>6</v>
      </c>
    </row>
    <row r="186" spans="1:8" s="48" customFormat="1" ht="17.25" customHeight="1" x14ac:dyDescent="0.25">
      <c r="A186" s="51" t="s">
        <v>40</v>
      </c>
      <c r="B186" s="51">
        <v>182</v>
      </c>
      <c r="C186" s="52">
        <v>40810312</v>
      </c>
      <c r="D186" s="53">
        <v>41572</v>
      </c>
      <c r="E186" s="51" t="s">
        <v>50</v>
      </c>
      <c r="F186" s="51">
        <v>14</v>
      </c>
      <c r="G186" s="51">
        <v>466.1</v>
      </c>
      <c r="H186" s="54" t="s">
        <v>63</v>
      </c>
    </row>
    <row r="187" spans="1:8" s="48" customFormat="1" ht="17.25" customHeight="1" x14ac:dyDescent="0.25">
      <c r="A187" s="51" t="s">
        <v>40</v>
      </c>
      <c r="B187" s="51">
        <v>183</v>
      </c>
      <c r="C187" s="52" t="s">
        <v>372</v>
      </c>
      <c r="D187" s="53">
        <v>41570</v>
      </c>
      <c r="E187" s="51" t="s">
        <v>131</v>
      </c>
      <c r="F187" s="51">
        <v>15</v>
      </c>
      <c r="G187" s="51">
        <v>466.1</v>
      </c>
      <c r="H187" s="54" t="s">
        <v>94</v>
      </c>
    </row>
    <row r="188" spans="1:8" s="48" customFormat="1" ht="17.25" customHeight="1" x14ac:dyDescent="0.25">
      <c r="A188" s="51" t="s">
        <v>40</v>
      </c>
      <c r="B188" s="51">
        <v>184</v>
      </c>
      <c r="C188" s="52" t="s">
        <v>373</v>
      </c>
      <c r="D188" s="53">
        <v>41569</v>
      </c>
      <c r="E188" s="51" t="s">
        <v>131</v>
      </c>
      <c r="F188" s="51">
        <v>6.5</v>
      </c>
      <c r="G188" s="51">
        <v>466.1</v>
      </c>
      <c r="H188" s="54" t="s">
        <v>29</v>
      </c>
    </row>
    <row r="189" spans="1:8" s="48" customFormat="1" ht="17.25" customHeight="1" x14ac:dyDescent="0.25">
      <c r="A189" s="51" t="s">
        <v>40</v>
      </c>
      <c r="B189" s="51">
        <v>185</v>
      </c>
      <c r="C189" s="52" t="s">
        <v>374</v>
      </c>
      <c r="D189" s="53">
        <v>41563</v>
      </c>
      <c r="E189" s="51" t="s">
        <v>131</v>
      </c>
      <c r="F189" s="51">
        <v>6.3</v>
      </c>
      <c r="G189" s="51">
        <v>466.1</v>
      </c>
      <c r="H189" s="54" t="s">
        <v>103</v>
      </c>
    </row>
    <row r="190" spans="1:8" s="48" customFormat="1" ht="17.25" customHeight="1" x14ac:dyDescent="0.25">
      <c r="A190" s="51" t="s">
        <v>40</v>
      </c>
      <c r="B190" s="51">
        <v>186</v>
      </c>
      <c r="C190" s="52" t="s">
        <v>375</v>
      </c>
      <c r="D190" s="53">
        <v>41577</v>
      </c>
      <c r="E190" s="51" t="s">
        <v>131</v>
      </c>
      <c r="F190" s="51">
        <v>15</v>
      </c>
      <c r="G190" s="51">
        <v>466.1</v>
      </c>
      <c r="H190" s="54" t="s">
        <v>77</v>
      </c>
    </row>
    <row r="191" spans="1:8" s="48" customFormat="1" ht="17.25" customHeight="1" x14ac:dyDescent="0.25">
      <c r="A191" s="51" t="s">
        <v>40</v>
      </c>
      <c r="B191" s="51">
        <v>187</v>
      </c>
      <c r="C191" s="52" t="s">
        <v>376</v>
      </c>
      <c r="D191" s="53">
        <v>41564</v>
      </c>
      <c r="E191" s="51" t="s">
        <v>131</v>
      </c>
      <c r="F191" s="51">
        <v>14</v>
      </c>
      <c r="G191" s="51">
        <v>466.1</v>
      </c>
      <c r="H191" s="54" t="s">
        <v>145</v>
      </c>
    </row>
    <row r="192" spans="1:8" s="48" customFormat="1" ht="17.25" customHeight="1" x14ac:dyDescent="0.25">
      <c r="A192" s="51" t="s">
        <v>40</v>
      </c>
      <c r="B192" s="51">
        <v>188</v>
      </c>
      <c r="C192" s="52" t="s">
        <v>377</v>
      </c>
      <c r="D192" s="53">
        <v>41571</v>
      </c>
      <c r="E192" s="51" t="s">
        <v>131</v>
      </c>
      <c r="F192" s="51">
        <v>11.5</v>
      </c>
      <c r="G192" s="51">
        <v>466.1</v>
      </c>
      <c r="H192" s="54" t="s">
        <v>28</v>
      </c>
    </row>
    <row r="193" spans="1:8" s="48" customFormat="1" ht="17.25" customHeight="1" x14ac:dyDescent="0.25">
      <c r="A193" s="51" t="s">
        <v>40</v>
      </c>
      <c r="B193" s="51">
        <v>189</v>
      </c>
      <c r="C193" s="52" t="s">
        <v>378</v>
      </c>
      <c r="D193" s="53">
        <v>41565</v>
      </c>
      <c r="E193" s="51" t="s">
        <v>131</v>
      </c>
      <c r="F193" s="51">
        <v>7</v>
      </c>
      <c r="G193" s="51">
        <v>466.1</v>
      </c>
      <c r="H193" s="54" t="s">
        <v>2</v>
      </c>
    </row>
    <row r="194" spans="1:8" s="48" customFormat="1" ht="17.25" customHeight="1" x14ac:dyDescent="0.25">
      <c r="A194" s="51" t="s">
        <v>40</v>
      </c>
      <c r="B194" s="51">
        <v>190</v>
      </c>
      <c r="C194" s="52" t="s">
        <v>379</v>
      </c>
      <c r="D194" s="53">
        <v>41548</v>
      </c>
      <c r="E194" s="51" t="s">
        <v>131</v>
      </c>
      <c r="F194" s="51">
        <v>2.8</v>
      </c>
      <c r="G194" s="51">
        <v>466.1</v>
      </c>
      <c r="H194" s="54" t="s">
        <v>84</v>
      </c>
    </row>
    <row r="195" spans="1:8" s="48" customFormat="1" ht="17.25" customHeight="1" x14ac:dyDescent="0.25">
      <c r="A195" s="51" t="s">
        <v>40</v>
      </c>
      <c r="B195" s="51">
        <v>191</v>
      </c>
      <c r="C195" s="52" t="s">
        <v>380</v>
      </c>
      <c r="D195" s="53">
        <v>41571</v>
      </c>
      <c r="E195" s="51" t="s">
        <v>131</v>
      </c>
      <c r="F195" s="51">
        <v>4</v>
      </c>
      <c r="G195" s="51">
        <v>466.1</v>
      </c>
      <c r="H195" s="54" t="s">
        <v>7</v>
      </c>
    </row>
    <row r="196" spans="1:8" s="48" customFormat="1" ht="17.25" customHeight="1" x14ac:dyDescent="0.25">
      <c r="A196" s="51" t="s">
        <v>40</v>
      </c>
      <c r="B196" s="51">
        <v>192</v>
      </c>
      <c r="C196" s="52" t="s">
        <v>381</v>
      </c>
      <c r="D196" s="53">
        <v>41565</v>
      </c>
      <c r="E196" s="51" t="s">
        <v>75</v>
      </c>
      <c r="F196" s="51">
        <v>9</v>
      </c>
      <c r="G196" s="51">
        <v>466.1</v>
      </c>
      <c r="H196" s="54" t="s">
        <v>11</v>
      </c>
    </row>
    <row r="197" spans="1:8" s="48" customFormat="1" ht="17.25" customHeight="1" x14ac:dyDescent="0.25">
      <c r="A197" s="51" t="s">
        <v>40</v>
      </c>
      <c r="B197" s="51">
        <v>193</v>
      </c>
      <c r="C197" s="52" t="s">
        <v>382</v>
      </c>
      <c r="D197" s="53">
        <v>41570</v>
      </c>
      <c r="E197" s="51" t="s">
        <v>131</v>
      </c>
      <c r="F197" s="51">
        <v>15</v>
      </c>
      <c r="G197" s="51">
        <v>466.1</v>
      </c>
      <c r="H197" s="54" t="s">
        <v>9</v>
      </c>
    </row>
    <row r="198" spans="1:8" s="48" customFormat="1" ht="17.25" customHeight="1" x14ac:dyDescent="0.25">
      <c r="A198" s="51" t="s">
        <v>40</v>
      </c>
      <c r="B198" s="51">
        <v>194</v>
      </c>
      <c r="C198" s="52" t="s">
        <v>383</v>
      </c>
      <c r="D198" s="53">
        <v>41572</v>
      </c>
      <c r="E198" s="51" t="s">
        <v>131</v>
      </c>
      <c r="F198" s="51">
        <v>3</v>
      </c>
      <c r="G198" s="51">
        <v>466.1</v>
      </c>
      <c r="H198" s="54" t="s">
        <v>74</v>
      </c>
    </row>
    <row r="199" spans="1:8" s="48" customFormat="1" ht="17.25" customHeight="1" x14ac:dyDescent="0.25">
      <c r="A199" s="51" t="s">
        <v>40</v>
      </c>
      <c r="B199" s="51">
        <v>195</v>
      </c>
      <c r="C199" s="52" t="s">
        <v>384</v>
      </c>
      <c r="D199" s="53">
        <v>41568</v>
      </c>
      <c r="E199" s="51" t="s">
        <v>131</v>
      </c>
      <c r="F199" s="51">
        <v>5</v>
      </c>
      <c r="G199" s="51">
        <v>466.1</v>
      </c>
      <c r="H199" s="54" t="s">
        <v>70</v>
      </c>
    </row>
    <row r="200" spans="1:8" s="48" customFormat="1" ht="17.25" customHeight="1" x14ac:dyDescent="0.25">
      <c r="A200" s="51" t="s">
        <v>40</v>
      </c>
      <c r="B200" s="51">
        <v>196</v>
      </c>
      <c r="C200" s="52" t="s">
        <v>385</v>
      </c>
      <c r="D200" s="53">
        <v>41575</v>
      </c>
      <c r="E200" s="51" t="s">
        <v>131</v>
      </c>
      <c r="F200" s="51">
        <v>15</v>
      </c>
      <c r="G200" s="51">
        <v>466.1</v>
      </c>
      <c r="H200" s="54" t="s">
        <v>21</v>
      </c>
    </row>
    <row r="201" spans="1:8" s="48" customFormat="1" ht="17.25" customHeight="1" x14ac:dyDescent="0.25">
      <c r="A201" s="51" t="s">
        <v>40</v>
      </c>
      <c r="B201" s="51">
        <v>197</v>
      </c>
      <c r="C201" s="52" t="s">
        <v>386</v>
      </c>
      <c r="D201" s="53">
        <v>41578</v>
      </c>
      <c r="E201" s="51" t="s">
        <v>50</v>
      </c>
      <c r="F201" s="51">
        <v>14.5</v>
      </c>
      <c r="G201" s="51">
        <v>466.1</v>
      </c>
      <c r="H201" s="54" t="s">
        <v>26</v>
      </c>
    </row>
    <row r="202" spans="1:8" s="48" customFormat="1" ht="17.25" customHeight="1" x14ac:dyDescent="0.25">
      <c r="A202" s="51" t="s">
        <v>40</v>
      </c>
      <c r="B202" s="51">
        <v>198</v>
      </c>
      <c r="C202" s="52" t="s">
        <v>387</v>
      </c>
      <c r="D202" s="53">
        <v>41578</v>
      </c>
      <c r="E202" s="51" t="s">
        <v>50</v>
      </c>
      <c r="F202" s="51">
        <v>14.5</v>
      </c>
      <c r="G202" s="51">
        <v>466.1</v>
      </c>
      <c r="H202" s="54" t="s">
        <v>26</v>
      </c>
    </row>
    <row r="203" spans="1:8" s="48" customFormat="1" ht="17.25" customHeight="1" x14ac:dyDescent="0.25">
      <c r="A203" s="51" t="s">
        <v>40</v>
      </c>
      <c r="B203" s="51">
        <v>199</v>
      </c>
      <c r="C203" s="52" t="s">
        <v>388</v>
      </c>
      <c r="D203" s="53">
        <v>41578</v>
      </c>
      <c r="E203" s="51" t="s">
        <v>50</v>
      </c>
      <c r="F203" s="51">
        <v>14.5</v>
      </c>
      <c r="G203" s="51">
        <v>466.1</v>
      </c>
      <c r="H203" s="54" t="s">
        <v>26</v>
      </c>
    </row>
    <row r="204" spans="1:8" s="48" customFormat="1" ht="17.25" customHeight="1" x14ac:dyDescent="0.25">
      <c r="A204" s="51" t="s">
        <v>40</v>
      </c>
      <c r="B204" s="51">
        <v>200</v>
      </c>
      <c r="C204" s="52" t="s">
        <v>389</v>
      </c>
      <c r="D204" s="53">
        <v>41571</v>
      </c>
      <c r="E204" s="51" t="s">
        <v>131</v>
      </c>
      <c r="F204" s="51">
        <v>7</v>
      </c>
      <c r="G204" s="51">
        <v>466.1</v>
      </c>
      <c r="H204" s="54" t="s">
        <v>2</v>
      </c>
    </row>
    <row r="205" spans="1:8" s="48" customFormat="1" ht="17.25" customHeight="1" x14ac:dyDescent="0.25">
      <c r="A205" s="51" t="s">
        <v>40</v>
      </c>
      <c r="B205" s="51">
        <v>201</v>
      </c>
      <c r="C205" s="52" t="s">
        <v>390</v>
      </c>
      <c r="D205" s="53">
        <v>41571</v>
      </c>
      <c r="E205" s="51" t="s">
        <v>131</v>
      </c>
      <c r="F205" s="51">
        <v>14.5</v>
      </c>
      <c r="G205" s="51">
        <v>466.1</v>
      </c>
      <c r="H205" s="54" t="s">
        <v>20</v>
      </c>
    </row>
    <row r="206" spans="1:8" s="48" customFormat="1" ht="17.25" customHeight="1" x14ac:dyDescent="0.25">
      <c r="A206" s="51" t="s">
        <v>40</v>
      </c>
      <c r="B206" s="51">
        <v>202</v>
      </c>
      <c r="C206" s="52" t="s">
        <v>391</v>
      </c>
      <c r="D206" s="53">
        <v>41571</v>
      </c>
      <c r="E206" s="51" t="s">
        <v>50</v>
      </c>
      <c r="F206" s="51">
        <v>5</v>
      </c>
      <c r="G206" s="51">
        <v>466.1</v>
      </c>
      <c r="H206" s="54" t="s">
        <v>26</v>
      </c>
    </row>
    <row r="207" spans="1:8" s="48" customFormat="1" ht="17.25" customHeight="1" x14ac:dyDescent="0.25">
      <c r="A207" s="51" t="s">
        <v>40</v>
      </c>
      <c r="B207" s="51">
        <v>203</v>
      </c>
      <c r="C207" s="52" t="s">
        <v>392</v>
      </c>
      <c r="D207" s="53">
        <v>41570</v>
      </c>
      <c r="E207" s="51" t="s">
        <v>131</v>
      </c>
      <c r="F207" s="51">
        <v>7</v>
      </c>
      <c r="G207" s="51">
        <v>466.1</v>
      </c>
      <c r="H207" s="54" t="s">
        <v>83</v>
      </c>
    </row>
    <row r="208" spans="1:8" s="48" customFormat="1" ht="17.25" customHeight="1" x14ac:dyDescent="0.25">
      <c r="A208" s="51" t="s">
        <v>40</v>
      </c>
      <c r="B208" s="51">
        <v>204</v>
      </c>
      <c r="C208" s="52" t="s">
        <v>393</v>
      </c>
      <c r="D208" s="53">
        <v>41569</v>
      </c>
      <c r="E208" s="51" t="s">
        <v>131</v>
      </c>
      <c r="F208" s="51">
        <v>10</v>
      </c>
      <c r="G208" s="51">
        <v>466.1</v>
      </c>
      <c r="H208" s="54" t="s">
        <v>53</v>
      </c>
    </row>
    <row r="209" spans="1:8" s="48" customFormat="1" ht="17.25" customHeight="1" x14ac:dyDescent="0.25">
      <c r="A209" s="51" t="s">
        <v>40</v>
      </c>
      <c r="B209" s="51">
        <v>205</v>
      </c>
      <c r="C209" s="52" t="s">
        <v>394</v>
      </c>
      <c r="D209" s="53">
        <v>41571</v>
      </c>
      <c r="E209" s="51" t="s">
        <v>131</v>
      </c>
      <c r="F209" s="51">
        <v>10</v>
      </c>
      <c r="G209" s="51">
        <v>466.1</v>
      </c>
      <c r="H209" s="54" t="s">
        <v>12</v>
      </c>
    </row>
    <row r="210" spans="1:8" s="48" customFormat="1" ht="17.25" customHeight="1" x14ac:dyDescent="0.25">
      <c r="A210" s="51" t="s">
        <v>40</v>
      </c>
      <c r="B210" s="51">
        <v>206</v>
      </c>
      <c r="C210" s="52" t="s">
        <v>395</v>
      </c>
      <c r="D210" s="53">
        <v>41572</v>
      </c>
      <c r="E210" s="51" t="s">
        <v>131</v>
      </c>
      <c r="F210" s="51">
        <v>14</v>
      </c>
      <c r="G210" s="51">
        <v>466.1</v>
      </c>
      <c r="H210" s="54" t="s">
        <v>28</v>
      </c>
    </row>
    <row r="211" spans="1:8" s="48" customFormat="1" ht="17.25" customHeight="1" x14ac:dyDescent="0.25">
      <c r="A211" s="51" t="s">
        <v>40</v>
      </c>
      <c r="B211" s="51">
        <v>207</v>
      </c>
      <c r="C211" s="52" t="s">
        <v>396</v>
      </c>
      <c r="D211" s="53">
        <v>41572</v>
      </c>
      <c r="E211" s="51" t="s">
        <v>50</v>
      </c>
      <c r="F211" s="51">
        <v>7</v>
      </c>
      <c r="G211" s="51">
        <v>466.1</v>
      </c>
      <c r="H211" s="54" t="s">
        <v>26</v>
      </c>
    </row>
    <row r="212" spans="1:8" s="48" customFormat="1" ht="17.25" customHeight="1" x14ac:dyDescent="0.25">
      <c r="A212" s="51" t="s">
        <v>40</v>
      </c>
      <c r="B212" s="51">
        <v>208</v>
      </c>
      <c r="C212" s="52" t="s">
        <v>397</v>
      </c>
      <c r="D212" s="53">
        <v>41569</v>
      </c>
      <c r="E212" s="51" t="s">
        <v>131</v>
      </c>
      <c r="F212" s="51">
        <v>12</v>
      </c>
      <c r="G212" s="51">
        <v>466.1</v>
      </c>
      <c r="H212" s="54" t="s">
        <v>96</v>
      </c>
    </row>
    <row r="213" spans="1:8" s="48" customFormat="1" ht="17.25" customHeight="1" x14ac:dyDescent="0.25">
      <c r="A213" s="51" t="s">
        <v>40</v>
      </c>
      <c r="B213" s="51">
        <v>209</v>
      </c>
      <c r="C213" s="52" t="s">
        <v>398</v>
      </c>
      <c r="D213" s="53">
        <v>41572</v>
      </c>
      <c r="E213" s="51" t="s">
        <v>131</v>
      </c>
      <c r="F213" s="51">
        <v>5</v>
      </c>
      <c r="G213" s="51">
        <v>466.1</v>
      </c>
      <c r="H213" s="54" t="s">
        <v>25</v>
      </c>
    </row>
    <row r="214" spans="1:8" s="48" customFormat="1" ht="17.25" customHeight="1" x14ac:dyDescent="0.25">
      <c r="A214" s="51" t="s">
        <v>40</v>
      </c>
      <c r="B214" s="51">
        <v>210</v>
      </c>
      <c r="C214" s="52" t="s">
        <v>399</v>
      </c>
      <c r="D214" s="53">
        <v>41557</v>
      </c>
      <c r="E214" s="51" t="s">
        <v>131</v>
      </c>
      <c r="F214" s="51">
        <v>12</v>
      </c>
      <c r="G214" s="51">
        <v>466.1</v>
      </c>
      <c r="H214" s="54" t="s">
        <v>86</v>
      </c>
    </row>
    <row r="215" spans="1:8" s="48" customFormat="1" ht="17.25" customHeight="1" x14ac:dyDescent="0.25">
      <c r="A215" s="51" t="s">
        <v>40</v>
      </c>
      <c r="B215" s="51">
        <v>211</v>
      </c>
      <c r="C215" s="52" t="s">
        <v>400</v>
      </c>
      <c r="D215" s="53">
        <v>41570</v>
      </c>
      <c r="E215" s="51" t="s">
        <v>131</v>
      </c>
      <c r="F215" s="51">
        <v>4</v>
      </c>
      <c r="G215" s="51">
        <v>466.1</v>
      </c>
      <c r="H215" s="54" t="s">
        <v>169</v>
      </c>
    </row>
    <row r="216" spans="1:8" s="48" customFormat="1" ht="17.25" customHeight="1" x14ac:dyDescent="0.25">
      <c r="A216" s="51" t="s">
        <v>40</v>
      </c>
      <c r="B216" s="51">
        <v>212</v>
      </c>
      <c r="C216" s="52" t="s">
        <v>401</v>
      </c>
      <c r="D216" s="53">
        <v>41563</v>
      </c>
      <c r="E216" s="51" t="s">
        <v>131</v>
      </c>
      <c r="F216" s="51">
        <v>9</v>
      </c>
      <c r="G216" s="51">
        <v>466.1</v>
      </c>
      <c r="H216" s="54" t="s">
        <v>86</v>
      </c>
    </row>
    <row r="217" spans="1:8" s="48" customFormat="1" ht="17.25" customHeight="1" x14ac:dyDescent="0.25">
      <c r="A217" s="51" t="s">
        <v>40</v>
      </c>
      <c r="B217" s="51">
        <v>213</v>
      </c>
      <c r="C217" s="52" t="s">
        <v>402</v>
      </c>
      <c r="D217" s="53">
        <v>41571</v>
      </c>
      <c r="E217" s="51" t="s">
        <v>131</v>
      </c>
      <c r="F217" s="51">
        <v>15</v>
      </c>
      <c r="G217" s="51">
        <v>466.1</v>
      </c>
      <c r="H217" s="54" t="s">
        <v>11</v>
      </c>
    </row>
    <row r="218" spans="1:8" s="48" customFormat="1" ht="17.25" customHeight="1" x14ac:dyDescent="0.25">
      <c r="A218" s="51" t="s">
        <v>40</v>
      </c>
      <c r="B218" s="51">
        <v>214</v>
      </c>
      <c r="C218" s="52" t="s">
        <v>403</v>
      </c>
      <c r="D218" s="53">
        <v>41572</v>
      </c>
      <c r="E218" s="51" t="s">
        <v>131</v>
      </c>
      <c r="F218" s="51">
        <v>7</v>
      </c>
      <c r="G218" s="51">
        <v>466.1</v>
      </c>
      <c r="H218" s="54" t="s">
        <v>61</v>
      </c>
    </row>
    <row r="219" spans="1:8" s="48" customFormat="1" ht="17.25" customHeight="1" x14ac:dyDescent="0.25">
      <c r="A219" s="51" t="s">
        <v>40</v>
      </c>
      <c r="B219" s="51">
        <v>215</v>
      </c>
      <c r="C219" s="52" t="s">
        <v>404</v>
      </c>
      <c r="D219" s="53">
        <v>41572</v>
      </c>
      <c r="E219" s="51" t="s">
        <v>50</v>
      </c>
      <c r="F219" s="51">
        <v>15</v>
      </c>
      <c r="G219" s="51">
        <v>466.1</v>
      </c>
      <c r="H219" s="54" t="s">
        <v>28</v>
      </c>
    </row>
    <row r="220" spans="1:8" s="48" customFormat="1" ht="17.25" customHeight="1" x14ac:dyDescent="0.25">
      <c r="A220" s="51" t="s">
        <v>40</v>
      </c>
      <c r="B220" s="51">
        <v>216</v>
      </c>
      <c r="C220" s="52" t="s">
        <v>405</v>
      </c>
      <c r="D220" s="53">
        <v>41570</v>
      </c>
      <c r="E220" s="51" t="s">
        <v>131</v>
      </c>
      <c r="F220" s="51">
        <v>15</v>
      </c>
      <c r="G220" s="51">
        <v>466.1</v>
      </c>
      <c r="H220" s="54" t="s">
        <v>5</v>
      </c>
    </row>
    <row r="221" spans="1:8" s="48" customFormat="1" ht="17.25" customHeight="1" x14ac:dyDescent="0.25">
      <c r="A221" s="51" t="s">
        <v>40</v>
      </c>
      <c r="B221" s="51">
        <v>217</v>
      </c>
      <c r="C221" s="52" t="s">
        <v>406</v>
      </c>
      <c r="D221" s="53">
        <v>41576</v>
      </c>
      <c r="E221" s="51" t="s">
        <v>131</v>
      </c>
      <c r="F221" s="51">
        <v>7</v>
      </c>
      <c r="G221" s="51">
        <v>466.1</v>
      </c>
      <c r="H221" s="54" t="s">
        <v>26</v>
      </c>
    </row>
    <row r="222" spans="1:8" s="48" customFormat="1" ht="17.25" customHeight="1" x14ac:dyDescent="0.25">
      <c r="A222" s="51" t="s">
        <v>40</v>
      </c>
      <c r="B222" s="51">
        <v>218</v>
      </c>
      <c r="C222" s="52" t="s">
        <v>407</v>
      </c>
      <c r="D222" s="53">
        <v>41576</v>
      </c>
      <c r="E222" s="51" t="s">
        <v>131</v>
      </c>
      <c r="F222" s="51">
        <v>14</v>
      </c>
      <c r="G222" s="51">
        <v>466.1</v>
      </c>
      <c r="H222" s="54" t="s">
        <v>26</v>
      </c>
    </row>
    <row r="223" spans="1:8" s="48" customFormat="1" ht="17.25" customHeight="1" x14ac:dyDescent="0.25">
      <c r="A223" s="51" t="s">
        <v>40</v>
      </c>
      <c r="B223" s="51">
        <v>219</v>
      </c>
      <c r="C223" s="52" t="s">
        <v>408</v>
      </c>
      <c r="D223" s="53">
        <v>41571</v>
      </c>
      <c r="E223" s="51" t="s">
        <v>131</v>
      </c>
      <c r="F223" s="51">
        <v>15</v>
      </c>
      <c r="G223" s="51">
        <v>466.1</v>
      </c>
      <c r="H223" s="54" t="s">
        <v>2</v>
      </c>
    </row>
    <row r="224" spans="1:8" s="48" customFormat="1" ht="17.25" customHeight="1" x14ac:dyDescent="0.25">
      <c r="A224" s="51" t="s">
        <v>40</v>
      </c>
      <c r="B224" s="51">
        <v>220</v>
      </c>
      <c r="C224" s="52" t="s">
        <v>409</v>
      </c>
      <c r="D224" s="53">
        <v>41572</v>
      </c>
      <c r="E224" s="51" t="s">
        <v>131</v>
      </c>
      <c r="F224" s="51">
        <v>14.5</v>
      </c>
      <c r="G224" s="51">
        <v>466.1</v>
      </c>
      <c r="H224" s="54" t="s">
        <v>26</v>
      </c>
    </row>
    <row r="225" spans="1:8" s="48" customFormat="1" ht="17.25" customHeight="1" x14ac:dyDescent="0.25">
      <c r="A225" s="51" t="s">
        <v>40</v>
      </c>
      <c r="B225" s="51">
        <v>221</v>
      </c>
      <c r="C225" s="52" t="s">
        <v>410</v>
      </c>
      <c r="D225" s="53">
        <v>41565</v>
      </c>
      <c r="E225" s="51" t="s">
        <v>131</v>
      </c>
      <c r="F225" s="51">
        <v>12</v>
      </c>
      <c r="G225" s="51">
        <v>466.1</v>
      </c>
      <c r="H225" s="54" t="s">
        <v>86</v>
      </c>
    </row>
    <row r="226" spans="1:8" s="48" customFormat="1" ht="17.25" customHeight="1" x14ac:dyDescent="0.25">
      <c r="A226" s="51" t="s">
        <v>40</v>
      </c>
      <c r="B226" s="51">
        <v>222</v>
      </c>
      <c r="C226" s="52" t="s">
        <v>411</v>
      </c>
      <c r="D226" s="53">
        <v>41563</v>
      </c>
      <c r="E226" s="51" t="s">
        <v>131</v>
      </c>
      <c r="F226" s="51">
        <v>5</v>
      </c>
      <c r="G226" s="51">
        <v>466.1</v>
      </c>
      <c r="H226" s="54" t="s">
        <v>0</v>
      </c>
    </row>
    <row r="227" spans="1:8" s="48" customFormat="1" ht="17.25" customHeight="1" x14ac:dyDescent="0.25">
      <c r="A227" s="51" t="s">
        <v>40</v>
      </c>
      <c r="B227" s="51">
        <v>223</v>
      </c>
      <c r="C227" s="52" t="s">
        <v>412</v>
      </c>
      <c r="D227" s="53">
        <v>41563</v>
      </c>
      <c r="E227" s="51" t="s">
        <v>131</v>
      </c>
      <c r="F227" s="51">
        <v>5</v>
      </c>
      <c r="G227" s="51">
        <v>466.1</v>
      </c>
      <c r="H227" s="54" t="s">
        <v>0</v>
      </c>
    </row>
    <row r="228" spans="1:8" s="48" customFormat="1" ht="17.25" customHeight="1" x14ac:dyDescent="0.25">
      <c r="A228" s="51" t="s">
        <v>40</v>
      </c>
      <c r="B228" s="51">
        <v>224</v>
      </c>
      <c r="C228" s="52" t="s">
        <v>413</v>
      </c>
      <c r="D228" s="53">
        <v>41576</v>
      </c>
      <c r="E228" s="51" t="s">
        <v>131</v>
      </c>
      <c r="F228" s="51">
        <v>15</v>
      </c>
      <c r="G228" s="51">
        <v>466.1</v>
      </c>
      <c r="H228" s="54" t="s">
        <v>179</v>
      </c>
    </row>
    <row r="229" spans="1:8" s="48" customFormat="1" ht="17.25" customHeight="1" x14ac:dyDescent="0.25">
      <c r="A229" s="51" t="s">
        <v>40</v>
      </c>
      <c r="B229" s="51">
        <v>225</v>
      </c>
      <c r="C229" s="52" t="s">
        <v>414</v>
      </c>
      <c r="D229" s="53">
        <v>41572</v>
      </c>
      <c r="E229" s="51" t="s">
        <v>131</v>
      </c>
      <c r="F229" s="51">
        <v>15</v>
      </c>
      <c r="G229" s="51">
        <v>466.1</v>
      </c>
      <c r="H229" s="54" t="s">
        <v>57</v>
      </c>
    </row>
    <row r="230" spans="1:8" s="48" customFormat="1" ht="17.25" customHeight="1" x14ac:dyDescent="0.25">
      <c r="A230" s="51" t="s">
        <v>40</v>
      </c>
      <c r="B230" s="51">
        <v>226</v>
      </c>
      <c r="C230" s="52" t="s">
        <v>415</v>
      </c>
      <c r="D230" s="53">
        <v>41578</v>
      </c>
      <c r="E230" s="51" t="s">
        <v>131</v>
      </c>
      <c r="F230" s="51">
        <v>7</v>
      </c>
      <c r="G230" s="51">
        <v>466.1</v>
      </c>
      <c r="H230" s="54" t="s">
        <v>5</v>
      </c>
    </row>
    <row r="231" spans="1:8" s="48" customFormat="1" ht="17.25" customHeight="1" x14ac:dyDescent="0.25">
      <c r="A231" s="51" t="s">
        <v>40</v>
      </c>
      <c r="B231" s="51">
        <v>227</v>
      </c>
      <c r="C231" s="52" t="s">
        <v>416</v>
      </c>
      <c r="D231" s="53">
        <v>41577</v>
      </c>
      <c r="E231" s="51" t="s">
        <v>131</v>
      </c>
      <c r="F231" s="51">
        <v>9</v>
      </c>
      <c r="G231" s="51">
        <v>466.1</v>
      </c>
      <c r="H231" s="54" t="s">
        <v>128</v>
      </c>
    </row>
    <row r="232" spans="1:8" s="48" customFormat="1" ht="17.25" customHeight="1" x14ac:dyDescent="0.25">
      <c r="A232" s="51" t="s">
        <v>40</v>
      </c>
      <c r="B232" s="51">
        <v>228</v>
      </c>
      <c r="C232" s="52" t="s">
        <v>417</v>
      </c>
      <c r="D232" s="53">
        <v>41577</v>
      </c>
      <c r="E232" s="51" t="s">
        <v>131</v>
      </c>
      <c r="F232" s="51">
        <v>3</v>
      </c>
      <c r="G232" s="51">
        <v>466.1</v>
      </c>
      <c r="H232" s="54" t="s">
        <v>155</v>
      </c>
    </row>
    <row r="233" spans="1:8" s="48" customFormat="1" ht="17.25" customHeight="1" x14ac:dyDescent="0.25">
      <c r="A233" s="51" t="s">
        <v>40</v>
      </c>
      <c r="B233" s="51">
        <v>229</v>
      </c>
      <c r="C233" s="52" t="s">
        <v>418</v>
      </c>
      <c r="D233" s="53">
        <v>41578</v>
      </c>
      <c r="E233" s="51" t="s">
        <v>131</v>
      </c>
      <c r="F233" s="51">
        <v>7</v>
      </c>
      <c r="G233" s="51">
        <v>466.1</v>
      </c>
      <c r="H233" s="54" t="s">
        <v>28</v>
      </c>
    </row>
    <row r="234" spans="1:8" s="48" customFormat="1" ht="17.25" customHeight="1" x14ac:dyDescent="0.25">
      <c r="A234" s="51" t="s">
        <v>40</v>
      </c>
      <c r="B234" s="51">
        <v>230</v>
      </c>
      <c r="C234" s="52" t="s">
        <v>419</v>
      </c>
      <c r="D234" s="53">
        <v>41577</v>
      </c>
      <c r="E234" s="51" t="s">
        <v>131</v>
      </c>
      <c r="F234" s="51">
        <v>3</v>
      </c>
      <c r="G234" s="51">
        <v>466.1</v>
      </c>
      <c r="H234" s="54" t="s">
        <v>58</v>
      </c>
    </row>
    <row r="235" spans="1:8" s="48" customFormat="1" ht="17.25" customHeight="1" x14ac:dyDescent="0.25">
      <c r="A235" s="51" t="s">
        <v>40</v>
      </c>
      <c r="B235" s="51">
        <v>231</v>
      </c>
      <c r="C235" s="52" t="s">
        <v>420</v>
      </c>
      <c r="D235" s="53">
        <v>41577</v>
      </c>
      <c r="E235" s="51" t="s">
        <v>131</v>
      </c>
      <c r="F235" s="51">
        <v>10</v>
      </c>
      <c r="G235" s="51">
        <v>466.1</v>
      </c>
      <c r="H235" s="54" t="s">
        <v>181</v>
      </c>
    </row>
    <row r="236" spans="1:8" s="48" customFormat="1" ht="17.25" customHeight="1" x14ac:dyDescent="0.25">
      <c r="A236" s="51" t="s">
        <v>40</v>
      </c>
      <c r="B236" s="51">
        <v>232</v>
      </c>
      <c r="C236" s="52" t="s">
        <v>421</v>
      </c>
      <c r="D236" s="53">
        <v>41576</v>
      </c>
      <c r="E236" s="51" t="s">
        <v>131</v>
      </c>
      <c r="F236" s="51">
        <v>3</v>
      </c>
      <c r="G236" s="51">
        <v>466.1</v>
      </c>
      <c r="H236" s="54" t="s">
        <v>11</v>
      </c>
    </row>
    <row r="237" spans="1:8" s="48" customFormat="1" ht="17.25" customHeight="1" x14ac:dyDescent="0.25">
      <c r="A237" s="51" t="s">
        <v>40</v>
      </c>
      <c r="B237" s="51">
        <v>233</v>
      </c>
      <c r="C237" s="52" t="s">
        <v>422</v>
      </c>
      <c r="D237" s="53">
        <v>41575</v>
      </c>
      <c r="E237" s="51" t="s">
        <v>131</v>
      </c>
      <c r="F237" s="51">
        <v>10</v>
      </c>
      <c r="G237" s="51">
        <v>466.1</v>
      </c>
      <c r="H237" s="54" t="s">
        <v>9</v>
      </c>
    </row>
    <row r="238" spans="1:8" s="48" customFormat="1" ht="17.25" customHeight="1" x14ac:dyDescent="0.25">
      <c r="A238" s="51" t="s">
        <v>40</v>
      </c>
      <c r="B238" s="51">
        <v>234</v>
      </c>
      <c r="C238" s="52" t="s">
        <v>423</v>
      </c>
      <c r="D238" s="53">
        <v>41572</v>
      </c>
      <c r="E238" s="51" t="s">
        <v>131</v>
      </c>
      <c r="F238" s="51">
        <v>12</v>
      </c>
      <c r="G238" s="51">
        <v>466.1</v>
      </c>
      <c r="H238" s="54" t="s">
        <v>28</v>
      </c>
    </row>
    <row r="239" spans="1:8" s="48" customFormat="1" ht="17.25" customHeight="1" x14ac:dyDescent="0.25">
      <c r="A239" s="51" t="s">
        <v>40</v>
      </c>
      <c r="B239" s="51">
        <v>235</v>
      </c>
      <c r="C239" s="52" t="s">
        <v>424</v>
      </c>
      <c r="D239" s="53">
        <v>41578</v>
      </c>
      <c r="E239" s="51" t="s">
        <v>131</v>
      </c>
      <c r="F239" s="51">
        <v>10</v>
      </c>
      <c r="G239" s="51">
        <v>466.1</v>
      </c>
      <c r="H239" s="54" t="s">
        <v>10</v>
      </c>
    </row>
    <row r="240" spans="1:8" s="48" customFormat="1" ht="17.25" customHeight="1" x14ac:dyDescent="0.25">
      <c r="A240" s="51" t="s">
        <v>40</v>
      </c>
      <c r="B240" s="51">
        <v>236</v>
      </c>
      <c r="C240" s="52" t="s">
        <v>425</v>
      </c>
      <c r="D240" s="53">
        <v>41575</v>
      </c>
      <c r="E240" s="51" t="s">
        <v>131</v>
      </c>
      <c r="F240" s="51">
        <v>5</v>
      </c>
      <c r="G240" s="51">
        <v>466.1</v>
      </c>
      <c r="H240" s="54" t="s">
        <v>21</v>
      </c>
    </row>
    <row r="241" spans="1:8" s="48" customFormat="1" ht="17.25" customHeight="1" x14ac:dyDescent="0.25">
      <c r="A241" s="51" t="s">
        <v>40</v>
      </c>
      <c r="B241" s="51">
        <v>237</v>
      </c>
      <c r="C241" s="52" t="s">
        <v>426</v>
      </c>
      <c r="D241" s="53">
        <v>41575</v>
      </c>
      <c r="E241" s="51" t="s">
        <v>131</v>
      </c>
      <c r="F241" s="51">
        <v>14.5</v>
      </c>
      <c r="G241" s="51">
        <v>466.1</v>
      </c>
      <c r="H241" s="54" t="s">
        <v>26</v>
      </c>
    </row>
    <row r="242" spans="1:8" s="48" customFormat="1" ht="17.25" customHeight="1" x14ac:dyDescent="0.25">
      <c r="A242" s="51" t="s">
        <v>40</v>
      </c>
      <c r="B242" s="51">
        <v>238</v>
      </c>
      <c r="C242" s="52" t="s">
        <v>427</v>
      </c>
      <c r="D242" s="53">
        <v>41575</v>
      </c>
      <c r="E242" s="51" t="s">
        <v>131</v>
      </c>
      <c r="F242" s="51">
        <v>12</v>
      </c>
      <c r="G242" s="51">
        <v>466.1</v>
      </c>
      <c r="H242" s="54" t="s">
        <v>2</v>
      </c>
    </row>
    <row r="243" spans="1:8" s="48" customFormat="1" ht="17.25" customHeight="1" x14ac:dyDescent="0.25">
      <c r="A243" s="51" t="s">
        <v>40</v>
      </c>
      <c r="B243" s="51">
        <v>239</v>
      </c>
      <c r="C243" s="52" t="s">
        <v>428</v>
      </c>
      <c r="D243" s="53">
        <v>41575</v>
      </c>
      <c r="E243" s="51" t="s">
        <v>131</v>
      </c>
      <c r="F243" s="51">
        <v>12</v>
      </c>
      <c r="G243" s="51">
        <v>466.1</v>
      </c>
      <c r="H243" s="54" t="s">
        <v>440</v>
      </c>
    </row>
    <row r="244" spans="1:8" s="48" customFormat="1" ht="17.25" customHeight="1" x14ac:dyDescent="0.25">
      <c r="A244" s="51" t="s">
        <v>40</v>
      </c>
      <c r="B244" s="51">
        <v>240</v>
      </c>
      <c r="C244" s="52" t="s">
        <v>429</v>
      </c>
      <c r="D244" s="53">
        <v>41577</v>
      </c>
      <c r="E244" s="51" t="s">
        <v>131</v>
      </c>
      <c r="F244" s="51">
        <v>0.5</v>
      </c>
      <c r="G244" s="51">
        <v>466.1</v>
      </c>
      <c r="H244" s="54" t="s">
        <v>83</v>
      </c>
    </row>
    <row r="245" spans="1:8" s="48" customFormat="1" ht="17.25" customHeight="1" x14ac:dyDescent="0.25">
      <c r="A245" s="51" t="s">
        <v>40</v>
      </c>
      <c r="B245" s="51">
        <v>241</v>
      </c>
      <c r="C245" s="52" t="s">
        <v>430</v>
      </c>
      <c r="D245" s="53">
        <v>41575</v>
      </c>
      <c r="E245" s="51" t="s">
        <v>131</v>
      </c>
      <c r="F245" s="51">
        <v>12</v>
      </c>
      <c r="G245" s="51">
        <v>466.1</v>
      </c>
      <c r="H245" s="54" t="s">
        <v>2</v>
      </c>
    </row>
    <row r="246" spans="1:8" s="48" customFormat="1" ht="17.25" customHeight="1" x14ac:dyDescent="0.25">
      <c r="A246" s="51" t="s">
        <v>40</v>
      </c>
      <c r="B246" s="51">
        <v>242</v>
      </c>
      <c r="C246" s="52" t="s">
        <v>431</v>
      </c>
      <c r="D246" s="53">
        <v>41576</v>
      </c>
      <c r="E246" s="51" t="s">
        <v>131</v>
      </c>
      <c r="F246" s="51">
        <v>7</v>
      </c>
      <c r="G246" s="51">
        <v>466.1</v>
      </c>
      <c r="H246" s="54" t="s">
        <v>21</v>
      </c>
    </row>
    <row r="247" spans="1:8" s="48" customFormat="1" ht="17.25" customHeight="1" x14ac:dyDescent="0.25">
      <c r="A247" s="51" t="s">
        <v>40</v>
      </c>
      <c r="B247" s="51">
        <v>243</v>
      </c>
      <c r="C247" s="52" t="s">
        <v>432</v>
      </c>
      <c r="D247" s="53">
        <v>41576</v>
      </c>
      <c r="E247" s="51" t="s">
        <v>131</v>
      </c>
      <c r="F247" s="51">
        <v>14</v>
      </c>
      <c r="G247" s="51">
        <v>466.1</v>
      </c>
      <c r="H247" s="54" t="s">
        <v>20</v>
      </c>
    </row>
  </sheetData>
  <autoFilter ref="A4:I247"/>
  <mergeCells count="1">
    <mergeCell ref="A2:H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2"/>
  <sheetViews>
    <sheetView workbookViewId="0">
      <selection activeCell="D63" sqref="D63:K63"/>
    </sheetView>
  </sheetViews>
  <sheetFormatPr defaultRowHeight="27" customHeight="1" x14ac:dyDescent="0.25"/>
  <cols>
    <col min="3" max="3" width="19.85546875" customWidth="1"/>
  </cols>
  <sheetData>
    <row r="2" spans="1:11" ht="27" customHeight="1" x14ac:dyDescent="0.25">
      <c r="D2">
        <v>301</v>
      </c>
      <c r="E2">
        <v>10.24502</v>
      </c>
      <c r="F2">
        <v>246</v>
      </c>
      <c r="G2">
        <v>3.5304099999999998</v>
      </c>
      <c r="H2">
        <v>279</v>
      </c>
      <c r="I2">
        <v>3.6301599999999996</v>
      </c>
      <c r="J2">
        <v>9</v>
      </c>
      <c r="K2">
        <v>1.24</v>
      </c>
    </row>
    <row r="3" spans="1:11" ht="27" customHeight="1" x14ac:dyDescent="0.25">
      <c r="D3" t="b">
        <f>D2=D4</f>
        <v>1</v>
      </c>
      <c r="E3" t="b">
        <f t="shared" ref="E3:K3" si="0">E2=E4</f>
        <v>1</v>
      </c>
      <c r="F3" t="b">
        <f t="shared" si="0"/>
        <v>1</v>
      </c>
      <c r="G3" t="b">
        <f t="shared" si="0"/>
        <v>1</v>
      </c>
      <c r="H3" t="b">
        <f t="shared" si="0"/>
        <v>1</v>
      </c>
      <c r="I3" t="b">
        <f t="shared" si="0"/>
        <v>1</v>
      </c>
      <c r="J3" t="b">
        <f t="shared" si="0"/>
        <v>1</v>
      </c>
      <c r="K3" t="b">
        <f t="shared" si="0"/>
        <v>1</v>
      </c>
    </row>
    <row r="4" spans="1:11" ht="27" customHeight="1" thickBot="1" x14ac:dyDescent="0.3">
      <c r="D4">
        <f t="shared" ref="D4:K4" si="1">SUBTOTAL(9,D7:D151)</f>
        <v>301</v>
      </c>
      <c r="E4">
        <f t="shared" si="1"/>
        <v>10.24502</v>
      </c>
      <c r="F4">
        <f t="shared" si="1"/>
        <v>246</v>
      </c>
      <c r="G4">
        <f t="shared" si="1"/>
        <v>3.5304099999999998</v>
      </c>
      <c r="H4">
        <f t="shared" si="1"/>
        <v>279</v>
      </c>
      <c r="I4">
        <f t="shared" si="1"/>
        <v>3.6301599999999996</v>
      </c>
      <c r="J4">
        <f t="shared" si="1"/>
        <v>9</v>
      </c>
      <c r="K4">
        <f t="shared" si="1"/>
        <v>1.24</v>
      </c>
    </row>
    <row r="5" spans="1:11" ht="27" customHeight="1" x14ac:dyDescent="0.25">
      <c r="A5" s="15" t="s">
        <v>41</v>
      </c>
      <c r="B5" s="16" t="s">
        <v>132</v>
      </c>
      <c r="C5" s="16" t="s">
        <v>133</v>
      </c>
      <c r="D5" s="16" t="s">
        <v>134</v>
      </c>
      <c r="E5" s="16" t="s">
        <v>135</v>
      </c>
      <c r="F5" s="16" t="s">
        <v>136</v>
      </c>
      <c r="G5" s="16" t="s">
        <v>137</v>
      </c>
      <c r="H5" s="16" t="s">
        <v>138</v>
      </c>
      <c r="I5" s="16" t="s">
        <v>139</v>
      </c>
      <c r="J5" s="16" t="s">
        <v>140</v>
      </c>
      <c r="K5" s="17" t="s">
        <v>141</v>
      </c>
    </row>
    <row r="6" spans="1:11" ht="27" customHeight="1" x14ac:dyDescent="0.25">
      <c r="A6" s="18"/>
      <c r="B6" s="11"/>
      <c r="C6" s="11"/>
      <c r="D6" s="11"/>
      <c r="E6" s="11"/>
      <c r="F6" s="11"/>
      <c r="G6" s="11"/>
      <c r="H6" s="11"/>
      <c r="I6" s="11"/>
      <c r="J6" s="11"/>
      <c r="K6" s="19"/>
    </row>
    <row r="7" spans="1:11" ht="27" customHeight="1" x14ac:dyDescent="0.25">
      <c r="A7" s="20" t="s">
        <v>142</v>
      </c>
      <c r="B7" s="13" t="s">
        <v>143</v>
      </c>
      <c r="C7" s="12" t="s">
        <v>127</v>
      </c>
      <c r="D7" s="13">
        <v>0</v>
      </c>
      <c r="E7" s="13">
        <v>0</v>
      </c>
      <c r="F7" s="13">
        <v>0</v>
      </c>
      <c r="G7" s="13">
        <v>0</v>
      </c>
      <c r="H7" s="13">
        <v>1</v>
      </c>
      <c r="I7" s="13">
        <v>1.4000000000000001E-4</v>
      </c>
      <c r="J7" s="14">
        <v>0</v>
      </c>
      <c r="K7" s="21">
        <v>0</v>
      </c>
    </row>
    <row r="8" spans="1:11" ht="27" customHeight="1" x14ac:dyDescent="0.25">
      <c r="A8" s="20" t="s">
        <v>142</v>
      </c>
      <c r="B8" s="13" t="s">
        <v>143</v>
      </c>
      <c r="C8" s="12" t="s">
        <v>0</v>
      </c>
      <c r="D8" s="13">
        <v>4</v>
      </c>
      <c r="E8" s="13">
        <v>3.3000000000000002E-2</v>
      </c>
      <c r="F8" s="13">
        <v>2</v>
      </c>
      <c r="G8" s="13">
        <v>0.01</v>
      </c>
      <c r="H8" s="13">
        <v>16</v>
      </c>
      <c r="I8" s="13">
        <v>3.0834999999999998E-2</v>
      </c>
      <c r="J8" s="14">
        <v>1</v>
      </c>
      <c r="K8" s="21">
        <v>1.5000000000000568E-2</v>
      </c>
    </row>
    <row r="9" spans="1:11" ht="27" customHeight="1" x14ac:dyDescent="0.25">
      <c r="A9" s="20" t="s">
        <v>142</v>
      </c>
      <c r="B9" s="13" t="s">
        <v>143</v>
      </c>
      <c r="C9" s="12" t="s">
        <v>145</v>
      </c>
      <c r="D9" s="13">
        <v>1</v>
      </c>
      <c r="E9" s="13">
        <v>1.4E-2</v>
      </c>
      <c r="F9" s="13">
        <v>1</v>
      </c>
      <c r="G9" s="13">
        <v>1.4E-2</v>
      </c>
      <c r="H9" s="13">
        <v>0</v>
      </c>
      <c r="I9" s="13">
        <v>0</v>
      </c>
      <c r="J9" s="14">
        <v>0</v>
      </c>
      <c r="K9" s="21">
        <v>0</v>
      </c>
    </row>
    <row r="10" spans="1:11" ht="27" customHeight="1" x14ac:dyDescent="0.25">
      <c r="A10" s="20" t="s">
        <v>142</v>
      </c>
      <c r="B10" s="13" t="s">
        <v>143</v>
      </c>
      <c r="C10" s="12" t="s">
        <v>1</v>
      </c>
      <c r="D10" s="13">
        <v>1</v>
      </c>
      <c r="E10" s="13">
        <v>5.0000000000000001E-3</v>
      </c>
      <c r="F10" s="13">
        <v>0</v>
      </c>
      <c r="G10" s="13">
        <v>0</v>
      </c>
      <c r="H10" s="13">
        <v>2</v>
      </c>
      <c r="I10" s="13">
        <v>2.2000000000000001E-3</v>
      </c>
      <c r="J10" s="14">
        <v>0</v>
      </c>
      <c r="K10" s="21">
        <v>0</v>
      </c>
    </row>
    <row r="11" spans="1:11" ht="27" customHeight="1" x14ac:dyDescent="0.25">
      <c r="A11" s="20" t="s">
        <v>146</v>
      </c>
      <c r="B11" s="13" t="s">
        <v>143</v>
      </c>
      <c r="C11" s="12" t="s">
        <v>148</v>
      </c>
      <c r="D11" s="13">
        <v>0</v>
      </c>
      <c r="E11" s="13">
        <v>0</v>
      </c>
      <c r="F11" s="13">
        <v>0</v>
      </c>
      <c r="G11" s="13">
        <v>0</v>
      </c>
      <c r="H11" s="13">
        <v>1</v>
      </c>
      <c r="I11" s="13">
        <v>8.0000000000000002E-3</v>
      </c>
      <c r="J11" s="14">
        <v>0</v>
      </c>
      <c r="K11" s="21">
        <v>0</v>
      </c>
    </row>
    <row r="12" spans="1:11" ht="27" customHeight="1" x14ac:dyDescent="0.25">
      <c r="A12" s="20" t="s">
        <v>142</v>
      </c>
      <c r="B12" s="13" t="s">
        <v>143</v>
      </c>
      <c r="C12" s="12" t="s">
        <v>149</v>
      </c>
      <c r="D12" s="13">
        <v>0</v>
      </c>
      <c r="E12" s="13">
        <v>0</v>
      </c>
      <c r="F12" s="13">
        <v>0</v>
      </c>
      <c r="G12" s="13">
        <v>0</v>
      </c>
      <c r="H12" s="13">
        <v>1</v>
      </c>
      <c r="I12" s="13">
        <v>1.4E-2</v>
      </c>
      <c r="J12" s="14">
        <v>0</v>
      </c>
      <c r="K12" s="21">
        <v>0</v>
      </c>
    </row>
    <row r="13" spans="1:11" ht="27" customHeight="1" x14ac:dyDescent="0.25">
      <c r="A13" s="20" t="s">
        <v>142</v>
      </c>
      <c r="B13" s="13" t="s">
        <v>143</v>
      </c>
      <c r="C13" s="12" t="s">
        <v>2</v>
      </c>
      <c r="D13" s="13">
        <v>19</v>
      </c>
      <c r="E13" s="13">
        <v>0.19000000000000006</v>
      </c>
      <c r="F13" s="13">
        <v>21</v>
      </c>
      <c r="G13" s="13">
        <v>0.24750000000000011</v>
      </c>
      <c r="H13" s="13">
        <v>17</v>
      </c>
      <c r="I13" s="13">
        <v>0.21900000000000008</v>
      </c>
      <c r="J13" s="14">
        <v>1</v>
      </c>
      <c r="K13" s="21">
        <v>0.15</v>
      </c>
    </row>
    <row r="14" spans="1:11" ht="27" customHeight="1" x14ac:dyDescent="0.25">
      <c r="A14" s="20" t="s">
        <v>144</v>
      </c>
      <c r="B14" s="13" t="s">
        <v>143</v>
      </c>
      <c r="C14" s="12" t="s">
        <v>69</v>
      </c>
      <c r="D14" s="13">
        <v>1</v>
      </c>
      <c r="E14" s="13">
        <v>1.4999999999999999E-2</v>
      </c>
      <c r="F14" s="13">
        <v>2</v>
      </c>
      <c r="G14" s="13">
        <v>2.5000000000000001E-2</v>
      </c>
      <c r="H14" s="13">
        <v>0</v>
      </c>
      <c r="I14" s="13">
        <v>0</v>
      </c>
      <c r="J14" s="14">
        <v>0</v>
      </c>
      <c r="K14" s="21">
        <v>0</v>
      </c>
    </row>
    <row r="15" spans="1:11" ht="27" customHeight="1" x14ac:dyDescent="0.25">
      <c r="A15" s="20" t="s">
        <v>142</v>
      </c>
      <c r="B15" s="13" t="s">
        <v>143</v>
      </c>
      <c r="C15" s="12" t="s">
        <v>52</v>
      </c>
      <c r="D15" s="13">
        <v>0</v>
      </c>
      <c r="E15" s="13">
        <v>0</v>
      </c>
      <c r="F15" s="13">
        <v>0</v>
      </c>
      <c r="G15" s="13">
        <v>0</v>
      </c>
      <c r="H15" s="13">
        <v>1</v>
      </c>
      <c r="I15" s="13">
        <v>3.2000000000000002E-3</v>
      </c>
      <c r="J15" s="14">
        <v>0</v>
      </c>
      <c r="K15" s="21">
        <v>0</v>
      </c>
    </row>
    <row r="16" spans="1:11" ht="27" customHeight="1" x14ac:dyDescent="0.25">
      <c r="A16" s="20" t="s">
        <v>142</v>
      </c>
      <c r="B16" s="13" t="s">
        <v>143</v>
      </c>
      <c r="C16" s="12" t="s">
        <v>92</v>
      </c>
      <c r="D16" s="13">
        <v>1</v>
      </c>
      <c r="E16" s="13">
        <v>1.4999999999999999E-2</v>
      </c>
      <c r="F16" s="13">
        <v>0</v>
      </c>
      <c r="G16" s="13">
        <v>0</v>
      </c>
      <c r="H16" s="13">
        <v>0</v>
      </c>
      <c r="I16" s="13">
        <v>0</v>
      </c>
      <c r="J16" s="14">
        <v>0</v>
      </c>
      <c r="K16" s="21">
        <v>0</v>
      </c>
    </row>
    <row r="17" spans="1:11" ht="27" customHeight="1" x14ac:dyDescent="0.25">
      <c r="A17" s="20" t="s">
        <v>144</v>
      </c>
      <c r="B17" s="13" t="s">
        <v>143</v>
      </c>
      <c r="C17" s="12" t="s">
        <v>3</v>
      </c>
      <c r="D17" s="13">
        <v>1</v>
      </c>
      <c r="E17" s="13">
        <v>5.0000000000000001E-3</v>
      </c>
      <c r="F17" s="13">
        <v>1</v>
      </c>
      <c r="G17" s="13">
        <v>8.0000000000000002E-3</v>
      </c>
      <c r="H17" s="13">
        <v>7</v>
      </c>
      <c r="I17" s="13">
        <v>5.1000000000000004E-2</v>
      </c>
      <c r="J17" s="14">
        <v>0</v>
      </c>
      <c r="K17" s="21">
        <v>0</v>
      </c>
    </row>
    <row r="18" spans="1:11" ht="27" customHeight="1" x14ac:dyDescent="0.25">
      <c r="A18" s="20" t="s">
        <v>150</v>
      </c>
      <c r="B18" s="13" t="s">
        <v>143</v>
      </c>
      <c r="C18" s="12" t="s">
        <v>119</v>
      </c>
      <c r="D18" s="13">
        <v>0</v>
      </c>
      <c r="E18" s="13">
        <v>0</v>
      </c>
      <c r="F18" s="13">
        <v>1</v>
      </c>
      <c r="G18" s="13">
        <v>2E-3</v>
      </c>
      <c r="H18" s="13">
        <v>1</v>
      </c>
      <c r="I18" s="13">
        <v>1.4999999999999999E-2</v>
      </c>
      <c r="J18" s="14">
        <v>0</v>
      </c>
      <c r="K18" s="21">
        <v>0</v>
      </c>
    </row>
    <row r="19" spans="1:11" ht="27" customHeight="1" x14ac:dyDescent="0.25">
      <c r="A19" s="20" t="s">
        <v>142</v>
      </c>
      <c r="B19" s="13" t="s">
        <v>143</v>
      </c>
      <c r="C19" s="12" t="s">
        <v>128</v>
      </c>
      <c r="D19" s="13">
        <v>1</v>
      </c>
      <c r="E19" s="13">
        <v>8.9999999999999993E-3</v>
      </c>
      <c r="F19" s="13">
        <v>1</v>
      </c>
      <c r="G19" s="13">
        <v>8.9999999999999993E-3</v>
      </c>
      <c r="H19" s="13">
        <v>1</v>
      </c>
      <c r="I19" s="13">
        <v>8.9999999999999993E-3</v>
      </c>
      <c r="J19" s="14">
        <v>0</v>
      </c>
      <c r="K19" s="21">
        <v>0</v>
      </c>
    </row>
    <row r="20" spans="1:11" ht="27" customHeight="1" x14ac:dyDescent="0.25">
      <c r="A20" s="20" t="s">
        <v>142</v>
      </c>
      <c r="B20" s="13" t="s">
        <v>143</v>
      </c>
      <c r="C20" s="12" t="s">
        <v>151</v>
      </c>
      <c r="D20" s="13">
        <v>1</v>
      </c>
      <c r="E20" s="13">
        <v>3.0000000000000001E-3</v>
      </c>
      <c r="F20" s="13">
        <v>1</v>
      </c>
      <c r="G20" s="13">
        <v>3.0000000000000001E-3</v>
      </c>
      <c r="H20" s="13">
        <v>1</v>
      </c>
      <c r="I20" s="13">
        <v>1.1000000000000001E-3</v>
      </c>
      <c r="J20" s="14">
        <v>0</v>
      </c>
      <c r="K20" s="21">
        <v>0</v>
      </c>
    </row>
    <row r="21" spans="1:11" ht="27" customHeight="1" x14ac:dyDescent="0.25">
      <c r="A21" s="20" t="s">
        <v>147</v>
      </c>
      <c r="B21" s="13" t="s">
        <v>143</v>
      </c>
      <c r="C21" s="12" t="s">
        <v>152</v>
      </c>
      <c r="D21" s="13">
        <v>0</v>
      </c>
      <c r="E21" s="13">
        <v>0</v>
      </c>
      <c r="F21" s="13">
        <v>1</v>
      </c>
      <c r="G21" s="13">
        <v>0.01</v>
      </c>
      <c r="H21" s="13">
        <v>0</v>
      </c>
      <c r="I21" s="13">
        <v>0</v>
      </c>
      <c r="J21" s="14">
        <v>0</v>
      </c>
      <c r="K21" s="21">
        <v>0</v>
      </c>
    </row>
    <row r="22" spans="1:11" ht="27" customHeight="1" x14ac:dyDescent="0.25">
      <c r="A22" s="20" t="s">
        <v>144</v>
      </c>
      <c r="B22" s="13" t="s">
        <v>143</v>
      </c>
      <c r="C22" s="12" t="s">
        <v>153</v>
      </c>
      <c r="D22" s="13">
        <v>1</v>
      </c>
      <c r="E22" s="13">
        <v>1.4999999999999999E-2</v>
      </c>
      <c r="F22" s="13">
        <v>1</v>
      </c>
      <c r="G22" s="13">
        <v>1.4999999999999999E-2</v>
      </c>
      <c r="H22" s="13">
        <v>0</v>
      </c>
      <c r="I22" s="13">
        <v>0</v>
      </c>
      <c r="J22" s="14">
        <v>0</v>
      </c>
      <c r="K22" s="21">
        <v>0</v>
      </c>
    </row>
    <row r="23" spans="1:11" ht="27" customHeight="1" x14ac:dyDescent="0.25">
      <c r="A23" s="20" t="s">
        <v>150</v>
      </c>
      <c r="B23" s="13" t="s">
        <v>143</v>
      </c>
      <c r="C23" s="12" t="s">
        <v>154</v>
      </c>
      <c r="D23" s="13">
        <v>0</v>
      </c>
      <c r="E23" s="13">
        <v>0</v>
      </c>
      <c r="F23" s="13">
        <v>0</v>
      </c>
      <c r="G23" s="13">
        <v>0</v>
      </c>
      <c r="H23" s="13">
        <v>1</v>
      </c>
      <c r="I23" s="13">
        <v>1.1000000000000001E-3</v>
      </c>
      <c r="J23" s="14">
        <v>0</v>
      </c>
      <c r="K23" s="21">
        <v>0</v>
      </c>
    </row>
    <row r="24" spans="1:11" ht="27" customHeight="1" x14ac:dyDescent="0.25">
      <c r="A24" s="20" t="s">
        <v>150</v>
      </c>
      <c r="B24" s="13" t="s">
        <v>143</v>
      </c>
      <c r="C24" s="12" t="s">
        <v>155</v>
      </c>
      <c r="D24" s="13">
        <v>1</v>
      </c>
      <c r="E24" s="13">
        <v>3.0000000000000001E-3</v>
      </c>
      <c r="F24" s="13">
        <v>1</v>
      </c>
      <c r="G24" s="13">
        <v>3.0000000000000001E-3</v>
      </c>
      <c r="H24" s="13">
        <v>0</v>
      </c>
      <c r="I24" s="13">
        <v>0</v>
      </c>
      <c r="J24" s="14">
        <v>0</v>
      </c>
      <c r="K24" s="21">
        <v>0</v>
      </c>
    </row>
    <row r="25" spans="1:11" ht="27" customHeight="1" x14ac:dyDescent="0.25">
      <c r="A25" s="20" t="s">
        <v>150</v>
      </c>
      <c r="B25" s="13" t="s">
        <v>143</v>
      </c>
      <c r="C25" s="12" t="s">
        <v>60</v>
      </c>
      <c r="D25" s="13">
        <v>6</v>
      </c>
      <c r="E25" s="13">
        <v>6.5000000000000002E-2</v>
      </c>
      <c r="F25" s="13">
        <v>5</v>
      </c>
      <c r="G25" s="13">
        <v>4.9999999999999996E-2</v>
      </c>
      <c r="H25" s="13">
        <v>1</v>
      </c>
      <c r="I25" s="13">
        <v>6.0000000000000001E-3</v>
      </c>
      <c r="J25" s="14">
        <v>0</v>
      </c>
      <c r="K25" s="21">
        <v>0</v>
      </c>
    </row>
    <row r="26" spans="1:11" ht="27" customHeight="1" x14ac:dyDescent="0.25">
      <c r="A26" s="20" t="s">
        <v>146</v>
      </c>
      <c r="B26" s="13" t="s">
        <v>143</v>
      </c>
      <c r="C26" s="12" t="s">
        <v>64</v>
      </c>
      <c r="D26" s="13">
        <v>1</v>
      </c>
      <c r="E26" s="13">
        <v>1.4500000000000001E-2</v>
      </c>
      <c r="F26" s="13">
        <v>4</v>
      </c>
      <c r="G26" s="13">
        <v>5.8500000000000003E-2</v>
      </c>
      <c r="H26" s="13">
        <v>0</v>
      </c>
      <c r="I26" s="13">
        <v>0</v>
      </c>
      <c r="J26" s="14">
        <v>0</v>
      </c>
      <c r="K26" s="21">
        <v>0</v>
      </c>
    </row>
    <row r="27" spans="1:11" ht="27" customHeight="1" x14ac:dyDescent="0.25">
      <c r="A27" s="20" t="s">
        <v>147</v>
      </c>
      <c r="B27" s="13" t="s">
        <v>143</v>
      </c>
      <c r="C27" s="12" t="s">
        <v>53</v>
      </c>
      <c r="D27" s="13">
        <v>3</v>
      </c>
      <c r="E27" s="13">
        <v>2.5000000000000001E-2</v>
      </c>
      <c r="F27" s="13">
        <v>4</v>
      </c>
      <c r="G27" s="13">
        <v>0.04</v>
      </c>
      <c r="H27" s="13">
        <v>3</v>
      </c>
      <c r="I27" s="13">
        <v>3.6499999999999998E-2</v>
      </c>
      <c r="J27" s="14">
        <v>0</v>
      </c>
      <c r="K27" s="21">
        <v>0</v>
      </c>
    </row>
    <row r="28" spans="1:11" ht="27" customHeight="1" x14ac:dyDescent="0.25">
      <c r="A28" s="20" t="s">
        <v>142</v>
      </c>
      <c r="B28" s="13" t="s">
        <v>143</v>
      </c>
      <c r="C28" s="12" t="s">
        <v>4</v>
      </c>
      <c r="D28" s="13">
        <v>1</v>
      </c>
      <c r="E28" s="13">
        <v>5.0000000000000001E-3</v>
      </c>
      <c r="F28" s="13">
        <v>2</v>
      </c>
      <c r="G28" s="13">
        <v>0.02</v>
      </c>
      <c r="H28" s="13">
        <v>0</v>
      </c>
      <c r="I28" s="13">
        <v>0</v>
      </c>
      <c r="J28" s="14">
        <v>0</v>
      </c>
      <c r="K28" s="21">
        <v>0</v>
      </c>
    </row>
    <row r="29" spans="1:11" ht="27" customHeight="1" x14ac:dyDescent="0.25">
      <c r="A29" s="20" t="s">
        <v>147</v>
      </c>
      <c r="B29" s="13" t="s">
        <v>143</v>
      </c>
      <c r="C29" s="12" t="s">
        <v>76</v>
      </c>
      <c r="D29" s="13">
        <v>2</v>
      </c>
      <c r="E29" s="13">
        <v>1.15E-2</v>
      </c>
      <c r="F29" s="13">
        <v>0</v>
      </c>
      <c r="G29" s="13">
        <v>0</v>
      </c>
      <c r="H29" s="13">
        <v>0</v>
      </c>
      <c r="I29" s="13">
        <v>0</v>
      </c>
      <c r="J29" s="14">
        <v>0</v>
      </c>
      <c r="K29" s="21">
        <v>0</v>
      </c>
    </row>
    <row r="30" spans="1:11" ht="27" customHeight="1" x14ac:dyDescent="0.25">
      <c r="A30" s="20" t="s">
        <v>142</v>
      </c>
      <c r="B30" s="13" t="s">
        <v>143</v>
      </c>
      <c r="C30" s="12" t="s">
        <v>93</v>
      </c>
      <c r="D30" s="13">
        <v>2</v>
      </c>
      <c r="E30" s="13">
        <v>1.7000000000000001E-2</v>
      </c>
      <c r="F30" s="13">
        <v>2</v>
      </c>
      <c r="G30" s="13">
        <v>2.1999999999999999E-2</v>
      </c>
      <c r="H30" s="13">
        <v>3</v>
      </c>
      <c r="I30" s="13">
        <v>1.3000000000000001E-2</v>
      </c>
      <c r="J30" s="14">
        <v>0</v>
      </c>
      <c r="K30" s="21">
        <v>0</v>
      </c>
    </row>
    <row r="31" spans="1:11" ht="27" customHeight="1" x14ac:dyDescent="0.25">
      <c r="A31" s="20" t="s">
        <v>150</v>
      </c>
      <c r="B31" s="13" t="s">
        <v>143</v>
      </c>
      <c r="C31" s="12" t="s">
        <v>94</v>
      </c>
      <c r="D31" s="13">
        <v>3</v>
      </c>
      <c r="E31" s="13">
        <v>4.4999999999999998E-2</v>
      </c>
      <c r="F31" s="13">
        <v>8</v>
      </c>
      <c r="G31" s="13">
        <v>0.109</v>
      </c>
      <c r="H31" s="13">
        <v>0</v>
      </c>
      <c r="I31" s="13">
        <v>0</v>
      </c>
      <c r="J31" s="14">
        <v>0</v>
      </c>
      <c r="K31" s="21">
        <v>0</v>
      </c>
    </row>
    <row r="32" spans="1:11" ht="27" customHeight="1" x14ac:dyDescent="0.25">
      <c r="A32" s="20" t="s">
        <v>146</v>
      </c>
      <c r="B32" s="13" t="s">
        <v>143</v>
      </c>
      <c r="C32" s="12" t="s">
        <v>5</v>
      </c>
      <c r="D32" s="13">
        <v>4</v>
      </c>
      <c r="E32" s="13">
        <v>0.65900000000000003</v>
      </c>
      <c r="F32" s="13">
        <v>14</v>
      </c>
      <c r="G32" s="13">
        <v>0.71560000000000001</v>
      </c>
      <c r="H32" s="13">
        <v>3</v>
      </c>
      <c r="I32" s="13">
        <v>3.6999999999999998E-2</v>
      </c>
      <c r="J32" s="14">
        <v>0</v>
      </c>
      <c r="K32" s="21">
        <v>0</v>
      </c>
    </row>
    <row r="33" spans="1:11" ht="27" customHeight="1" x14ac:dyDescent="0.25">
      <c r="A33" s="20" t="s">
        <v>144</v>
      </c>
      <c r="B33" s="13" t="s">
        <v>143</v>
      </c>
      <c r="C33" s="12" t="s">
        <v>6</v>
      </c>
      <c r="D33" s="13">
        <v>5</v>
      </c>
      <c r="E33" s="13">
        <v>0.06</v>
      </c>
      <c r="F33" s="13">
        <v>10</v>
      </c>
      <c r="G33" s="13">
        <v>0.17000000000000004</v>
      </c>
      <c r="H33" s="13">
        <v>0</v>
      </c>
      <c r="I33" s="13">
        <v>0</v>
      </c>
      <c r="J33" s="14">
        <v>2</v>
      </c>
      <c r="K33" s="21">
        <v>0.91900000000000004</v>
      </c>
    </row>
    <row r="34" spans="1:11" ht="27" customHeight="1" x14ac:dyDescent="0.25">
      <c r="A34" s="20" t="s">
        <v>142</v>
      </c>
      <c r="B34" s="13" t="s">
        <v>143</v>
      </c>
      <c r="C34" s="12" t="s">
        <v>156</v>
      </c>
      <c r="D34" s="13">
        <v>0</v>
      </c>
      <c r="E34" s="13">
        <v>0</v>
      </c>
      <c r="F34" s="13">
        <v>0</v>
      </c>
      <c r="G34" s="13">
        <v>0</v>
      </c>
      <c r="H34" s="13">
        <v>2</v>
      </c>
      <c r="I34" s="13">
        <v>2.2000000000000001E-3</v>
      </c>
      <c r="J34" s="14">
        <v>0</v>
      </c>
      <c r="K34" s="21">
        <v>0</v>
      </c>
    </row>
    <row r="35" spans="1:11" ht="27" customHeight="1" x14ac:dyDescent="0.25">
      <c r="A35" s="20" t="s">
        <v>150</v>
      </c>
      <c r="B35" s="13" t="s">
        <v>143</v>
      </c>
      <c r="C35" s="12" t="s">
        <v>157</v>
      </c>
      <c r="D35" s="13">
        <v>0</v>
      </c>
      <c r="E35" s="13">
        <v>0</v>
      </c>
      <c r="F35" s="13">
        <v>0</v>
      </c>
      <c r="G35" s="13">
        <v>0</v>
      </c>
      <c r="H35" s="13">
        <v>1</v>
      </c>
      <c r="I35" s="13">
        <v>5.0000000000000001E-3</v>
      </c>
      <c r="J35" s="14">
        <v>0</v>
      </c>
      <c r="K35" s="21">
        <v>0</v>
      </c>
    </row>
    <row r="36" spans="1:11" ht="27" customHeight="1" x14ac:dyDescent="0.25">
      <c r="A36" s="20" t="s">
        <v>142</v>
      </c>
      <c r="B36" s="13" t="s">
        <v>143</v>
      </c>
      <c r="C36" s="12" t="s">
        <v>7</v>
      </c>
      <c r="D36" s="13">
        <v>1</v>
      </c>
      <c r="E36" s="13">
        <v>4.0000000000000001E-3</v>
      </c>
      <c r="F36" s="13">
        <v>1</v>
      </c>
      <c r="G36" s="13">
        <v>4.0000000000000001E-3</v>
      </c>
      <c r="H36" s="13">
        <v>3</v>
      </c>
      <c r="I36" s="13">
        <v>3.3000000000000002E-2</v>
      </c>
      <c r="J36" s="14">
        <v>0</v>
      </c>
      <c r="K36" s="21">
        <v>0</v>
      </c>
    </row>
    <row r="37" spans="1:11" ht="27" customHeight="1" x14ac:dyDescent="0.25">
      <c r="A37" s="20" t="s">
        <v>142</v>
      </c>
      <c r="B37" s="13" t="s">
        <v>143</v>
      </c>
      <c r="C37" s="12" t="s">
        <v>8</v>
      </c>
      <c r="D37" s="13">
        <v>4</v>
      </c>
      <c r="E37" s="13">
        <v>8.2000000000000003E-2</v>
      </c>
      <c r="F37" s="13">
        <v>2</v>
      </c>
      <c r="G37" s="13">
        <v>2.8999999999999998E-2</v>
      </c>
      <c r="H37" s="13">
        <v>1</v>
      </c>
      <c r="I37" s="13">
        <v>0.01</v>
      </c>
      <c r="J37" s="14">
        <v>0</v>
      </c>
      <c r="K37" s="21">
        <v>0</v>
      </c>
    </row>
    <row r="38" spans="1:11" ht="27" customHeight="1" x14ac:dyDescent="0.25">
      <c r="A38" s="20" t="s">
        <v>146</v>
      </c>
      <c r="B38" s="13" t="s">
        <v>143</v>
      </c>
      <c r="C38" s="12" t="s">
        <v>77</v>
      </c>
      <c r="D38" s="13">
        <v>2</v>
      </c>
      <c r="E38" s="13">
        <v>6.5000000000000002E-2</v>
      </c>
      <c r="F38" s="13">
        <v>1</v>
      </c>
      <c r="G38" s="13">
        <v>1.4999999999999999E-2</v>
      </c>
      <c r="H38" s="13">
        <v>3</v>
      </c>
      <c r="I38" s="13">
        <v>1.41E-2</v>
      </c>
      <c r="J38" s="14">
        <v>0</v>
      </c>
      <c r="K38" s="21">
        <v>0</v>
      </c>
    </row>
    <row r="39" spans="1:11" ht="27" customHeight="1" x14ac:dyDescent="0.25">
      <c r="A39" s="20" t="s">
        <v>142</v>
      </c>
      <c r="B39" s="13" t="s">
        <v>143</v>
      </c>
      <c r="C39" s="12" t="s">
        <v>9</v>
      </c>
      <c r="D39" s="13">
        <v>17</v>
      </c>
      <c r="E39" s="13">
        <v>0.22000000000000008</v>
      </c>
      <c r="F39" s="13">
        <v>14</v>
      </c>
      <c r="G39" s="13">
        <v>0.18700000000000006</v>
      </c>
      <c r="H39" s="13">
        <v>1</v>
      </c>
      <c r="I39" s="13">
        <v>0.01</v>
      </c>
      <c r="J39" s="14">
        <v>0</v>
      </c>
      <c r="K39" s="21">
        <v>0</v>
      </c>
    </row>
    <row r="40" spans="1:11" ht="27" customHeight="1" x14ac:dyDescent="0.25">
      <c r="A40" s="20" t="s">
        <v>150</v>
      </c>
      <c r="B40" s="13" t="s">
        <v>143</v>
      </c>
      <c r="C40" s="12" t="s">
        <v>82</v>
      </c>
      <c r="D40" s="13">
        <v>1</v>
      </c>
      <c r="E40" s="13">
        <v>2E-3</v>
      </c>
      <c r="F40" s="13">
        <v>0</v>
      </c>
      <c r="G40" s="13">
        <v>0</v>
      </c>
      <c r="H40" s="13">
        <v>0</v>
      </c>
      <c r="I40" s="13">
        <v>0</v>
      </c>
      <c r="J40" s="14">
        <v>0</v>
      </c>
      <c r="K40" s="21">
        <v>0</v>
      </c>
    </row>
    <row r="41" spans="1:11" ht="27" customHeight="1" x14ac:dyDescent="0.25">
      <c r="A41" s="20" t="s">
        <v>146</v>
      </c>
      <c r="B41" s="13" t="s">
        <v>143</v>
      </c>
      <c r="C41" s="12" t="s">
        <v>10</v>
      </c>
      <c r="D41" s="13">
        <v>3</v>
      </c>
      <c r="E41" s="13">
        <v>3.4000000000000002E-2</v>
      </c>
      <c r="F41" s="13">
        <v>2</v>
      </c>
      <c r="G41" s="13">
        <v>0.02</v>
      </c>
      <c r="H41" s="13">
        <v>7</v>
      </c>
      <c r="I41" s="13">
        <v>0.17800000000000002</v>
      </c>
      <c r="J41" s="14">
        <v>0</v>
      </c>
      <c r="K41" s="21">
        <v>0</v>
      </c>
    </row>
    <row r="42" spans="1:11" ht="27" customHeight="1" x14ac:dyDescent="0.25">
      <c r="A42" s="20" t="s">
        <v>150</v>
      </c>
      <c r="B42" s="13" t="s">
        <v>143</v>
      </c>
      <c r="C42" s="12" t="s">
        <v>11</v>
      </c>
      <c r="D42" s="13">
        <v>5</v>
      </c>
      <c r="E42" s="13">
        <v>5.2000000000000005E-2</v>
      </c>
      <c r="F42" s="13">
        <v>6</v>
      </c>
      <c r="G42" s="13">
        <v>0.17141000000000001</v>
      </c>
      <c r="H42" s="13">
        <v>3</v>
      </c>
      <c r="I42" s="13">
        <v>0.10200000000000001</v>
      </c>
      <c r="J42" s="14">
        <v>0</v>
      </c>
      <c r="K42" s="21">
        <v>0</v>
      </c>
    </row>
    <row r="43" spans="1:11" ht="27" customHeight="1" x14ac:dyDescent="0.25">
      <c r="A43" s="20" t="s">
        <v>147</v>
      </c>
      <c r="B43" s="13" t="s">
        <v>143</v>
      </c>
      <c r="C43" s="12" t="s">
        <v>158</v>
      </c>
      <c r="D43" s="13">
        <v>0</v>
      </c>
      <c r="E43" s="13">
        <v>0</v>
      </c>
      <c r="F43" s="13">
        <v>0</v>
      </c>
      <c r="G43" s="13">
        <v>0</v>
      </c>
      <c r="H43" s="13">
        <v>1</v>
      </c>
      <c r="I43" s="13">
        <v>1.4999999999999999E-2</v>
      </c>
      <c r="J43" s="14">
        <v>0</v>
      </c>
      <c r="K43" s="21">
        <v>0</v>
      </c>
    </row>
    <row r="44" spans="1:11" ht="27" customHeight="1" x14ac:dyDescent="0.25">
      <c r="A44" s="20" t="s">
        <v>142</v>
      </c>
      <c r="B44" s="13" t="s">
        <v>143</v>
      </c>
      <c r="C44" s="12" t="s">
        <v>70</v>
      </c>
      <c r="D44" s="13">
        <v>3</v>
      </c>
      <c r="E44" s="13">
        <v>2.8000000000000001E-2</v>
      </c>
      <c r="F44" s="13">
        <v>3</v>
      </c>
      <c r="G44" s="13">
        <v>2.8000000000000001E-2</v>
      </c>
      <c r="H44" s="13">
        <v>22</v>
      </c>
      <c r="I44" s="13">
        <v>0.11</v>
      </c>
      <c r="J44" s="14">
        <v>0</v>
      </c>
      <c r="K44" s="21">
        <v>0</v>
      </c>
    </row>
    <row r="45" spans="1:11" ht="27" customHeight="1" x14ac:dyDescent="0.25">
      <c r="A45" s="20" t="s">
        <v>147</v>
      </c>
      <c r="B45" s="13" t="s">
        <v>143</v>
      </c>
      <c r="C45" s="12" t="s">
        <v>12</v>
      </c>
      <c r="D45" s="13">
        <v>11</v>
      </c>
      <c r="E45" s="13">
        <v>0.13700000000000001</v>
      </c>
      <c r="F45" s="13">
        <v>7</v>
      </c>
      <c r="G45" s="13">
        <v>9.5000000000000001E-2</v>
      </c>
      <c r="H45" s="13">
        <v>6</v>
      </c>
      <c r="I45" s="13">
        <v>7.4999999999999997E-2</v>
      </c>
      <c r="J45" s="14">
        <v>0</v>
      </c>
      <c r="K45" s="21">
        <v>0</v>
      </c>
    </row>
    <row r="46" spans="1:11" ht="27" customHeight="1" x14ac:dyDescent="0.25">
      <c r="A46" s="20" t="s">
        <v>142</v>
      </c>
      <c r="B46" s="13" t="s">
        <v>143</v>
      </c>
      <c r="C46" s="12" t="s">
        <v>13</v>
      </c>
      <c r="D46" s="13">
        <v>3</v>
      </c>
      <c r="E46" s="13">
        <v>5.7999999999999996E-2</v>
      </c>
      <c r="F46" s="13">
        <v>1</v>
      </c>
      <c r="G46" s="13">
        <v>0.01</v>
      </c>
      <c r="H46" s="13">
        <v>8</v>
      </c>
      <c r="I46" s="13">
        <v>5.8000000000000003E-2</v>
      </c>
      <c r="J46" s="14">
        <v>0</v>
      </c>
      <c r="K46" s="21">
        <v>0</v>
      </c>
    </row>
    <row r="47" spans="1:11" ht="27" customHeight="1" x14ac:dyDescent="0.25">
      <c r="A47" s="20" t="s">
        <v>147</v>
      </c>
      <c r="B47" s="13" t="s">
        <v>143</v>
      </c>
      <c r="C47" s="12" t="s">
        <v>159</v>
      </c>
      <c r="D47" s="13">
        <v>0</v>
      </c>
      <c r="E47" s="13">
        <v>0</v>
      </c>
      <c r="F47" s="13">
        <v>0</v>
      </c>
      <c r="G47" s="13">
        <v>0</v>
      </c>
      <c r="H47" s="13">
        <v>1</v>
      </c>
      <c r="I47" s="13">
        <v>1.4999999999999999E-2</v>
      </c>
      <c r="J47" s="14">
        <v>0</v>
      </c>
      <c r="K47" s="21">
        <v>0</v>
      </c>
    </row>
    <row r="48" spans="1:11" ht="27" customHeight="1" x14ac:dyDescent="0.25">
      <c r="A48" s="20" t="s">
        <v>142</v>
      </c>
      <c r="B48" s="13" t="s">
        <v>143</v>
      </c>
      <c r="C48" s="12" t="s">
        <v>83</v>
      </c>
      <c r="D48" s="13">
        <v>2</v>
      </c>
      <c r="E48" s="13">
        <v>7.4999999999999997E-3</v>
      </c>
      <c r="F48" s="13">
        <v>2</v>
      </c>
      <c r="G48" s="13">
        <v>7.4999999999999997E-3</v>
      </c>
      <c r="H48" s="13">
        <v>1</v>
      </c>
      <c r="I48" s="13">
        <v>1.4999999999999999E-2</v>
      </c>
      <c r="J48" s="14">
        <v>0</v>
      </c>
      <c r="K48" s="21">
        <v>0</v>
      </c>
    </row>
    <row r="49" spans="1:11" ht="27" customHeight="1" x14ac:dyDescent="0.25">
      <c r="A49" s="20" t="s">
        <v>150</v>
      </c>
      <c r="B49" s="13" t="s">
        <v>143</v>
      </c>
      <c r="C49" s="12" t="s">
        <v>56</v>
      </c>
      <c r="D49" s="13">
        <v>3</v>
      </c>
      <c r="E49" s="13">
        <v>6.1500000000000006E-2</v>
      </c>
      <c r="F49" s="13">
        <v>3</v>
      </c>
      <c r="G49" s="13">
        <v>2.7000000000000003E-2</v>
      </c>
      <c r="H49" s="13">
        <v>4</v>
      </c>
      <c r="I49" s="13">
        <v>3.2000000000000001E-2</v>
      </c>
      <c r="J49" s="14">
        <v>0</v>
      </c>
      <c r="K49" s="21">
        <v>0</v>
      </c>
    </row>
    <row r="50" spans="1:11" ht="27" customHeight="1" x14ac:dyDescent="0.25">
      <c r="A50" s="20" t="s">
        <v>147</v>
      </c>
      <c r="B50" s="13" t="s">
        <v>143</v>
      </c>
      <c r="C50" s="12" t="s">
        <v>14</v>
      </c>
      <c r="D50" s="13">
        <v>3</v>
      </c>
      <c r="E50" s="13">
        <v>0.372</v>
      </c>
      <c r="F50" s="13">
        <v>1</v>
      </c>
      <c r="G50" s="13">
        <v>1.4999999999999999E-2</v>
      </c>
      <c r="H50" s="13">
        <v>1</v>
      </c>
      <c r="I50" s="13">
        <v>1.4999999999999999E-2</v>
      </c>
      <c r="J50" s="14">
        <v>0</v>
      </c>
      <c r="K50" s="21">
        <v>0</v>
      </c>
    </row>
    <row r="51" spans="1:11" ht="27" customHeight="1" x14ac:dyDescent="0.25">
      <c r="A51" s="20" t="s">
        <v>150</v>
      </c>
      <c r="B51" s="13" t="s">
        <v>143</v>
      </c>
      <c r="C51" s="12" t="s">
        <v>95</v>
      </c>
      <c r="D51" s="13">
        <v>0</v>
      </c>
      <c r="E51" s="13">
        <v>0</v>
      </c>
      <c r="F51" s="13">
        <v>0</v>
      </c>
      <c r="G51" s="13">
        <v>0</v>
      </c>
      <c r="H51" s="13">
        <v>1</v>
      </c>
      <c r="I51" s="13">
        <v>6.0000000000000001E-3</v>
      </c>
      <c r="J51" s="14">
        <v>0</v>
      </c>
      <c r="K51" s="21">
        <v>0</v>
      </c>
    </row>
    <row r="52" spans="1:11" ht="27" customHeight="1" x14ac:dyDescent="0.25">
      <c r="A52" s="20" t="s">
        <v>146</v>
      </c>
      <c r="B52" s="13" t="s">
        <v>143</v>
      </c>
      <c r="C52" s="12" t="s">
        <v>160</v>
      </c>
      <c r="D52" s="13">
        <v>1</v>
      </c>
      <c r="E52" s="13">
        <v>8.0000000000000002E-3</v>
      </c>
      <c r="F52" s="13">
        <v>0</v>
      </c>
      <c r="G52" s="13">
        <v>0</v>
      </c>
      <c r="H52" s="13">
        <v>0</v>
      </c>
      <c r="I52" s="13">
        <v>0</v>
      </c>
      <c r="J52" s="14">
        <v>0</v>
      </c>
      <c r="K52" s="21">
        <v>0</v>
      </c>
    </row>
    <row r="53" spans="1:11" ht="27" customHeight="1" x14ac:dyDescent="0.25">
      <c r="A53" s="20" t="s">
        <v>144</v>
      </c>
      <c r="B53" s="13" t="s">
        <v>143</v>
      </c>
      <c r="C53" s="12" t="s">
        <v>15</v>
      </c>
      <c r="D53" s="13">
        <v>2</v>
      </c>
      <c r="E53" s="13">
        <v>0.12000000000000001</v>
      </c>
      <c r="F53" s="13">
        <v>2</v>
      </c>
      <c r="G53" s="13">
        <v>0.03</v>
      </c>
      <c r="H53" s="13">
        <v>2</v>
      </c>
      <c r="I53" s="13">
        <v>2.1299999999999999E-2</v>
      </c>
      <c r="J53" s="14">
        <v>1</v>
      </c>
      <c r="K53" s="21">
        <v>0.115</v>
      </c>
    </row>
    <row r="54" spans="1:11" ht="27" customHeight="1" x14ac:dyDescent="0.25">
      <c r="A54" s="20" t="s">
        <v>144</v>
      </c>
      <c r="B54" s="13" t="s">
        <v>143</v>
      </c>
      <c r="C54" s="12" t="s">
        <v>161</v>
      </c>
      <c r="D54" s="13">
        <v>4</v>
      </c>
      <c r="E54" s="13">
        <v>4.5000000000000005E-2</v>
      </c>
      <c r="F54" s="13">
        <v>0</v>
      </c>
      <c r="G54" s="13">
        <v>0</v>
      </c>
      <c r="H54" s="13">
        <v>0</v>
      </c>
      <c r="I54" s="13">
        <v>0</v>
      </c>
      <c r="J54" s="14">
        <v>1</v>
      </c>
      <c r="K54" s="21">
        <v>1.4999999999999999E-2</v>
      </c>
    </row>
    <row r="55" spans="1:11" ht="27" customHeight="1" x14ac:dyDescent="0.25">
      <c r="A55" s="20" t="s">
        <v>146</v>
      </c>
      <c r="B55" s="13" t="s">
        <v>143</v>
      </c>
      <c r="C55" s="12" t="s">
        <v>16</v>
      </c>
      <c r="D55" s="13">
        <v>4</v>
      </c>
      <c r="E55" s="13">
        <v>1.7250000000000001E-2</v>
      </c>
      <c r="F55" s="13">
        <v>0</v>
      </c>
      <c r="G55" s="13">
        <v>0</v>
      </c>
      <c r="H55" s="13">
        <v>4</v>
      </c>
      <c r="I55" s="13">
        <v>3.0499999999999999E-2</v>
      </c>
      <c r="J55" s="14">
        <v>0</v>
      </c>
      <c r="K55" s="21">
        <v>0</v>
      </c>
    </row>
    <row r="56" spans="1:11" ht="27" customHeight="1" x14ac:dyDescent="0.25">
      <c r="A56" s="20" t="s">
        <v>147</v>
      </c>
      <c r="B56" s="13" t="s">
        <v>143</v>
      </c>
      <c r="C56" s="12" t="s">
        <v>125</v>
      </c>
      <c r="D56" s="13">
        <v>0</v>
      </c>
      <c r="E56" s="13">
        <v>0</v>
      </c>
      <c r="F56" s="13">
        <v>0</v>
      </c>
      <c r="G56" s="13">
        <v>0</v>
      </c>
      <c r="H56" s="13">
        <v>3</v>
      </c>
      <c r="I56" s="13">
        <v>9.0000000000000011E-3</v>
      </c>
      <c r="J56" s="14">
        <v>0</v>
      </c>
      <c r="K56" s="21">
        <v>0</v>
      </c>
    </row>
    <row r="57" spans="1:11" ht="27" customHeight="1" x14ac:dyDescent="0.25">
      <c r="A57" s="20" t="s">
        <v>146</v>
      </c>
      <c r="B57" s="13" t="s">
        <v>143</v>
      </c>
      <c r="C57" s="12" t="s">
        <v>78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4">
        <v>1</v>
      </c>
      <c r="K57" s="21">
        <v>1.4999999999999999E-2</v>
      </c>
    </row>
    <row r="58" spans="1:11" ht="27" customHeight="1" x14ac:dyDescent="0.25">
      <c r="A58" s="20" t="s">
        <v>142</v>
      </c>
      <c r="B58" s="13" t="s">
        <v>143</v>
      </c>
      <c r="C58" s="12" t="s">
        <v>17</v>
      </c>
      <c r="D58" s="13">
        <v>1</v>
      </c>
      <c r="E58" s="13">
        <v>1.5</v>
      </c>
      <c r="F58" s="13">
        <v>0</v>
      </c>
      <c r="G58" s="13">
        <v>0</v>
      </c>
      <c r="H58" s="13">
        <v>1</v>
      </c>
      <c r="I58" s="13">
        <v>1.4999999999999999E-2</v>
      </c>
      <c r="J58" s="14">
        <v>0</v>
      </c>
      <c r="K58" s="21">
        <v>0</v>
      </c>
    </row>
    <row r="59" spans="1:11" ht="27" customHeight="1" x14ac:dyDescent="0.25">
      <c r="A59" s="20" t="s">
        <v>146</v>
      </c>
      <c r="B59" s="13" t="s">
        <v>143</v>
      </c>
      <c r="C59" s="12" t="s">
        <v>71</v>
      </c>
      <c r="D59" s="13">
        <v>0</v>
      </c>
      <c r="E59" s="13">
        <v>0</v>
      </c>
      <c r="F59" s="13">
        <v>0</v>
      </c>
      <c r="G59" s="13">
        <v>0</v>
      </c>
      <c r="H59" s="13">
        <v>2</v>
      </c>
      <c r="I59" s="13">
        <v>1.4999999999999999E-2</v>
      </c>
      <c r="J59" s="14">
        <v>0</v>
      </c>
      <c r="K59" s="21">
        <v>0</v>
      </c>
    </row>
    <row r="60" spans="1:11" ht="27" customHeight="1" x14ac:dyDescent="0.25">
      <c r="A60" s="20" t="s">
        <v>142</v>
      </c>
      <c r="B60" s="13" t="s">
        <v>143</v>
      </c>
      <c r="C60" s="12" t="s">
        <v>162</v>
      </c>
      <c r="D60" s="13">
        <v>1</v>
      </c>
      <c r="E60" s="13">
        <v>2.7E-4</v>
      </c>
      <c r="F60" s="13">
        <v>0</v>
      </c>
      <c r="G60" s="13">
        <v>0</v>
      </c>
      <c r="H60" s="13">
        <v>0</v>
      </c>
      <c r="I60" s="13">
        <v>0</v>
      </c>
      <c r="J60" s="14">
        <v>0</v>
      </c>
      <c r="K60" s="21">
        <v>0</v>
      </c>
    </row>
    <row r="61" spans="1:11" ht="27" customHeight="1" x14ac:dyDescent="0.25">
      <c r="A61" s="20" t="s">
        <v>142</v>
      </c>
      <c r="B61" s="13" t="s">
        <v>143</v>
      </c>
      <c r="C61" s="12" t="s">
        <v>65</v>
      </c>
      <c r="D61" s="13">
        <v>1</v>
      </c>
      <c r="E61" s="13">
        <v>5.0000000000000001E-3</v>
      </c>
      <c r="F61" s="13">
        <v>0</v>
      </c>
      <c r="G61" s="13">
        <v>0</v>
      </c>
      <c r="H61" s="13">
        <v>2</v>
      </c>
      <c r="I61" s="13">
        <v>1.4999999999999999E-2</v>
      </c>
      <c r="J61" s="14">
        <v>0</v>
      </c>
      <c r="K61" s="21">
        <v>0</v>
      </c>
    </row>
    <row r="62" spans="1:11" ht="27" customHeight="1" x14ac:dyDescent="0.25">
      <c r="A62" s="20" t="s">
        <v>142</v>
      </c>
      <c r="B62" s="13" t="s">
        <v>143</v>
      </c>
      <c r="C62" s="12" t="s">
        <v>18</v>
      </c>
      <c r="D62" s="13">
        <v>0</v>
      </c>
      <c r="E62" s="13">
        <v>0</v>
      </c>
      <c r="F62" s="13">
        <v>1</v>
      </c>
      <c r="G62" s="13">
        <v>1.4500000000000001E-2</v>
      </c>
      <c r="H62" s="13">
        <v>2</v>
      </c>
      <c r="I62" s="13">
        <v>4.5034999999999999E-2</v>
      </c>
      <c r="J62" s="14">
        <v>0</v>
      </c>
      <c r="K62" s="21">
        <v>0</v>
      </c>
    </row>
    <row r="63" spans="1:11" s="31" customFormat="1" ht="27" customHeight="1" x14ac:dyDescent="0.25">
      <c r="A63" s="26" t="s">
        <v>142</v>
      </c>
      <c r="B63" s="27" t="s">
        <v>143</v>
      </c>
      <c r="C63" s="28" t="s">
        <v>19</v>
      </c>
      <c r="D63" s="27">
        <v>1</v>
      </c>
      <c r="E63" s="27">
        <v>1.4500000000000001E-2</v>
      </c>
      <c r="F63" s="27">
        <v>3</v>
      </c>
      <c r="G63" s="27">
        <v>4.1000000000000002E-2</v>
      </c>
      <c r="H63" s="27">
        <v>9</v>
      </c>
      <c r="I63" s="27">
        <v>0.21750000000000003</v>
      </c>
      <c r="J63" s="29">
        <v>0</v>
      </c>
      <c r="K63" s="30">
        <v>0</v>
      </c>
    </row>
    <row r="64" spans="1:11" ht="27" customHeight="1" x14ac:dyDescent="0.25">
      <c r="A64" s="20" t="s">
        <v>147</v>
      </c>
      <c r="B64" s="13" t="s">
        <v>143</v>
      </c>
      <c r="C64" s="12" t="s">
        <v>163</v>
      </c>
      <c r="D64" s="13">
        <v>4</v>
      </c>
      <c r="E64" s="13">
        <v>7.4999999999999997E-2</v>
      </c>
      <c r="F64" s="13">
        <v>0</v>
      </c>
      <c r="G64" s="13">
        <v>0</v>
      </c>
      <c r="H64" s="13">
        <v>1</v>
      </c>
      <c r="I64" s="13">
        <v>0.01</v>
      </c>
      <c r="J64" s="14">
        <v>0</v>
      </c>
      <c r="K64" s="21">
        <v>0</v>
      </c>
    </row>
    <row r="65" spans="1:11" ht="27" customHeight="1" x14ac:dyDescent="0.25">
      <c r="A65" s="20" t="s">
        <v>142</v>
      </c>
      <c r="B65" s="13" t="s">
        <v>143</v>
      </c>
      <c r="C65" s="12" t="s">
        <v>118</v>
      </c>
      <c r="D65" s="13">
        <v>1</v>
      </c>
      <c r="E65" s="13">
        <v>1.4E-2</v>
      </c>
      <c r="F65" s="13">
        <v>1</v>
      </c>
      <c r="G65" s="13">
        <v>2E-3</v>
      </c>
      <c r="H65" s="13">
        <v>0</v>
      </c>
      <c r="I65" s="13">
        <v>0</v>
      </c>
      <c r="J65" s="14">
        <v>0</v>
      </c>
      <c r="K65" s="21">
        <v>0</v>
      </c>
    </row>
    <row r="66" spans="1:11" ht="27" customHeight="1" x14ac:dyDescent="0.25">
      <c r="A66" s="20" t="s">
        <v>147</v>
      </c>
      <c r="B66" s="13" t="s">
        <v>143</v>
      </c>
      <c r="C66" s="12" t="s">
        <v>84</v>
      </c>
      <c r="D66" s="13">
        <v>0</v>
      </c>
      <c r="E66" s="13">
        <v>0</v>
      </c>
      <c r="F66" s="13">
        <v>1</v>
      </c>
      <c r="G66" s="13">
        <v>2.8E-3</v>
      </c>
      <c r="H66" s="13">
        <v>0</v>
      </c>
      <c r="I66" s="13">
        <v>0</v>
      </c>
      <c r="J66" s="14">
        <v>0</v>
      </c>
      <c r="K66" s="21">
        <v>0</v>
      </c>
    </row>
    <row r="67" spans="1:11" ht="27" customHeight="1" x14ac:dyDescent="0.25">
      <c r="A67" s="20" t="s">
        <v>147</v>
      </c>
      <c r="B67" s="13" t="s">
        <v>143</v>
      </c>
      <c r="C67" s="12" t="s">
        <v>107</v>
      </c>
      <c r="D67" s="13">
        <v>3</v>
      </c>
      <c r="E67" s="13">
        <v>2.5499999999999998E-2</v>
      </c>
      <c r="F67" s="13">
        <v>1</v>
      </c>
      <c r="G67" s="13">
        <v>8.0000000000000002E-3</v>
      </c>
      <c r="H67" s="13">
        <v>0</v>
      </c>
      <c r="I67" s="13">
        <v>0</v>
      </c>
      <c r="J67" s="14">
        <v>0</v>
      </c>
      <c r="K67" s="21">
        <v>0</v>
      </c>
    </row>
    <row r="68" spans="1:11" ht="27" customHeight="1" x14ac:dyDescent="0.25">
      <c r="A68" s="20" t="s">
        <v>146</v>
      </c>
      <c r="B68" s="13" t="s">
        <v>143</v>
      </c>
      <c r="C68" s="12" t="s">
        <v>117</v>
      </c>
      <c r="D68" s="13">
        <v>1</v>
      </c>
      <c r="E68" s="13">
        <v>1.2E-2</v>
      </c>
      <c r="F68" s="13">
        <v>1</v>
      </c>
      <c r="G68" s="13">
        <v>1.2E-2</v>
      </c>
      <c r="H68" s="13">
        <v>0</v>
      </c>
      <c r="I68" s="13">
        <v>0</v>
      </c>
      <c r="J68" s="14">
        <v>0</v>
      </c>
      <c r="K68" s="21">
        <v>0</v>
      </c>
    </row>
    <row r="69" spans="1:11" ht="27" customHeight="1" x14ac:dyDescent="0.25">
      <c r="A69" s="20" t="s">
        <v>142</v>
      </c>
      <c r="B69" s="13" t="s">
        <v>143</v>
      </c>
      <c r="C69" s="12" t="s">
        <v>20</v>
      </c>
      <c r="D69" s="13">
        <v>5</v>
      </c>
      <c r="E69" s="13">
        <v>5.5499999999999994E-2</v>
      </c>
      <c r="F69" s="13">
        <v>4</v>
      </c>
      <c r="G69" s="13">
        <v>5.5E-2</v>
      </c>
      <c r="H69" s="13">
        <v>6</v>
      </c>
      <c r="I69" s="13">
        <v>7.4999999999999997E-2</v>
      </c>
      <c r="J69" s="14">
        <v>0</v>
      </c>
      <c r="K69" s="21">
        <v>0</v>
      </c>
    </row>
    <row r="70" spans="1:11" ht="27" customHeight="1" x14ac:dyDescent="0.25">
      <c r="A70" s="20" t="s">
        <v>147</v>
      </c>
      <c r="B70" s="13" t="s">
        <v>143</v>
      </c>
      <c r="C70" s="12" t="s">
        <v>96</v>
      </c>
      <c r="D70" s="13">
        <v>1</v>
      </c>
      <c r="E70" s="13">
        <v>1.2E-2</v>
      </c>
      <c r="F70" s="13">
        <v>1</v>
      </c>
      <c r="G70" s="13">
        <v>1.2E-2</v>
      </c>
      <c r="H70" s="13">
        <v>0</v>
      </c>
      <c r="I70" s="13">
        <v>0</v>
      </c>
      <c r="J70" s="14">
        <v>0</v>
      </c>
      <c r="K70" s="21">
        <v>0</v>
      </c>
    </row>
    <row r="71" spans="1:11" ht="27" customHeight="1" x14ac:dyDescent="0.25">
      <c r="A71" s="20" t="s">
        <v>144</v>
      </c>
      <c r="B71" s="13" t="s">
        <v>143</v>
      </c>
      <c r="C71" s="12" t="s">
        <v>126</v>
      </c>
      <c r="D71" s="13">
        <v>1</v>
      </c>
      <c r="E71" s="13">
        <v>0.68899999999999995</v>
      </c>
      <c r="F71" s="13">
        <v>0</v>
      </c>
      <c r="G71" s="13">
        <v>0</v>
      </c>
      <c r="H71" s="13">
        <v>0</v>
      </c>
      <c r="I71" s="13">
        <v>0</v>
      </c>
      <c r="J71" s="14">
        <v>0</v>
      </c>
      <c r="K71" s="21">
        <v>0</v>
      </c>
    </row>
    <row r="72" spans="1:11" ht="27" customHeight="1" x14ac:dyDescent="0.25">
      <c r="A72" s="20" t="s">
        <v>142</v>
      </c>
      <c r="B72" s="13" t="s">
        <v>143</v>
      </c>
      <c r="C72" s="12" t="s">
        <v>61</v>
      </c>
      <c r="D72" s="13">
        <v>7</v>
      </c>
      <c r="E72" s="13">
        <v>0.79889999999999994</v>
      </c>
      <c r="F72" s="13">
        <v>5</v>
      </c>
      <c r="G72" s="13">
        <v>4.0500000000000001E-2</v>
      </c>
      <c r="H72" s="13">
        <v>2</v>
      </c>
      <c r="I72" s="13">
        <v>2.4500000000000001E-2</v>
      </c>
      <c r="J72" s="14">
        <v>0</v>
      </c>
      <c r="K72" s="21">
        <v>0</v>
      </c>
    </row>
    <row r="73" spans="1:11" ht="27" customHeight="1" x14ac:dyDescent="0.25">
      <c r="A73" s="20" t="s">
        <v>146</v>
      </c>
      <c r="B73" s="13" t="s">
        <v>143</v>
      </c>
      <c r="C73" s="12" t="s">
        <v>164</v>
      </c>
      <c r="D73" s="13">
        <v>0</v>
      </c>
      <c r="E73" s="13">
        <v>0</v>
      </c>
      <c r="F73" s="13">
        <v>0</v>
      </c>
      <c r="G73" s="13">
        <v>0</v>
      </c>
      <c r="H73" s="13">
        <v>2</v>
      </c>
      <c r="I73" s="13">
        <v>2.6000000000000002E-2</v>
      </c>
      <c r="J73" s="14">
        <v>0</v>
      </c>
      <c r="K73" s="21">
        <v>0</v>
      </c>
    </row>
    <row r="74" spans="1:11" ht="27" customHeight="1" x14ac:dyDescent="0.25">
      <c r="A74" s="20" t="s">
        <v>147</v>
      </c>
      <c r="B74" s="13" t="s">
        <v>143</v>
      </c>
      <c r="C74" s="12" t="s">
        <v>72</v>
      </c>
      <c r="D74" s="13">
        <v>0</v>
      </c>
      <c r="E74" s="13">
        <v>0</v>
      </c>
      <c r="F74" s="13">
        <v>0</v>
      </c>
      <c r="G74" s="13">
        <v>0</v>
      </c>
      <c r="H74" s="13">
        <v>1</v>
      </c>
      <c r="I74" s="13">
        <v>1.4999999999999999E-2</v>
      </c>
      <c r="J74" s="14">
        <v>0</v>
      </c>
      <c r="K74" s="21">
        <v>0</v>
      </c>
    </row>
    <row r="75" spans="1:11" ht="27" customHeight="1" x14ac:dyDescent="0.25">
      <c r="A75" s="20" t="s">
        <v>146</v>
      </c>
      <c r="B75" s="13" t="s">
        <v>143</v>
      </c>
      <c r="C75" s="12" t="s">
        <v>85</v>
      </c>
      <c r="D75" s="13">
        <v>0</v>
      </c>
      <c r="E75" s="13">
        <v>0</v>
      </c>
      <c r="F75" s="13">
        <v>1</v>
      </c>
      <c r="G75" s="13">
        <v>5.9999999999999995E-4</v>
      </c>
      <c r="H75" s="13">
        <v>0</v>
      </c>
      <c r="I75" s="13">
        <v>0</v>
      </c>
      <c r="J75" s="14">
        <v>0</v>
      </c>
      <c r="K75" s="21">
        <v>0</v>
      </c>
    </row>
    <row r="76" spans="1:11" ht="27" customHeight="1" x14ac:dyDescent="0.25">
      <c r="A76" s="20" t="s">
        <v>144</v>
      </c>
      <c r="B76" s="13" t="s">
        <v>143</v>
      </c>
      <c r="C76" s="12" t="s">
        <v>165</v>
      </c>
      <c r="D76" s="13">
        <v>0</v>
      </c>
      <c r="E76" s="13">
        <v>0</v>
      </c>
      <c r="F76" s="13">
        <v>0</v>
      </c>
      <c r="G76" s="13">
        <v>0</v>
      </c>
      <c r="H76" s="13">
        <v>1</v>
      </c>
      <c r="I76" s="13">
        <v>6.3E-3</v>
      </c>
      <c r="J76" s="14">
        <v>0</v>
      </c>
      <c r="K76" s="21">
        <v>0</v>
      </c>
    </row>
    <row r="77" spans="1:11" ht="27" customHeight="1" x14ac:dyDescent="0.25">
      <c r="A77" s="20" t="s">
        <v>142</v>
      </c>
      <c r="B77" s="13" t="s">
        <v>143</v>
      </c>
      <c r="C77" s="12" t="s">
        <v>57</v>
      </c>
      <c r="D77" s="13">
        <v>1</v>
      </c>
      <c r="E77" s="13">
        <v>1.4999999999999999E-2</v>
      </c>
      <c r="F77" s="13">
        <v>1</v>
      </c>
      <c r="G77" s="13">
        <v>1.4999999999999999E-2</v>
      </c>
      <c r="H77" s="13">
        <v>2</v>
      </c>
      <c r="I77" s="13">
        <v>1.9E-2</v>
      </c>
      <c r="J77" s="14">
        <v>0</v>
      </c>
      <c r="K77" s="21">
        <v>0</v>
      </c>
    </row>
    <row r="78" spans="1:11" ht="27" customHeight="1" x14ac:dyDescent="0.25">
      <c r="A78" s="20" t="s">
        <v>142</v>
      </c>
      <c r="B78" s="13" t="s">
        <v>143</v>
      </c>
      <c r="C78" s="12" t="s">
        <v>21</v>
      </c>
      <c r="D78" s="13">
        <v>7</v>
      </c>
      <c r="E78" s="13">
        <v>6.9500000000000006E-2</v>
      </c>
      <c r="F78" s="13">
        <v>7</v>
      </c>
      <c r="G78" s="13">
        <v>7.0500000000000007E-2</v>
      </c>
      <c r="H78" s="13">
        <v>4</v>
      </c>
      <c r="I78" s="13">
        <v>4.8000000000000001E-2</v>
      </c>
      <c r="J78" s="14">
        <v>0</v>
      </c>
      <c r="K78" s="21">
        <v>0</v>
      </c>
    </row>
    <row r="79" spans="1:11" ht="27" customHeight="1" x14ac:dyDescent="0.25">
      <c r="A79" s="20" t="s">
        <v>146</v>
      </c>
      <c r="B79" s="13" t="s">
        <v>143</v>
      </c>
      <c r="C79" s="12" t="s">
        <v>22</v>
      </c>
      <c r="D79" s="13">
        <v>0</v>
      </c>
      <c r="E79" s="13">
        <v>0</v>
      </c>
      <c r="F79" s="13">
        <v>2</v>
      </c>
      <c r="G79" s="13">
        <v>8.3499999999999991E-2</v>
      </c>
      <c r="H79" s="13">
        <v>1</v>
      </c>
      <c r="I79" s="13">
        <v>0.01</v>
      </c>
      <c r="J79" s="14">
        <v>0</v>
      </c>
      <c r="K79" s="21">
        <v>0</v>
      </c>
    </row>
    <row r="80" spans="1:11" ht="27" customHeight="1" x14ac:dyDescent="0.25">
      <c r="A80" s="20" t="s">
        <v>146</v>
      </c>
      <c r="B80" s="13" t="s">
        <v>143</v>
      </c>
      <c r="C80" s="12" t="s">
        <v>97</v>
      </c>
      <c r="D80" s="13">
        <v>0</v>
      </c>
      <c r="E80" s="13">
        <v>0</v>
      </c>
      <c r="F80" s="13">
        <v>0</v>
      </c>
      <c r="G80" s="13">
        <v>0</v>
      </c>
      <c r="H80" s="13">
        <v>1</v>
      </c>
      <c r="I80" s="13">
        <v>1.2E-2</v>
      </c>
      <c r="J80" s="14">
        <v>0</v>
      </c>
      <c r="K80" s="21">
        <v>0</v>
      </c>
    </row>
    <row r="81" spans="1:11" ht="27" customHeight="1" x14ac:dyDescent="0.25">
      <c r="A81" s="20" t="s">
        <v>142</v>
      </c>
      <c r="B81" s="13" t="s">
        <v>143</v>
      </c>
      <c r="C81" s="12" t="s">
        <v>116</v>
      </c>
      <c r="D81" s="13">
        <v>1</v>
      </c>
      <c r="E81" s="13">
        <v>0.01</v>
      </c>
      <c r="F81" s="13">
        <v>1</v>
      </c>
      <c r="G81" s="13">
        <v>0.01</v>
      </c>
      <c r="H81" s="13">
        <v>0</v>
      </c>
      <c r="I81" s="13">
        <v>0</v>
      </c>
      <c r="J81" s="14">
        <v>0</v>
      </c>
      <c r="K81" s="21">
        <v>0</v>
      </c>
    </row>
    <row r="82" spans="1:11" ht="27" customHeight="1" x14ac:dyDescent="0.25">
      <c r="A82" s="20" t="s">
        <v>144</v>
      </c>
      <c r="B82" s="13" t="s">
        <v>143</v>
      </c>
      <c r="C82" s="12" t="s">
        <v>166</v>
      </c>
      <c r="D82" s="13">
        <v>1</v>
      </c>
      <c r="E82" s="13">
        <v>1.4999999999999999E-2</v>
      </c>
      <c r="F82" s="13">
        <v>0</v>
      </c>
      <c r="G82" s="13">
        <v>0</v>
      </c>
      <c r="H82" s="13">
        <v>0</v>
      </c>
      <c r="I82" s="13">
        <v>0</v>
      </c>
      <c r="J82" s="14">
        <v>0</v>
      </c>
      <c r="K82" s="21">
        <v>0</v>
      </c>
    </row>
    <row r="83" spans="1:11" ht="27" customHeight="1" x14ac:dyDescent="0.25">
      <c r="A83" s="20" t="s">
        <v>150</v>
      </c>
      <c r="B83" s="13" t="s">
        <v>143</v>
      </c>
      <c r="C83" s="12" t="s">
        <v>112</v>
      </c>
      <c r="D83" s="13">
        <v>0</v>
      </c>
      <c r="E83" s="13">
        <v>0</v>
      </c>
      <c r="F83" s="13">
        <v>1</v>
      </c>
      <c r="G83" s="13">
        <v>1.4999999999999999E-2</v>
      </c>
      <c r="H83" s="13">
        <v>1</v>
      </c>
      <c r="I83" s="13">
        <v>1.2E-2</v>
      </c>
      <c r="J83" s="14">
        <v>0</v>
      </c>
      <c r="K83" s="21">
        <v>0</v>
      </c>
    </row>
    <row r="84" spans="1:11" ht="27" customHeight="1" x14ac:dyDescent="0.25">
      <c r="A84" s="20" t="s">
        <v>146</v>
      </c>
      <c r="B84" s="13" t="s">
        <v>143</v>
      </c>
      <c r="C84" s="12" t="s">
        <v>167</v>
      </c>
      <c r="D84" s="13">
        <v>0</v>
      </c>
      <c r="E84" s="13">
        <v>0</v>
      </c>
      <c r="F84" s="13">
        <v>0</v>
      </c>
      <c r="G84" s="13">
        <v>0</v>
      </c>
      <c r="H84" s="13">
        <v>2</v>
      </c>
      <c r="I84" s="13">
        <v>7.3999999999999996E-2</v>
      </c>
      <c r="J84" s="14">
        <v>0</v>
      </c>
      <c r="K84" s="21">
        <v>0</v>
      </c>
    </row>
    <row r="85" spans="1:11" ht="27" customHeight="1" x14ac:dyDescent="0.25">
      <c r="A85" s="20" t="s">
        <v>147</v>
      </c>
      <c r="B85" s="13" t="s">
        <v>143</v>
      </c>
      <c r="C85" s="12" t="s">
        <v>115</v>
      </c>
      <c r="D85" s="13">
        <v>0</v>
      </c>
      <c r="E85" s="13">
        <v>0</v>
      </c>
      <c r="F85" s="13">
        <v>1</v>
      </c>
      <c r="G85" s="13">
        <v>0.01</v>
      </c>
      <c r="H85" s="13">
        <v>0</v>
      </c>
      <c r="I85" s="13">
        <v>0</v>
      </c>
      <c r="J85" s="14">
        <v>0</v>
      </c>
      <c r="K85" s="21">
        <v>0</v>
      </c>
    </row>
    <row r="86" spans="1:11" ht="27" customHeight="1" x14ac:dyDescent="0.25">
      <c r="A86" s="20" t="s">
        <v>146</v>
      </c>
      <c r="B86" s="13" t="s">
        <v>143</v>
      </c>
      <c r="C86" s="12" t="s">
        <v>168</v>
      </c>
      <c r="D86" s="13">
        <v>0</v>
      </c>
      <c r="E86" s="13">
        <v>0</v>
      </c>
      <c r="F86" s="13">
        <v>0</v>
      </c>
      <c r="G86" s="13">
        <v>0</v>
      </c>
      <c r="H86" s="13">
        <v>1</v>
      </c>
      <c r="I86" s="13">
        <v>1.4999999999999999E-2</v>
      </c>
      <c r="J86" s="14">
        <v>0</v>
      </c>
      <c r="K86" s="21">
        <v>0</v>
      </c>
    </row>
    <row r="87" spans="1:11" ht="27" customHeight="1" x14ac:dyDescent="0.25">
      <c r="A87" s="20" t="s">
        <v>142</v>
      </c>
      <c r="B87" s="13" t="s">
        <v>143</v>
      </c>
      <c r="C87" s="12" t="s">
        <v>54</v>
      </c>
      <c r="D87" s="13">
        <v>0</v>
      </c>
      <c r="E87" s="13">
        <v>0</v>
      </c>
      <c r="F87" s="13">
        <v>0</v>
      </c>
      <c r="G87" s="13">
        <v>0</v>
      </c>
      <c r="H87" s="13">
        <v>3</v>
      </c>
      <c r="I87" s="13">
        <v>0.02</v>
      </c>
      <c r="J87" s="14">
        <v>0</v>
      </c>
      <c r="K87" s="21">
        <v>0</v>
      </c>
    </row>
    <row r="88" spans="1:11" ht="27" customHeight="1" x14ac:dyDescent="0.25">
      <c r="A88" s="20" t="s">
        <v>150</v>
      </c>
      <c r="B88" s="13" t="s">
        <v>143</v>
      </c>
      <c r="C88" s="12" t="s">
        <v>79</v>
      </c>
      <c r="D88" s="13">
        <v>1</v>
      </c>
      <c r="E88" s="13">
        <v>1.4999999999999999E-2</v>
      </c>
      <c r="F88" s="13">
        <v>0</v>
      </c>
      <c r="G88" s="13">
        <v>0</v>
      </c>
      <c r="H88" s="13">
        <v>2</v>
      </c>
      <c r="I88" s="13">
        <v>2.1999999999999999E-2</v>
      </c>
      <c r="J88" s="14">
        <v>0</v>
      </c>
      <c r="K88" s="21">
        <v>0</v>
      </c>
    </row>
    <row r="89" spans="1:11" ht="27" customHeight="1" x14ac:dyDescent="0.25">
      <c r="A89" s="20" t="s">
        <v>146</v>
      </c>
      <c r="B89" s="13" t="s">
        <v>143</v>
      </c>
      <c r="C89" s="12" t="s">
        <v>169</v>
      </c>
      <c r="D89" s="13">
        <v>1</v>
      </c>
      <c r="E89" s="13">
        <v>4.0000000000000001E-3</v>
      </c>
      <c r="F89" s="13">
        <v>1</v>
      </c>
      <c r="G89" s="13">
        <v>4.0000000000000001E-3</v>
      </c>
      <c r="H89" s="13">
        <v>1</v>
      </c>
      <c r="I89" s="13">
        <v>1.2E-2</v>
      </c>
      <c r="J89" s="14">
        <v>0</v>
      </c>
      <c r="K89" s="21">
        <v>0</v>
      </c>
    </row>
    <row r="90" spans="1:11" ht="27" customHeight="1" x14ac:dyDescent="0.25">
      <c r="A90" s="20" t="s">
        <v>142</v>
      </c>
      <c r="B90" s="13" t="s">
        <v>143</v>
      </c>
      <c r="C90" s="12" t="s">
        <v>108</v>
      </c>
      <c r="D90" s="13">
        <v>0</v>
      </c>
      <c r="E90" s="13">
        <v>0</v>
      </c>
      <c r="F90" s="13">
        <v>1</v>
      </c>
      <c r="G90" s="13">
        <v>2E-3</v>
      </c>
      <c r="H90" s="13">
        <v>0</v>
      </c>
      <c r="I90" s="13">
        <v>0</v>
      </c>
      <c r="J90" s="14">
        <v>0</v>
      </c>
      <c r="K90" s="21">
        <v>0</v>
      </c>
    </row>
    <row r="91" spans="1:11" ht="27" customHeight="1" x14ac:dyDescent="0.25">
      <c r="A91" s="20" t="s">
        <v>147</v>
      </c>
      <c r="B91" s="13" t="s">
        <v>143</v>
      </c>
      <c r="C91" s="12" t="s">
        <v>66</v>
      </c>
      <c r="D91" s="13">
        <v>0</v>
      </c>
      <c r="E91" s="13">
        <v>0</v>
      </c>
      <c r="F91" s="13">
        <v>0</v>
      </c>
      <c r="G91" s="13">
        <v>0</v>
      </c>
      <c r="H91" s="13">
        <v>2</v>
      </c>
      <c r="I91" s="13">
        <v>0.02</v>
      </c>
      <c r="J91" s="14">
        <v>0</v>
      </c>
      <c r="K91" s="21">
        <v>0</v>
      </c>
    </row>
    <row r="92" spans="1:11" ht="27" customHeight="1" x14ac:dyDescent="0.25">
      <c r="A92" s="20" t="s">
        <v>150</v>
      </c>
      <c r="B92" s="13" t="s">
        <v>143</v>
      </c>
      <c r="C92" s="12" t="s">
        <v>58</v>
      </c>
      <c r="D92" s="13">
        <v>2</v>
      </c>
      <c r="E92" s="13">
        <v>6.0000000000000001E-3</v>
      </c>
      <c r="F92" s="13">
        <v>3</v>
      </c>
      <c r="G92" s="13">
        <v>2.0999999999999998E-2</v>
      </c>
      <c r="H92" s="13">
        <v>0</v>
      </c>
      <c r="I92" s="13">
        <v>0</v>
      </c>
      <c r="J92" s="14">
        <v>0</v>
      </c>
      <c r="K92" s="21">
        <v>0</v>
      </c>
    </row>
    <row r="93" spans="1:11" ht="27" customHeight="1" x14ac:dyDescent="0.25">
      <c r="A93" s="20" t="s">
        <v>142</v>
      </c>
      <c r="B93" s="13" t="s">
        <v>143</v>
      </c>
      <c r="C93" s="12" t="s">
        <v>98</v>
      </c>
      <c r="D93" s="13">
        <v>0</v>
      </c>
      <c r="E93" s="13">
        <v>0</v>
      </c>
      <c r="F93" s="13">
        <v>0</v>
      </c>
      <c r="G93" s="13">
        <v>0</v>
      </c>
      <c r="H93" s="13">
        <v>1</v>
      </c>
      <c r="I93" s="13">
        <v>4.0000000000000001E-3</v>
      </c>
      <c r="J93" s="14">
        <v>0</v>
      </c>
      <c r="K93" s="21">
        <v>0</v>
      </c>
    </row>
    <row r="94" spans="1:11" ht="27" customHeight="1" x14ac:dyDescent="0.25">
      <c r="A94" s="20" t="s">
        <v>144</v>
      </c>
      <c r="B94" s="13" t="s">
        <v>143</v>
      </c>
      <c r="C94" s="12" t="s">
        <v>111</v>
      </c>
      <c r="D94" s="13">
        <v>0</v>
      </c>
      <c r="E94" s="13">
        <v>0</v>
      </c>
      <c r="F94" s="13">
        <v>1</v>
      </c>
      <c r="G94" s="13">
        <v>1.4999999999999999E-2</v>
      </c>
      <c r="H94" s="13">
        <v>0</v>
      </c>
      <c r="I94" s="13">
        <v>0</v>
      </c>
      <c r="J94" s="14">
        <v>0</v>
      </c>
      <c r="K94" s="21">
        <v>0</v>
      </c>
    </row>
    <row r="95" spans="1:11" ht="27" customHeight="1" x14ac:dyDescent="0.25">
      <c r="A95" s="20" t="s">
        <v>150</v>
      </c>
      <c r="B95" s="13" t="s">
        <v>143</v>
      </c>
      <c r="C95" s="12" t="s">
        <v>170</v>
      </c>
      <c r="D95" s="13">
        <v>0</v>
      </c>
      <c r="E95" s="13">
        <v>0</v>
      </c>
      <c r="F95" s="13">
        <v>0</v>
      </c>
      <c r="G95" s="13">
        <v>0</v>
      </c>
      <c r="H95" s="13">
        <v>1</v>
      </c>
      <c r="I95" s="13">
        <v>3.0000000000000001E-3</v>
      </c>
      <c r="J95" s="14">
        <v>0</v>
      </c>
      <c r="K95" s="21">
        <v>0</v>
      </c>
    </row>
    <row r="96" spans="1:11" ht="27" customHeight="1" x14ac:dyDescent="0.25">
      <c r="A96" s="20" t="s">
        <v>150</v>
      </c>
      <c r="B96" s="13" t="s">
        <v>143</v>
      </c>
      <c r="C96" s="12" t="s">
        <v>123</v>
      </c>
      <c r="D96" s="13">
        <v>0</v>
      </c>
      <c r="E96" s="13">
        <v>0</v>
      </c>
      <c r="F96" s="13">
        <v>0</v>
      </c>
      <c r="G96" s="13">
        <v>0</v>
      </c>
      <c r="H96" s="13">
        <v>1</v>
      </c>
      <c r="I96" s="13">
        <v>1.2E-2</v>
      </c>
      <c r="J96" s="14">
        <v>0</v>
      </c>
      <c r="K96" s="21">
        <v>0</v>
      </c>
    </row>
    <row r="97" spans="1:11" ht="27" customHeight="1" x14ac:dyDescent="0.25">
      <c r="A97" s="20" t="s">
        <v>150</v>
      </c>
      <c r="B97" s="13" t="s">
        <v>143</v>
      </c>
      <c r="C97" s="12" t="s">
        <v>171</v>
      </c>
      <c r="D97" s="13">
        <v>0</v>
      </c>
      <c r="E97" s="13">
        <v>0</v>
      </c>
      <c r="F97" s="13">
        <v>0</v>
      </c>
      <c r="G97" s="13">
        <v>0</v>
      </c>
      <c r="H97" s="13">
        <v>1</v>
      </c>
      <c r="I97" s="13">
        <v>1.1000000000000001E-3</v>
      </c>
      <c r="J97" s="14">
        <v>0</v>
      </c>
      <c r="K97" s="21">
        <v>0</v>
      </c>
    </row>
    <row r="98" spans="1:11" ht="27" customHeight="1" x14ac:dyDescent="0.25">
      <c r="A98" s="20" t="s">
        <v>150</v>
      </c>
      <c r="B98" s="13" t="s">
        <v>143</v>
      </c>
      <c r="C98" s="12" t="s">
        <v>172</v>
      </c>
      <c r="D98" s="13">
        <v>0</v>
      </c>
      <c r="E98" s="13">
        <v>0</v>
      </c>
      <c r="F98" s="13">
        <v>0</v>
      </c>
      <c r="G98" s="13">
        <v>0</v>
      </c>
      <c r="H98" s="13">
        <v>1</v>
      </c>
      <c r="I98" s="13">
        <v>0.01</v>
      </c>
      <c r="J98" s="14">
        <v>0</v>
      </c>
      <c r="K98" s="21">
        <v>0</v>
      </c>
    </row>
    <row r="99" spans="1:11" ht="27" customHeight="1" x14ac:dyDescent="0.25">
      <c r="A99" s="20" t="s">
        <v>150</v>
      </c>
      <c r="B99" s="13" t="s">
        <v>143</v>
      </c>
      <c r="C99" s="12" t="s">
        <v>99</v>
      </c>
      <c r="D99" s="13">
        <v>0</v>
      </c>
      <c r="E99" s="13">
        <v>0</v>
      </c>
      <c r="F99" s="13">
        <v>1</v>
      </c>
      <c r="G99" s="13">
        <v>1.4999999999999999E-2</v>
      </c>
      <c r="H99" s="13">
        <v>1</v>
      </c>
      <c r="I99" s="13">
        <v>8.0000000000000002E-3</v>
      </c>
      <c r="J99" s="14">
        <v>0</v>
      </c>
      <c r="K99" s="21">
        <v>0</v>
      </c>
    </row>
    <row r="100" spans="1:11" ht="27" customHeight="1" x14ac:dyDescent="0.25">
      <c r="A100" s="20" t="s">
        <v>144</v>
      </c>
      <c r="B100" s="13" t="s">
        <v>143</v>
      </c>
      <c r="C100" s="12" t="s">
        <v>110</v>
      </c>
      <c r="D100" s="13">
        <v>0</v>
      </c>
      <c r="E100" s="13">
        <v>0</v>
      </c>
      <c r="F100" s="13">
        <v>1</v>
      </c>
      <c r="G100" s="13">
        <v>1.4999999999999999E-2</v>
      </c>
      <c r="H100" s="13">
        <v>0</v>
      </c>
      <c r="I100" s="13">
        <v>0</v>
      </c>
      <c r="J100" s="14">
        <v>0</v>
      </c>
      <c r="K100" s="21">
        <v>0</v>
      </c>
    </row>
    <row r="101" spans="1:11" ht="27" customHeight="1" x14ac:dyDescent="0.25">
      <c r="A101" s="20" t="s">
        <v>142</v>
      </c>
      <c r="B101" s="13" t="s">
        <v>143</v>
      </c>
      <c r="C101" s="12" t="s">
        <v>100</v>
      </c>
      <c r="D101" s="13">
        <v>1</v>
      </c>
      <c r="E101" s="13">
        <v>5.0000000000000001E-3</v>
      </c>
      <c r="F101" s="13">
        <v>0</v>
      </c>
      <c r="G101" s="13">
        <v>0</v>
      </c>
      <c r="H101" s="13">
        <v>1</v>
      </c>
      <c r="I101" s="13">
        <v>4.0000000000000001E-3</v>
      </c>
      <c r="J101" s="14">
        <v>0</v>
      </c>
      <c r="K101" s="21">
        <v>0</v>
      </c>
    </row>
    <row r="102" spans="1:11" ht="27" customHeight="1" x14ac:dyDescent="0.25">
      <c r="A102" s="20" t="s">
        <v>144</v>
      </c>
      <c r="B102" s="13" t="s">
        <v>143</v>
      </c>
      <c r="C102" s="12" t="s">
        <v>109</v>
      </c>
      <c r="D102" s="13">
        <v>0</v>
      </c>
      <c r="E102" s="13">
        <v>0</v>
      </c>
      <c r="F102" s="13">
        <v>1</v>
      </c>
      <c r="G102" s="13">
        <v>1.4999999999999999E-2</v>
      </c>
      <c r="H102" s="13">
        <v>1</v>
      </c>
      <c r="I102" s="13">
        <v>1.1000000000000001E-3</v>
      </c>
      <c r="J102" s="14">
        <v>0</v>
      </c>
      <c r="K102" s="21">
        <v>0</v>
      </c>
    </row>
    <row r="103" spans="1:11" ht="27" customHeight="1" x14ac:dyDescent="0.25">
      <c r="A103" s="20" t="s">
        <v>142</v>
      </c>
      <c r="B103" s="13" t="s">
        <v>143</v>
      </c>
      <c r="C103" s="12" t="s">
        <v>80</v>
      </c>
      <c r="D103" s="13">
        <v>1</v>
      </c>
      <c r="E103" s="13">
        <v>1.4999999999999999E-2</v>
      </c>
      <c r="F103" s="13">
        <v>0</v>
      </c>
      <c r="G103" s="13">
        <v>0</v>
      </c>
      <c r="H103" s="13">
        <v>0</v>
      </c>
      <c r="I103" s="13">
        <v>0</v>
      </c>
      <c r="J103" s="14">
        <v>0</v>
      </c>
      <c r="K103" s="21">
        <v>0</v>
      </c>
    </row>
    <row r="104" spans="1:11" ht="27" customHeight="1" x14ac:dyDescent="0.25">
      <c r="A104" s="20" t="s">
        <v>150</v>
      </c>
      <c r="B104" s="13" t="s">
        <v>143</v>
      </c>
      <c r="C104" s="12" t="s">
        <v>101</v>
      </c>
      <c r="D104" s="13">
        <v>0</v>
      </c>
      <c r="E104" s="13">
        <v>0</v>
      </c>
      <c r="F104" s="13">
        <v>0</v>
      </c>
      <c r="G104" s="13">
        <v>0</v>
      </c>
      <c r="H104" s="13">
        <v>1</v>
      </c>
      <c r="I104" s="13">
        <v>8.0000000000000002E-3</v>
      </c>
      <c r="J104" s="14">
        <v>0</v>
      </c>
      <c r="K104" s="21">
        <v>0</v>
      </c>
    </row>
    <row r="105" spans="1:11" ht="27" customHeight="1" x14ac:dyDescent="0.25">
      <c r="A105" s="20" t="s">
        <v>146</v>
      </c>
      <c r="B105" s="13" t="s">
        <v>143</v>
      </c>
      <c r="C105" s="12" t="s">
        <v>86</v>
      </c>
      <c r="D105" s="13">
        <v>2</v>
      </c>
      <c r="E105" s="13">
        <v>7.9000000000000001E-2</v>
      </c>
      <c r="F105" s="13">
        <v>3</v>
      </c>
      <c r="G105" s="13">
        <v>3.3000000000000002E-2</v>
      </c>
      <c r="H105" s="13">
        <v>0</v>
      </c>
      <c r="I105" s="13">
        <v>0</v>
      </c>
      <c r="J105" s="14">
        <v>0</v>
      </c>
      <c r="K105" s="21">
        <v>0</v>
      </c>
    </row>
    <row r="106" spans="1:11" ht="27" customHeight="1" x14ac:dyDescent="0.25">
      <c r="A106" s="20" t="s">
        <v>150</v>
      </c>
      <c r="B106" s="13" t="s">
        <v>143</v>
      </c>
      <c r="C106" s="12" t="s">
        <v>102</v>
      </c>
      <c r="D106" s="13">
        <v>0</v>
      </c>
      <c r="E106" s="13">
        <v>0</v>
      </c>
      <c r="F106" s="13">
        <v>0</v>
      </c>
      <c r="G106" s="13">
        <v>0</v>
      </c>
      <c r="H106" s="13">
        <v>1</v>
      </c>
      <c r="I106" s="13">
        <v>5.0000000000000001E-3</v>
      </c>
      <c r="J106" s="14">
        <v>0</v>
      </c>
      <c r="K106" s="21">
        <v>0</v>
      </c>
    </row>
    <row r="107" spans="1:11" ht="27" customHeight="1" x14ac:dyDescent="0.25">
      <c r="A107" s="20" t="s">
        <v>150</v>
      </c>
      <c r="B107" s="13" t="s">
        <v>143</v>
      </c>
      <c r="C107" s="12" t="s">
        <v>124</v>
      </c>
      <c r="D107" s="13">
        <v>0</v>
      </c>
      <c r="E107" s="13">
        <v>0</v>
      </c>
      <c r="F107" s="13">
        <v>0</v>
      </c>
      <c r="G107" s="13">
        <v>0</v>
      </c>
      <c r="H107" s="13">
        <v>1</v>
      </c>
      <c r="I107" s="13">
        <v>6.0000000000000001E-3</v>
      </c>
      <c r="J107" s="14">
        <v>0</v>
      </c>
      <c r="K107" s="21">
        <v>0</v>
      </c>
    </row>
    <row r="108" spans="1:11" ht="27" customHeight="1" x14ac:dyDescent="0.25">
      <c r="A108" s="20" t="s">
        <v>147</v>
      </c>
      <c r="B108" s="13" t="s">
        <v>143</v>
      </c>
      <c r="C108" s="12" t="s">
        <v>173</v>
      </c>
      <c r="D108" s="13">
        <v>0</v>
      </c>
      <c r="E108" s="13">
        <v>0</v>
      </c>
      <c r="F108" s="13">
        <v>0</v>
      </c>
      <c r="G108" s="13">
        <v>0</v>
      </c>
      <c r="H108" s="13">
        <v>2</v>
      </c>
      <c r="I108" s="13">
        <v>2.5000000000000001E-2</v>
      </c>
      <c r="J108" s="14">
        <v>0</v>
      </c>
      <c r="K108" s="21">
        <v>0</v>
      </c>
    </row>
    <row r="109" spans="1:11" ht="27" customHeight="1" x14ac:dyDescent="0.25">
      <c r="A109" s="20" t="s">
        <v>150</v>
      </c>
      <c r="B109" s="13" t="s">
        <v>143</v>
      </c>
      <c r="C109" s="12" t="s">
        <v>87</v>
      </c>
      <c r="D109" s="13">
        <v>2</v>
      </c>
      <c r="E109" s="13">
        <v>1.6E-2</v>
      </c>
      <c r="F109" s="13">
        <v>0</v>
      </c>
      <c r="G109" s="13">
        <v>0</v>
      </c>
      <c r="H109" s="13">
        <v>0</v>
      </c>
      <c r="I109" s="13">
        <v>0</v>
      </c>
      <c r="J109" s="14">
        <v>0</v>
      </c>
      <c r="K109" s="21">
        <v>0</v>
      </c>
    </row>
    <row r="110" spans="1:11" ht="27" customHeight="1" x14ac:dyDescent="0.25">
      <c r="A110" s="20" t="s">
        <v>144</v>
      </c>
      <c r="B110" s="13" t="s">
        <v>143</v>
      </c>
      <c r="C110" s="12" t="s">
        <v>23</v>
      </c>
      <c r="D110" s="13">
        <v>1</v>
      </c>
      <c r="E110" s="13">
        <v>1.4999999999999999E-2</v>
      </c>
      <c r="F110" s="13">
        <v>1</v>
      </c>
      <c r="G110" s="13">
        <v>1.4999999999999999E-2</v>
      </c>
      <c r="H110" s="13">
        <v>1</v>
      </c>
      <c r="I110" s="13">
        <v>1.4999999999999999E-2</v>
      </c>
      <c r="J110" s="14">
        <v>0</v>
      </c>
      <c r="K110" s="21">
        <v>0</v>
      </c>
    </row>
    <row r="111" spans="1:11" ht="27" customHeight="1" x14ac:dyDescent="0.25">
      <c r="A111" s="20" t="s">
        <v>142</v>
      </c>
      <c r="B111" s="13" t="s">
        <v>143</v>
      </c>
      <c r="C111" s="12" t="s">
        <v>24</v>
      </c>
      <c r="D111" s="13">
        <v>28</v>
      </c>
      <c r="E111" s="13">
        <v>0.40000000000000013</v>
      </c>
      <c r="F111" s="13">
        <v>2</v>
      </c>
      <c r="G111" s="13">
        <v>2.4E-2</v>
      </c>
      <c r="H111" s="13">
        <v>2</v>
      </c>
      <c r="I111" s="13">
        <v>2.1000000000000001E-2</v>
      </c>
      <c r="J111" s="14">
        <v>0</v>
      </c>
      <c r="K111" s="21">
        <v>0</v>
      </c>
    </row>
    <row r="112" spans="1:11" ht="27" customHeight="1" x14ac:dyDescent="0.25">
      <c r="A112" s="20" t="s">
        <v>146</v>
      </c>
      <c r="B112" s="13" t="s">
        <v>143</v>
      </c>
      <c r="C112" s="12" t="s">
        <v>174</v>
      </c>
      <c r="D112" s="13">
        <v>0</v>
      </c>
      <c r="E112" s="13">
        <v>0</v>
      </c>
      <c r="F112" s="13">
        <v>0</v>
      </c>
      <c r="G112" s="13">
        <v>0</v>
      </c>
      <c r="H112" s="13">
        <v>1</v>
      </c>
      <c r="I112" s="13">
        <v>7.0000000000000001E-3</v>
      </c>
      <c r="J112" s="14">
        <v>0</v>
      </c>
      <c r="K112" s="21">
        <v>0</v>
      </c>
    </row>
    <row r="113" spans="1:11" ht="27" customHeight="1" x14ac:dyDescent="0.25">
      <c r="A113" s="20" t="s">
        <v>142</v>
      </c>
      <c r="B113" s="13" t="s">
        <v>143</v>
      </c>
      <c r="C113" s="12" t="s">
        <v>25</v>
      </c>
      <c r="D113" s="13">
        <v>5</v>
      </c>
      <c r="E113" s="13">
        <v>0.215</v>
      </c>
      <c r="F113" s="13">
        <v>6</v>
      </c>
      <c r="G113" s="13">
        <v>0.08</v>
      </c>
      <c r="H113" s="13">
        <v>2</v>
      </c>
      <c r="I113" s="13">
        <v>2.8000000000000001E-2</v>
      </c>
      <c r="J113" s="14">
        <v>0</v>
      </c>
      <c r="K113" s="21">
        <v>0</v>
      </c>
    </row>
    <row r="114" spans="1:11" ht="27" customHeight="1" x14ac:dyDescent="0.25">
      <c r="A114" s="20" t="s">
        <v>146</v>
      </c>
      <c r="B114" s="13" t="s">
        <v>143</v>
      </c>
      <c r="C114" s="12" t="s">
        <v>175</v>
      </c>
      <c r="D114" s="13">
        <v>0</v>
      </c>
      <c r="E114" s="13">
        <v>0</v>
      </c>
      <c r="F114" s="13">
        <v>0</v>
      </c>
      <c r="G114" s="13">
        <v>0</v>
      </c>
      <c r="H114" s="13">
        <v>1</v>
      </c>
      <c r="I114" s="13">
        <v>7.0000000000000001E-3</v>
      </c>
      <c r="J114" s="14">
        <v>0</v>
      </c>
      <c r="K114" s="21">
        <v>0</v>
      </c>
    </row>
    <row r="115" spans="1:11" ht="27" customHeight="1" x14ac:dyDescent="0.25">
      <c r="A115" s="20" t="s">
        <v>142</v>
      </c>
      <c r="B115" s="13" t="s">
        <v>143</v>
      </c>
      <c r="C115" s="12" t="s">
        <v>26</v>
      </c>
      <c r="D115" s="13">
        <v>45</v>
      </c>
      <c r="E115" s="13">
        <v>0.57350000000000034</v>
      </c>
      <c r="F115" s="13">
        <v>24</v>
      </c>
      <c r="G115" s="13">
        <v>0.27100000000000013</v>
      </c>
      <c r="H115" s="13">
        <v>22</v>
      </c>
      <c r="I115" s="13">
        <v>0.29050000000000015</v>
      </c>
      <c r="J115" s="14">
        <v>0</v>
      </c>
      <c r="K115" s="21">
        <v>0</v>
      </c>
    </row>
    <row r="116" spans="1:11" ht="27" customHeight="1" x14ac:dyDescent="0.25">
      <c r="A116" s="20" t="s">
        <v>144</v>
      </c>
      <c r="B116" s="13" t="s">
        <v>143</v>
      </c>
      <c r="C116" s="12" t="s">
        <v>176</v>
      </c>
      <c r="D116" s="13">
        <v>1</v>
      </c>
      <c r="E116" s="13">
        <v>0.23</v>
      </c>
      <c r="F116" s="13">
        <v>0</v>
      </c>
      <c r="G116" s="13">
        <v>0</v>
      </c>
      <c r="H116" s="13">
        <v>0</v>
      </c>
      <c r="I116" s="13">
        <v>0</v>
      </c>
      <c r="J116" s="14">
        <v>0</v>
      </c>
      <c r="K116" s="21">
        <v>0</v>
      </c>
    </row>
    <row r="117" spans="1:11" ht="27" customHeight="1" x14ac:dyDescent="0.25">
      <c r="A117" s="20" t="s">
        <v>142</v>
      </c>
      <c r="B117" s="13" t="s">
        <v>143</v>
      </c>
      <c r="C117" s="12" t="s">
        <v>89</v>
      </c>
      <c r="D117" s="13">
        <v>0</v>
      </c>
      <c r="E117" s="13">
        <v>0</v>
      </c>
      <c r="F117" s="13">
        <v>0</v>
      </c>
      <c r="G117" s="13">
        <v>0</v>
      </c>
      <c r="H117" s="13">
        <v>2</v>
      </c>
      <c r="I117" s="13">
        <v>1.4999999999999999E-2</v>
      </c>
      <c r="J117" s="14">
        <v>0</v>
      </c>
      <c r="K117" s="21">
        <v>0</v>
      </c>
    </row>
    <row r="118" spans="1:11" ht="27" customHeight="1" x14ac:dyDescent="0.25">
      <c r="A118" s="20" t="s">
        <v>144</v>
      </c>
      <c r="B118" s="13" t="s">
        <v>143</v>
      </c>
      <c r="C118" s="12" t="s">
        <v>177</v>
      </c>
      <c r="D118" s="13">
        <v>0</v>
      </c>
      <c r="E118" s="13">
        <v>0</v>
      </c>
      <c r="F118" s="13">
        <v>0</v>
      </c>
      <c r="G118" s="13">
        <v>0</v>
      </c>
      <c r="H118" s="13">
        <v>1</v>
      </c>
      <c r="I118" s="13">
        <v>5.0000000000000001E-3</v>
      </c>
      <c r="J118" s="14">
        <v>0</v>
      </c>
      <c r="K118" s="21">
        <v>0</v>
      </c>
    </row>
    <row r="119" spans="1:11" ht="27" customHeight="1" x14ac:dyDescent="0.25">
      <c r="A119" s="20" t="s">
        <v>142</v>
      </c>
      <c r="B119" s="13" t="s">
        <v>143</v>
      </c>
      <c r="C119" s="12" t="s">
        <v>178</v>
      </c>
      <c r="D119" s="13">
        <v>0</v>
      </c>
      <c r="E119" s="13">
        <v>0</v>
      </c>
      <c r="F119" s="13">
        <v>0</v>
      </c>
      <c r="G119" s="13">
        <v>0</v>
      </c>
      <c r="H119" s="13">
        <v>3</v>
      </c>
      <c r="I119" s="13">
        <v>0.02</v>
      </c>
      <c r="J119" s="14">
        <v>0</v>
      </c>
      <c r="K119" s="21">
        <v>0</v>
      </c>
    </row>
    <row r="120" spans="1:11" ht="27" customHeight="1" x14ac:dyDescent="0.25">
      <c r="A120" s="20" t="s">
        <v>146</v>
      </c>
      <c r="B120" s="13" t="s">
        <v>143</v>
      </c>
      <c r="C120" s="12" t="s">
        <v>62</v>
      </c>
      <c r="D120" s="13">
        <v>1</v>
      </c>
      <c r="E120" s="13">
        <v>0.01</v>
      </c>
      <c r="F120" s="13">
        <v>0</v>
      </c>
      <c r="G120" s="13">
        <v>0</v>
      </c>
      <c r="H120" s="13">
        <v>2</v>
      </c>
      <c r="I120" s="13">
        <v>0.03</v>
      </c>
      <c r="J120" s="14">
        <v>0</v>
      </c>
      <c r="K120" s="21">
        <v>0</v>
      </c>
    </row>
    <row r="121" spans="1:11" ht="27" customHeight="1" x14ac:dyDescent="0.25">
      <c r="A121" s="20" t="s">
        <v>146</v>
      </c>
      <c r="B121" s="13" t="s">
        <v>143</v>
      </c>
      <c r="C121" s="12" t="s">
        <v>179</v>
      </c>
      <c r="D121" s="13">
        <v>1</v>
      </c>
      <c r="E121" s="13">
        <v>1.4999999999999999E-2</v>
      </c>
      <c r="F121" s="13">
        <v>1</v>
      </c>
      <c r="G121" s="13">
        <v>1.4999999999999999E-2</v>
      </c>
      <c r="H121" s="13">
        <v>1</v>
      </c>
      <c r="I121" s="13">
        <v>7.5000000000000002E-4</v>
      </c>
      <c r="J121" s="14">
        <v>0</v>
      </c>
      <c r="K121" s="21">
        <v>0</v>
      </c>
    </row>
    <row r="122" spans="1:11" ht="27" customHeight="1" x14ac:dyDescent="0.25">
      <c r="A122" s="20" t="s">
        <v>147</v>
      </c>
      <c r="B122" s="13" t="s">
        <v>143</v>
      </c>
      <c r="C122" s="12" t="s">
        <v>106</v>
      </c>
      <c r="D122" s="13">
        <v>1</v>
      </c>
      <c r="E122" s="13">
        <v>1.4999999999999999E-2</v>
      </c>
      <c r="F122" s="13">
        <v>0</v>
      </c>
      <c r="G122" s="13">
        <v>0</v>
      </c>
      <c r="H122" s="13">
        <v>0</v>
      </c>
      <c r="I122" s="13">
        <v>0</v>
      </c>
      <c r="J122" s="14">
        <v>0</v>
      </c>
      <c r="K122" s="21">
        <v>0</v>
      </c>
    </row>
    <row r="123" spans="1:11" ht="27" customHeight="1" x14ac:dyDescent="0.25">
      <c r="A123" s="20" t="s">
        <v>142</v>
      </c>
      <c r="B123" s="13" t="s">
        <v>143</v>
      </c>
      <c r="C123" s="12" t="s">
        <v>63</v>
      </c>
      <c r="D123" s="13">
        <v>3</v>
      </c>
      <c r="E123" s="13">
        <v>4.3000000000000003E-2</v>
      </c>
      <c r="F123" s="13">
        <v>3</v>
      </c>
      <c r="G123" s="13">
        <v>3.4000000000000002E-2</v>
      </c>
      <c r="H123" s="13">
        <v>1</v>
      </c>
      <c r="I123" s="13">
        <v>1.4E-2</v>
      </c>
      <c r="J123" s="14">
        <v>0</v>
      </c>
      <c r="K123" s="21">
        <v>0</v>
      </c>
    </row>
    <row r="124" spans="1:11" ht="27" customHeight="1" x14ac:dyDescent="0.25">
      <c r="A124" s="20" t="s">
        <v>147</v>
      </c>
      <c r="B124" s="13" t="s">
        <v>143</v>
      </c>
      <c r="C124" s="12" t="s">
        <v>180</v>
      </c>
      <c r="D124" s="13">
        <v>1</v>
      </c>
      <c r="E124" s="13">
        <v>6.0000000000000001E-3</v>
      </c>
      <c r="F124" s="13">
        <v>0</v>
      </c>
      <c r="G124" s="13">
        <v>0</v>
      </c>
      <c r="H124" s="13">
        <v>1</v>
      </c>
      <c r="I124" s="13">
        <v>1.1000000000000001E-3</v>
      </c>
      <c r="J124" s="14">
        <v>0</v>
      </c>
      <c r="K124" s="21">
        <v>0</v>
      </c>
    </row>
    <row r="125" spans="1:11" ht="27" customHeight="1" x14ac:dyDescent="0.25">
      <c r="A125" s="20" t="s">
        <v>144</v>
      </c>
      <c r="B125" s="13" t="s">
        <v>143</v>
      </c>
      <c r="C125" s="12" t="s">
        <v>27</v>
      </c>
      <c r="D125" s="13">
        <v>9</v>
      </c>
      <c r="E125" s="13">
        <v>0.13500000000000001</v>
      </c>
      <c r="F125" s="13">
        <v>7</v>
      </c>
      <c r="G125" s="13">
        <v>9.2999999999999999E-2</v>
      </c>
      <c r="H125" s="13">
        <v>6</v>
      </c>
      <c r="I125" s="13">
        <v>7.4999999999999997E-2</v>
      </c>
      <c r="J125" s="14">
        <v>0</v>
      </c>
      <c r="K125" s="21">
        <v>0</v>
      </c>
    </row>
    <row r="126" spans="1:11" ht="27" customHeight="1" x14ac:dyDescent="0.25">
      <c r="A126" s="20" t="s">
        <v>144</v>
      </c>
      <c r="B126" s="13" t="s">
        <v>143</v>
      </c>
      <c r="C126" s="12" t="s">
        <v>67</v>
      </c>
      <c r="D126" s="13">
        <v>0</v>
      </c>
      <c r="E126" s="13">
        <v>0</v>
      </c>
      <c r="F126" s="13">
        <v>1</v>
      </c>
      <c r="G126" s="13">
        <v>8.0000000000000002E-3</v>
      </c>
      <c r="H126" s="13">
        <v>0</v>
      </c>
      <c r="I126" s="13">
        <v>0</v>
      </c>
      <c r="J126" s="14">
        <v>0</v>
      </c>
      <c r="K126" s="21">
        <v>0</v>
      </c>
    </row>
    <row r="127" spans="1:11" ht="27" customHeight="1" x14ac:dyDescent="0.25">
      <c r="A127" s="20" t="s">
        <v>147</v>
      </c>
      <c r="B127" s="13" t="s">
        <v>143</v>
      </c>
      <c r="C127" s="12" t="s">
        <v>90</v>
      </c>
      <c r="D127" s="13">
        <v>0</v>
      </c>
      <c r="E127" s="13">
        <v>0</v>
      </c>
      <c r="F127" s="13">
        <v>0</v>
      </c>
      <c r="G127" s="13">
        <v>0</v>
      </c>
      <c r="H127" s="13">
        <v>1</v>
      </c>
      <c r="I127" s="13">
        <v>1.4999999999999999E-2</v>
      </c>
      <c r="J127" s="14">
        <v>0</v>
      </c>
      <c r="K127" s="21">
        <v>0</v>
      </c>
    </row>
    <row r="128" spans="1:11" ht="27" customHeight="1" x14ac:dyDescent="0.25">
      <c r="A128" s="20" t="s">
        <v>150</v>
      </c>
      <c r="B128" s="13" t="s">
        <v>143</v>
      </c>
      <c r="C128" s="12" t="s">
        <v>103</v>
      </c>
      <c r="D128" s="13">
        <v>1</v>
      </c>
      <c r="E128" s="13">
        <v>6.3E-3</v>
      </c>
      <c r="F128" s="13">
        <v>1</v>
      </c>
      <c r="G128" s="13">
        <v>6.3E-3</v>
      </c>
      <c r="H128" s="13">
        <v>0</v>
      </c>
      <c r="I128" s="13">
        <v>0</v>
      </c>
      <c r="J128" s="14">
        <v>0</v>
      </c>
      <c r="K128" s="21">
        <v>0</v>
      </c>
    </row>
    <row r="129" spans="1:11" ht="27" customHeight="1" x14ac:dyDescent="0.25">
      <c r="A129" s="20" t="s">
        <v>150</v>
      </c>
      <c r="B129" s="13" t="s">
        <v>143</v>
      </c>
      <c r="C129" s="12" t="s">
        <v>121</v>
      </c>
      <c r="D129" s="13">
        <v>0</v>
      </c>
      <c r="E129" s="13">
        <v>0</v>
      </c>
      <c r="F129" s="13">
        <v>0</v>
      </c>
      <c r="G129" s="13">
        <v>0</v>
      </c>
      <c r="H129" s="13">
        <v>3</v>
      </c>
      <c r="I129" s="13">
        <v>0.58350000000000002</v>
      </c>
      <c r="J129" s="14">
        <v>0</v>
      </c>
      <c r="K129" s="21">
        <v>0</v>
      </c>
    </row>
    <row r="130" spans="1:11" ht="27" customHeight="1" x14ac:dyDescent="0.25">
      <c r="A130" s="20" t="s">
        <v>144</v>
      </c>
      <c r="B130" s="13" t="s">
        <v>143</v>
      </c>
      <c r="C130" s="12" t="s">
        <v>114</v>
      </c>
      <c r="D130" s="13">
        <v>0</v>
      </c>
      <c r="E130" s="13">
        <v>0</v>
      </c>
      <c r="F130" s="13">
        <v>1</v>
      </c>
      <c r="G130" s="13">
        <v>1.4999999999999999E-2</v>
      </c>
      <c r="H130" s="13">
        <v>0</v>
      </c>
      <c r="I130" s="13">
        <v>0</v>
      </c>
      <c r="J130" s="14">
        <v>0</v>
      </c>
      <c r="K130" s="21">
        <v>0</v>
      </c>
    </row>
    <row r="131" spans="1:11" ht="27" customHeight="1" x14ac:dyDescent="0.25">
      <c r="A131" s="20" t="s">
        <v>150</v>
      </c>
      <c r="B131" s="13" t="s">
        <v>143</v>
      </c>
      <c r="C131" s="12" t="s">
        <v>181</v>
      </c>
      <c r="D131" s="13">
        <v>1</v>
      </c>
      <c r="E131" s="13">
        <v>0.01</v>
      </c>
      <c r="F131" s="13">
        <v>1</v>
      </c>
      <c r="G131" s="13">
        <v>0.01</v>
      </c>
      <c r="H131" s="13">
        <v>1</v>
      </c>
      <c r="I131" s="13">
        <v>1.4E-2</v>
      </c>
      <c r="J131" s="14">
        <v>0</v>
      </c>
      <c r="K131" s="21">
        <v>0</v>
      </c>
    </row>
    <row r="132" spans="1:11" ht="27" customHeight="1" x14ac:dyDescent="0.25">
      <c r="A132" s="20" t="s">
        <v>142</v>
      </c>
      <c r="B132" s="13" t="s">
        <v>143</v>
      </c>
      <c r="C132" s="12" t="s">
        <v>28</v>
      </c>
      <c r="D132" s="13">
        <v>16</v>
      </c>
      <c r="E132" s="13">
        <v>0.19050000000000006</v>
      </c>
      <c r="F132" s="13">
        <v>18</v>
      </c>
      <c r="G132" s="13">
        <v>0.19300000000000006</v>
      </c>
      <c r="H132" s="13">
        <v>11</v>
      </c>
      <c r="I132" s="13">
        <v>0.25</v>
      </c>
      <c r="J132" s="14">
        <v>1</v>
      </c>
      <c r="K132" s="21">
        <v>9.9999999999997868E-3</v>
      </c>
    </row>
    <row r="133" spans="1:11" ht="27" customHeight="1" x14ac:dyDescent="0.25">
      <c r="A133" s="20" t="s">
        <v>146</v>
      </c>
      <c r="B133" s="13" t="s">
        <v>143</v>
      </c>
      <c r="C133" s="12" t="s">
        <v>122</v>
      </c>
      <c r="D133" s="13">
        <v>0</v>
      </c>
      <c r="E133" s="13">
        <v>0</v>
      </c>
      <c r="F133" s="13">
        <v>0</v>
      </c>
      <c r="G133" s="13">
        <v>0</v>
      </c>
      <c r="H133" s="13">
        <v>1</v>
      </c>
      <c r="I133" s="13">
        <v>4.4999999999999997E-3</v>
      </c>
      <c r="J133" s="14">
        <v>0</v>
      </c>
      <c r="K133" s="21">
        <v>0</v>
      </c>
    </row>
    <row r="134" spans="1:11" ht="27" customHeight="1" x14ac:dyDescent="0.25">
      <c r="A134" s="20" t="s">
        <v>142</v>
      </c>
      <c r="B134" s="13" t="s">
        <v>143</v>
      </c>
      <c r="C134" s="12" t="s">
        <v>29</v>
      </c>
      <c r="D134" s="13">
        <v>5</v>
      </c>
      <c r="E134" s="13">
        <v>0.04</v>
      </c>
      <c r="F134" s="13">
        <v>2</v>
      </c>
      <c r="G134" s="13">
        <v>1.0499999999999999E-2</v>
      </c>
      <c r="H134" s="13">
        <v>9</v>
      </c>
      <c r="I134" s="13">
        <v>0.11700000000000001</v>
      </c>
      <c r="J134" s="14">
        <v>0</v>
      </c>
      <c r="K134" s="21">
        <v>0</v>
      </c>
    </row>
    <row r="135" spans="1:11" ht="27" customHeight="1" x14ac:dyDescent="0.25">
      <c r="A135" s="20" t="s">
        <v>150</v>
      </c>
      <c r="B135" s="13" t="s">
        <v>143</v>
      </c>
      <c r="C135" s="12" t="s">
        <v>68</v>
      </c>
      <c r="D135" s="13">
        <v>0</v>
      </c>
      <c r="E135" s="13">
        <v>0</v>
      </c>
      <c r="F135" s="13">
        <v>0</v>
      </c>
      <c r="G135" s="13">
        <v>0</v>
      </c>
      <c r="H135" s="13">
        <v>1</v>
      </c>
      <c r="I135" s="13">
        <v>1.4999999999999999E-2</v>
      </c>
      <c r="J135" s="14">
        <v>0</v>
      </c>
      <c r="K135" s="21">
        <v>0</v>
      </c>
    </row>
    <row r="136" spans="1:11" ht="27" customHeight="1" x14ac:dyDescent="0.25">
      <c r="A136" s="20" t="s">
        <v>147</v>
      </c>
      <c r="B136" s="13" t="s">
        <v>143</v>
      </c>
      <c r="C136" s="12" t="s">
        <v>120</v>
      </c>
      <c r="D136" s="13">
        <v>1</v>
      </c>
      <c r="E136" s="13">
        <v>3.0000000000000001E-3</v>
      </c>
      <c r="F136" s="13">
        <v>0</v>
      </c>
      <c r="G136" s="13">
        <v>0</v>
      </c>
      <c r="H136" s="13">
        <v>0</v>
      </c>
      <c r="I136" s="13">
        <v>0</v>
      </c>
      <c r="J136" s="14">
        <v>0</v>
      </c>
      <c r="K136" s="21">
        <v>0</v>
      </c>
    </row>
    <row r="137" spans="1:11" ht="27" customHeight="1" x14ac:dyDescent="0.25">
      <c r="A137" s="20" t="s">
        <v>150</v>
      </c>
      <c r="B137" s="13" t="s">
        <v>143</v>
      </c>
      <c r="C137" s="12" t="s">
        <v>182</v>
      </c>
      <c r="D137" s="13">
        <v>0</v>
      </c>
      <c r="E137" s="13">
        <v>0</v>
      </c>
      <c r="F137" s="13">
        <v>1</v>
      </c>
      <c r="G137" s="13">
        <v>5.4000000000000003E-3</v>
      </c>
      <c r="H137" s="13">
        <v>0</v>
      </c>
      <c r="I137" s="13">
        <v>0</v>
      </c>
      <c r="J137" s="14">
        <v>0</v>
      </c>
      <c r="K137" s="21">
        <v>0</v>
      </c>
    </row>
    <row r="138" spans="1:11" ht="27" customHeight="1" x14ac:dyDescent="0.25">
      <c r="A138" s="20" t="s">
        <v>147</v>
      </c>
      <c r="B138" s="13" t="s">
        <v>143</v>
      </c>
      <c r="C138" s="12" t="s">
        <v>183</v>
      </c>
      <c r="D138" s="13">
        <v>1</v>
      </c>
      <c r="E138" s="13">
        <v>1E-3</v>
      </c>
      <c r="F138" s="13">
        <v>0</v>
      </c>
      <c r="G138" s="13">
        <v>0</v>
      </c>
      <c r="H138" s="13">
        <v>0</v>
      </c>
      <c r="I138" s="13">
        <v>0</v>
      </c>
      <c r="J138" s="14">
        <v>1</v>
      </c>
      <c r="K138" s="21">
        <v>1E-3</v>
      </c>
    </row>
    <row r="139" spans="1:11" ht="27" customHeight="1" x14ac:dyDescent="0.25">
      <c r="A139" s="20" t="s">
        <v>147</v>
      </c>
      <c r="B139" s="13" t="s">
        <v>143</v>
      </c>
      <c r="C139" s="12" t="s">
        <v>184</v>
      </c>
      <c r="D139" s="13">
        <v>0</v>
      </c>
      <c r="E139" s="13">
        <v>0</v>
      </c>
      <c r="F139" s="13">
        <v>0</v>
      </c>
      <c r="G139" s="13">
        <v>0</v>
      </c>
      <c r="H139" s="13">
        <v>1</v>
      </c>
      <c r="I139" s="13">
        <v>1.4999999999999999E-2</v>
      </c>
      <c r="J139" s="14">
        <v>0</v>
      </c>
      <c r="K139" s="21">
        <v>0</v>
      </c>
    </row>
    <row r="140" spans="1:11" ht="27" customHeight="1" x14ac:dyDescent="0.25">
      <c r="A140" s="20" t="s">
        <v>146</v>
      </c>
      <c r="B140" s="13" t="s">
        <v>143</v>
      </c>
      <c r="C140" s="12" t="s">
        <v>185</v>
      </c>
      <c r="D140" s="13">
        <v>1</v>
      </c>
      <c r="E140" s="13">
        <v>0.13</v>
      </c>
      <c r="F140" s="13">
        <v>0</v>
      </c>
      <c r="G140" s="13">
        <v>0</v>
      </c>
      <c r="H140" s="13">
        <v>1</v>
      </c>
      <c r="I140" s="13">
        <v>0.01</v>
      </c>
      <c r="J140" s="14">
        <v>0</v>
      </c>
      <c r="K140" s="21">
        <v>0</v>
      </c>
    </row>
    <row r="141" spans="1:11" ht="27" customHeight="1" x14ac:dyDescent="0.25">
      <c r="A141" s="20" t="s">
        <v>150</v>
      </c>
      <c r="B141" s="13" t="s">
        <v>143</v>
      </c>
      <c r="C141" s="12" t="s">
        <v>73</v>
      </c>
      <c r="D141" s="13">
        <v>0</v>
      </c>
      <c r="E141" s="13">
        <v>0</v>
      </c>
      <c r="F141" s="13">
        <v>0</v>
      </c>
      <c r="G141" s="13">
        <v>0</v>
      </c>
      <c r="H141" s="13">
        <v>1</v>
      </c>
      <c r="I141" s="13">
        <v>0.01</v>
      </c>
      <c r="J141" s="14">
        <v>0</v>
      </c>
      <c r="K141" s="21">
        <v>0</v>
      </c>
    </row>
    <row r="142" spans="1:11" ht="27" customHeight="1" x14ac:dyDescent="0.25">
      <c r="A142" s="20" t="s">
        <v>147</v>
      </c>
      <c r="B142" s="13" t="s">
        <v>143</v>
      </c>
      <c r="C142" s="12" t="s">
        <v>81</v>
      </c>
      <c r="D142" s="13">
        <v>1</v>
      </c>
      <c r="E142" s="13">
        <v>1.4999999999999999E-2</v>
      </c>
      <c r="F142" s="13">
        <v>0</v>
      </c>
      <c r="G142" s="13">
        <v>0</v>
      </c>
      <c r="H142" s="13">
        <v>0</v>
      </c>
      <c r="I142" s="13">
        <v>0</v>
      </c>
      <c r="J142" s="14">
        <v>0</v>
      </c>
      <c r="K142" s="21">
        <v>0</v>
      </c>
    </row>
    <row r="143" spans="1:11" ht="27" customHeight="1" x14ac:dyDescent="0.25">
      <c r="A143" s="20" t="s">
        <v>146</v>
      </c>
      <c r="B143" s="13" t="s">
        <v>143</v>
      </c>
      <c r="C143" s="12" t="s">
        <v>104</v>
      </c>
      <c r="D143" s="13">
        <v>0</v>
      </c>
      <c r="E143" s="13">
        <v>0</v>
      </c>
      <c r="F143" s="13">
        <v>2</v>
      </c>
      <c r="G143" s="13">
        <v>2.8000000000000001E-2</v>
      </c>
      <c r="H143" s="13">
        <v>0</v>
      </c>
      <c r="I143" s="13">
        <v>0</v>
      </c>
      <c r="J143" s="14">
        <v>0</v>
      </c>
      <c r="K143" s="21">
        <v>0</v>
      </c>
    </row>
    <row r="144" spans="1:11" ht="27" customHeight="1" x14ac:dyDescent="0.25">
      <c r="A144" s="20" t="s">
        <v>142</v>
      </c>
      <c r="B144" s="13" t="s">
        <v>143</v>
      </c>
      <c r="C144" s="12" t="s">
        <v>59</v>
      </c>
      <c r="D144" s="13">
        <v>0</v>
      </c>
      <c r="E144" s="13">
        <v>0</v>
      </c>
      <c r="F144" s="13">
        <v>0</v>
      </c>
      <c r="G144" s="13">
        <v>0</v>
      </c>
      <c r="H144" s="13">
        <v>1</v>
      </c>
      <c r="I144" s="13">
        <v>7.0000000000000001E-3</v>
      </c>
      <c r="J144" s="14">
        <v>0</v>
      </c>
      <c r="K144" s="21">
        <v>0</v>
      </c>
    </row>
    <row r="145" spans="1:11" ht="27" customHeight="1" x14ac:dyDescent="0.25">
      <c r="A145" s="20" t="s">
        <v>150</v>
      </c>
      <c r="B145" s="13" t="s">
        <v>143</v>
      </c>
      <c r="C145" s="12" t="s">
        <v>186</v>
      </c>
      <c r="D145" s="13">
        <v>0</v>
      </c>
      <c r="E145" s="13">
        <v>0</v>
      </c>
      <c r="F145" s="13">
        <v>0</v>
      </c>
      <c r="G145" s="13">
        <v>0</v>
      </c>
      <c r="H145" s="13">
        <v>1</v>
      </c>
      <c r="I145" s="13">
        <v>6.0000000000000001E-3</v>
      </c>
      <c r="J145" s="14">
        <v>0</v>
      </c>
      <c r="K145" s="21">
        <v>0</v>
      </c>
    </row>
    <row r="146" spans="1:11" ht="27" customHeight="1" x14ac:dyDescent="0.25">
      <c r="A146" s="20" t="s">
        <v>150</v>
      </c>
      <c r="B146" s="13" t="s">
        <v>143</v>
      </c>
      <c r="C146" s="12" t="s">
        <v>91</v>
      </c>
      <c r="D146" s="13">
        <v>0</v>
      </c>
      <c r="E146" s="13">
        <v>0</v>
      </c>
      <c r="F146" s="13">
        <v>1</v>
      </c>
      <c r="G146" s="13">
        <v>6.0000000000000001E-3</v>
      </c>
      <c r="H146" s="13">
        <v>0</v>
      </c>
      <c r="I146" s="13">
        <v>0</v>
      </c>
      <c r="J146" s="14">
        <v>0</v>
      </c>
      <c r="K146" s="21">
        <v>0</v>
      </c>
    </row>
    <row r="147" spans="1:11" ht="27" customHeight="1" x14ac:dyDescent="0.25">
      <c r="A147" s="20" t="s">
        <v>150</v>
      </c>
      <c r="B147" s="13" t="s">
        <v>143</v>
      </c>
      <c r="C147" s="12" t="s">
        <v>55</v>
      </c>
      <c r="D147" s="13">
        <v>0</v>
      </c>
      <c r="E147" s="13">
        <v>0</v>
      </c>
      <c r="F147" s="13">
        <v>0</v>
      </c>
      <c r="G147" s="13">
        <v>0</v>
      </c>
      <c r="H147" s="13">
        <v>2</v>
      </c>
      <c r="I147" s="13">
        <v>2.8999999999999998E-2</v>
      </c>
      <c r="J147" s="14">
        <v>0</v>
      </c>
      <c r="K147" s="21">
        <v>0</v>
      </c>
    </row>
    <row r="148" spans="1:11" ht="27" customHeight="1" x14ac:dyDescent="0.25">
      <c r="A148" s="20" t="s">
        <v>147</v>
      </c>
      <c r="B148" s="13" t="s">
        <v>143</v>
      </c>
      <c r="C148" s="12" t="s">
        <v>187</v>
      </c>
      <c r="D148" s="13">
        <v>0</v>
      </c>
      <c r="E148" s="13">
        <v>0</v>
      </c>
      <c r="F148" s="13">
        <v>0</v>
      </c>
      <c r="G148" s="13">
        <v>0</v>
      </c>
      <c r="H148" s="13">
        <v>1</v>
      </c>
      <c r="I148" s="13">
        <v>5.0000000000000001E-3</v>
      </c>
      <c r="J148" s="14">
        <v>0</v>
      </c>
      <c r="K148" s="21">
        <v>0</v>
      </c>
    </row>
    <row r="149" spans="1:11" ht="27" customHeight="1" x14ac:dyDescent="0.25">
      <c r="A149" s="20" t="s">
        <v>146</v>
      </c>
      <c r="B149" s="13" t="s">
        <v>143</v>
      </c>
      <c r="C149" s="12" t="s">
        <v>113</v>
      </c>
      <c r="D149" s="13">
        <v>1</v>
      </c>
      <c r="E149" s="13">
        <v>2.2000000000000002</v>
      </c>
      <c r="F149" s="13">
        <v>1</v>
      </c>
      <c r="G149" s="13">
        <v>1.4999999999999999E-2</v>
      </c>
      <c r="H149" s="13">
        <v>0</v>
      </c>
      <c r="I149" s="13">
        <v>0</v>
      </c>
      <c r="J149" s="14">
        <v>0</v>
      </c>
      <c r="K149" s="21">
        <v>0</v>
      </c>
    </row>
    <row r="150" spans="1:11" ht="27" customHeight="1" x14ac:dyDescent="0.25">
      <c r="A150" s="20" t="s">
        <v>150</v>
      </c>
      <c r="B150" s="13" t="s">
        <v>143</v>
      </c>
      <c r="C150" s="12" t="s">
        <v>188</v>
      </c>
      <c r="D150" s="13">
        <v>1</v>
      </c>
      <c r="E150" s="13">
        <v>6.3E-3</v>
      </c>
      <c r="F150" s="13">
        <v>1</v>
      </c>
      <c r="G150" s="13">
        <v>6.3E-3</v>
      </c>
      <c r="H150" s="13">
        <v>1</v>
      </c>
      <c r="I150" s="13">
        <v>1.1000000000000001E-3</v>
      </c>
      <c r="J150" s="14">
        <v>0</v>
      </c>
      <c r="K150" s="21">
        <v>0</v>
      </c>
    </row>
    <row r="151" spans="1:11" ht="27" customHeight="1" x14ac:dyDescent="0.25">
      <c r="A151" s="20" t="s">
        <v>142</v>
      </c>
      <c r="B151" s="13" t="s">
        <v>143</v>
      </c>
      <c r="C151" s="12" t="s">
        <v>189</v>
      </c>
      <c r="D151" s="13">
        <v>1</v>
      </c>
      <c r="E151" s="13">
        <v>1.2E-2</v>
      </c>
      <c r="F151" s="13">
        <v>1</v>
      </c>
      <c r="G151" s="13">
        <v>1.2E-2</v>
      </c>
      <c r="H151" s="13">
        <v>0</v>
      </c>
      <c r="I151" s="13">
        <v>0</v>
      </c>
      <c r="J151" s="14">
        <v>0</v>
      </c>
      <c r="K151" s="21">
        <v>0</v>
      </c>
    </row>
    <row r="152" spans="1:11" ht="27" customHeight="1" thickBot="1" x14ac:dyDescent="0.3">
      <c r="A152" s="22" t="s">
        <v>143</v>
      </c>
      <c r="B152" s="23" t="s">
        <v>143</v>
      </c>
      <c r="C152" s="23" t="s">
        <v>143</v>
      </c>
      <c r="D152" s="23" t="s">
        <v>190</v>
      </c>
      <c r="E152" s="23" t="s">
        <v>191</v>
      </c>
      <c r="F152" s="23" t="s">
        <v>192</v>
      </c>
      <c r="G152" s="23" t="s">
        <v>193</v>
      </c>
      <c r="H152" s="23" t="s">
        <v>194</v>
      </c>
      <c r="I152" s="23" t="s">
        <v>195</v>
      </c>
      <c r="J152" s="24"/>
      <c r="K152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 Октябрь</vt:lpstr>
      <vt:lpstr>Реестр Октябрь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2013-11-29T09:47:19Z</dcterms:modified>
</cp:coreProperties>
</file>