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2015\"/>
    </mc:Choice>
  </mc:AlternateContent>
  <bookViews>
    <workbookView xWindow="0" yWindow="0" windowWidth="25200" windowHeight="10485" activeTab="1"/>
  </bookViews>
  <sheets>
    <sheet name="Свод" sheetId="1" r:id="rId1"/>
    <sheet name="Реестр закл.договоров " sheetId="2" r:id="rId2"/>
  </sheets>
  <definedNames>
    <definedName name="_xlnm._FilterDatabase" localSheetId="1" hidden="1">'Реестр закл.договоров '!$A$4:$H$171</definedName>
    <definedName name="_xlnm._FilterDatabase" localSheetId="0" hidden="1">Свод!$A$5:$K$28</definedName>
    <definedName name="Z_3A33E414_F3AA_45CF_8BD8_540F5E7DB039_.wvu.Cols" localSheetId="1" hidden="1">'Реестр закл.договоров '!#REF!,'Реестр закл.договоров '!#REF!</definedName>
    <definedName name="Z_3A33E414_F3AA_45CF_8BD8_540F5E7DB039_.wvu.FilterData" localSheetId="1" hidden="1">'Реестр закл.договоров '!$A$5:$H$145</definedName>
    <definedName name="Z_41EF4DDC_F32A_4525_AD21_A2FB01946F66_.wvu.FilterData" localSheetId="1" hidden="1">'Реестр закл.договоров '!$A$5:$H$145</definedName>
    <definedName name="Z_45F809B7_B10E_44BB_9B6E_0092A6E4D9E1_.wvu.FilterData" localSheetId="1" hidden="1">'Реестр закл.договоров '!$A$5:$H$145</definedName>
    <definedName name="Z_48F72262_A9F8_4F45_B635_5ED018F82B8D_.wvu.FilterData" localSheetId="1" hidden="1">'Реестр закл.договоров '!$A$5:$H$140</definedName>
    <definedName name="Z_4D586C77_CA09_4915_A381_3897816DDE19_.wvu.FilterData" localSheetId="1" hidden="1">'Реестр закл.договоров '!$A$5:$H$140</definedName>
    <definedName name="Z_4EF732D9_5E85_4F7D_98E2_BBCD217EFDF5_.wvu.FilterData" localSheetId="1" hidden="1">'Реестр закл.договоров '!$A$5:$H$140</definedName>
    <definedName name="Z_6263B066_3F3D_445B_B043_8B4B99665B9A_.wvu.FilterData" localSheetId="1" hidden="1">'Реестр закл.договоров '!$A$5:$H$82</definedName>
    <definedName name="Z_639F067E_909D_40CE_AAC9_E29DB11CABE7_.wvu.FilterData" localSheetId="1" hidden="1">'Реестр закл.договоров '!$A$5:$H$140</definedName>
    <definedName name="Z_704C53E6_17AC_4975_BB07_5594C9279B57_.wvu.FilterData" localSheetId="1" hidden="1">'Реестр закл.договоров '!$A$5:$H$82</definedName>
    <definedName name="Z_76879E6D_E099_4C25_A5E3_466599BEEBFE_.wvu.FilterData" localSheetId="1" hidden="1">'Реестр закл.договоров '!$A$5:$H$82</definedName>
    <definedName name="Z_7D8AF470_F9A1_4C34_8C0B_83D0979CA86F_.wvu.FilterData" localSheetId="1" hidden="1">'Реестр закл.договоров '!$A$5:$H$82</definedName>
    <definedName name="Z_8695B1B7_AE55_4F94_B8A6_2FD9F970215B_.wvu.FilterData" localSheetId="1" hidden="1">'Реестр закл.договоров '!$A$5:$H$140</definedName>
    <definedName name="Z_A8CC6E96_8402_40B5_80F9_A08B0E6EC97E_.wvu.FilterData" localSheetId="1" hidden="1">'Реестр закл.договоров '!$A$5:$H$82</definedName>
    <definedName name="Z_BCEAC8D1_5E0E_4102_94DA_681DD9FD86DF_.wvu.FilterData" localSheetId="1" hidden="1">'Реестр закл.договоров '!$A$5:$H$140</definedName>
    <definedName name="Z_C81DC40B_8E88_4399_917E_D55138A19C81_.wvu.FilterData" localSheetId="1" hidden="1">'Реестр закл.договоров '!$A$5:$H$140</definedName>
    <definedName name="Z_CC3E5E8F_33C5_4C08_8DB5_527ED6BB2018_.wvu.FilterData" localSheetId="1" hidden="1">'Реестр закл.договоров '!$A$5:$H$140</definedName>
    <definedName name="Z_CF69B5D2_E598_4C23_9185_8C56F855E8DC_.wvu.FilterData" localSheetId="1" hidden="1">'Реестр закл.договоров '!$A$5:$H$82</definedName>
    <definedName name="Z_DBE75CAF_E32C_4189_8103_39241FFE5F9B_.wvu.FilterData" localSheetId="1" hidden="1">'Реестр закл.договоров '!$A$5:$H$82</definedName>
    <definedName name="Z_F23E550F_5C4E_4AAF_B196_27228E7AF289_.wvu.FilterData" localSheetId="1" hidden="1">'Реестр закл.договоров '!$A$5:$H$140</definedName>
    <definedName name="_xlnm.Print_Area" localSheetId="1">'Реестр закл.договоров '!$A$1:$H$171</definedName>
    <definedName name="_xlnm.Print_Area" localSheetId="0">Свод!$A$1:$K$90</definedName>
  </definedNames>
  <calcPr calcId="152511"/>
  <customWorkbookViews>
    <customWorkbookView name="anpilogov.kv - Личное представление" guid="{3A33E414-F3AA-45CF-8BD8-540F5E7DB039}" mergeInterval="0" personalView="1" maximized="1" xWindow="1" yWindow="1" windowWidth="1276" windowHeight="771" activeSheetId="1"/>
    <customWorkbookView name="Kiryazov.da - Личное представление" guid="{45F809B7-B10E-44BB-9B6E-0092A6E4D9E1}" mergeInterval="0" personalView="1" maximized="1" xWindow="1" yWindow="1" windowWidth="1280" windowHeight="803" activeSheetId="2"/>
    <customWorkbookView name="Kiryazov_D - Личное представление" guid="{4D586C77-CA09-4915-A381-3897816DDE19}" mergeInterval="0" personalView="1" maximized="1" xWindow="1" yWindow="1" windowWidth="1148" windowHeight="639" activeSheetId="2"/>
    <customWorkbookView name="Архипов  Сергей Юрьевич - Личное представление" guid="{CC3E5E8F-33C5-4C08-8DB5-527ED6BB2018}" mergeInterval="0" personalView="1" maximized="1" xWindow="1" yWindow="1" windowWidth="1276" windowHeight="804" activeSheetId="1"/>
    <customWorkbookView name="ushakov_s - Личное представление" guid="{6263B066-3F3D-445B-B043-8B4B99665B9A}" mergeInterval="0" personalView="1" maximized="1" xWindow="1" yWindow="1" windowWidth="1148" windowHeight="639" activeSheetId="1"/>
  </customWorkbookViews>
</workbook>
</file>

<file path=xl/calcChain.xml><?xml version="1.0" encoding="utf-8"?>
<calcChain xmlns="http://schemas.openxmlformats.org/spreadsheetml/2006/main">
  <c r="D5" i="1" l="1"/>
  <c r="K5" i="1" l="1"/>
  <c r="J5" i="1"/>
  <c r="G5" i="1"/>
  <c r="F5" i="1"/>
  <c r="E5" i="1"/>
  <c r="I5" i="1" l="1"/>
  <c r="H5" i="1"/>
  <c r="K48" i="1" l="1"/>
  <c r="J48" i="1"/>
  <c r="G48" i="1"/>
  <c r="F48" i="1"/>
  <c r="E48" i="1"/>
  <c r="D48" i="1"/>
  <c r="I48" i="1" l="1"/>
  <c r="H48" i="1"/>
</calcChain>
</file>

<file path=xl/sharedStrings.xml><?xml version="1.0" encoding="utf-8"?>
<sst xmlns="http://schemas.openxmlformats.org/spreadsheetml/2006/main" count="699" uniqueCount="128">
  <si>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</si>
  <si>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</si>
  <si>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</si>
  <si>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</si>
  <si>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</si>
  <si>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</si>
  <si>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</si>
  <si>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</si>
  <si>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</si>
  <si>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</si>
  <si>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</si>
  <si>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</si>
  <si>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</si>
  <si>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</si>
  <si>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</si>
  <si>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</si>
  <si>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</si>
  <si>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Костромаэнерго</t>
  </si>
  <si>
    <t>ПС-35/6 кВ «Никольское»</t>
  </si>
  <si>
    <t>ПС-110/35/10 кВ «Вохма»</t>
  </si>
  <si>
    <t>ПС-35/10 кВ «Караваево»</t>
  </si>
  <si>
    <t>ПС-110/35/6 кВ «СУ ГРЭС»</t>
  </si>
  <si>
    <t>ПС-110/10 кВ «Судиславль»</t>
  </si>
  <si>
    <t>ПС-35/10 кВ «Сущево»</t>
  </si>
  <si>
    <t>ПС-110/35/10 кВ «Красная Поляна»</t>
  </si>
  <si>
    <t>ПС-35/10 кВ «Прискоково»</t>
  </si>
  <si>
    <t>ПС-110/35/10 кВ «Сусанино»</t>
  </si>
  <si>
    <t>ПС-35/10 кВ «Гридино»</t>
  </si>
  <si>
    <t>ПС-110/35/10 кВ «Красное»</t>
  </si>
  <si>
    <t>ПС-35/10 кВ «Ильинское»</t>
  </si>
  <si>
    <t>ПС-35/10 кВ «Минское»</t>
  </si>
  <si>
    <t>ПС-35/10 кВ «Апраксино»</t>
  </si>
  <si>
    <t>ПС-35/10 кВ «Борщино»</t>
  </si>
  <si>
    <t>ПС-35/10 кВ «Кузнецово»</t>
  </si>
  <si>
    <t>ПС-110/35/10 кВ «Василево»</t>
  </si>
  <si>
    <t>ПС-110/35/10 кВ «Павино»</t>
  </si>
  <si>
    <t>ПС-35/10 кВ «Сухоногово»</t>
  </si>
  <si>
    <t>ПС-110/35/10 кВ «Восточная-2»</t>
  </si>
  <si>
    <t>ПС-110/6 кВ «ТЭЦ - 1»</t>
  </si>
  <si>
    <t>ПС-35/10 кВ «Коркино»</t>
  </si>
  <si>
    <t>ПС-35/10 кВ «Чапаево»</t>
  </si>
  <si>
    <t>ПС-35/6 кВ «Центральная»</t>
  </si>
  <si>
    <t>ПС-110/10/6 кВ «Нерехта-2»</t>
  </si>
  <si>
    <t>ПС-110/35/10/6 кВ «Нерехта-1»</t>
  </si>
  <si>
    <t>ПС-110/35/10 кВ «Солигалич»</t>
  </si>
  <si>
    <t>ПС-110/35/10 кВ «Нея»</t>
  </si>
  <si>
    <t>ПС-35/10 кВ «Кологрив»</t>
  </si>
  <si>
    <t>ПС-110/35/10 кВ «Чухлома»</t>
  </si>
  <si>
    <t>ПС-110/35/10 кВ «Кадый»</t>
  </si>
  <si>
    <t>ПС-110/10 кВ «Буй с/х»</t>
  </si>
  <si>
    <t>ПС-110/35/10 кВ «Буй районная»</t>
  </si>
  <si>
    <t>ПС-110/10/6 кВ «Центральная»</t>
  </si>
  <si>
    <t>ПС-110/35/10 кВ «Антропово районная»</t>
  </si>
  <si>
    <t>ПС-110/6 кВ «Восточная-1»</t>
  </si>
  <si>
    <t>ПС-35/6 кВ «Сидоровское»</t>
  </si>
  <si>
    <t>ПС-110/35/10/6 кВ «Калинки»</t>
  </si>
  <si>
    <t>ПС-110/6 кВ «Строммашина»</t>
  </si>
  <si>
    <t>ПС-35/10 кВ «Владычное»</t>
  </si>
  <si>
    <t>ПС-35/10 кВ «Завражье»</t>
  </si>
  <si>
    <t>ПС-35/10 кВ «Кузьмищи»</t>
  </si>
  <si>
    <t>ПС-110/35/10 кВ «Космынино-тяговая»</t>
  </si>
  <si>
    <t>ПС-110/35/6 кВ «Шарья районная»</t>
  </si>
  <si>
    <t>ПС-35/10 кВ «Раслово»</t>
  </si>
  <si>
    <t>ПС-35/10 кВ «Нежитино»</t>
  </si>
  <si>
    <t>ПС-110/35/10 кВ «Макарьев-1»</t>
  </si>
  <si>
    <t>ПС-110/35/10 кВ «Новая»</t>
  </si>
  <si>
    <t>ПС-110/6 кВ «Северная»</t>
  </si>
  <si>
    <t>ПС-35/10 кВ «Исаево»</t>
  </si>
  <si>
    <t>ПС-110/6 кВ «Кострома-1»</t>
  </si>
  <si>
    <t>ПС-35/6 кВ «Байдарка»</t>
  </si>
  <si>
    <t>ПС-35/10 кВ «Парфеньево»</t>
  </si>
  <si>
    <t>ПС-35/6 кВ «Волжская»</t>
  </si>
  <si>
    <t>ПС-110/35/6 кВ «Аэропорт»</t>
  </si>
  <si>
    <t>ПС-110/35/6 кВ «Кострома - 3»</t>
  </si>
  <si>
    <t>ПС-35/10 кВ «Кривячка»</t>
  </si>
  <si>
    <t>ПС-110/10/6 кВ "БХЗ"</t>
  </si>
  <si>
    <t>ПС-35/10 кВ "Пищёвка"</t>
  </si>
  <si>
    <t>ПС-110/10 кВ «Якшанга»</t>
  </si>
  <si>
    <t>ПС-35/10 кВ «Адищево»</t>
  </si>
  <si>
    <t xml:space="preserve">Максимальная мощность, кВт </t>
  </si>
  <si>
    <t>Сумма по договору в руб. без НДС</t>
  </si>
  <si>
    <t>№</t>
  </si>
  <si>
    <t xml:space="preserve">ПС-110/35/10 кВ «Рождественское» </t>
  </si>
  <si>
    <t>ПС-35/10 кВ «Боговарово»</t>
  </si>
  <si>
    <t>ПС-35/10 кВ «Николо-Макарово»</t>
  </si>
  <si>
    <t>ПС-35/10 кВ «Сосновка»</t>
  </si>
  <si>
    <t xml:space="preserve">ПС 110/35/10 кВ «Орехово» </t>
  </si>
  <si>
    <t xml:space="preserve">ПС 110/35/10 кВ «Пыщуг» </t>
  </si>
  <si>
    <t>ПС-35/10 кВ «Стоянково»</t>
  </si>
  <si>
    <t>ПС-35/6 кВ «Мисково»</t>
  </si>
  <si>
    <t>ПС 35/10 кВ «Судай»</t>
  </si>
  <si>
    <t>ПС-35/6 кВ «Сандогора»</t>
  </si>
  <si>
    <t xml:space="preserve">ПС-110/10 кВ «Фёдоровское» </t>
  </si>
  <si>
    <t>Сведения о деятельности филиала ОАО " МРСК Центра" - "Костромаэнерго" по технологическому присоединению за Январь 2015 г.</t>
  </si>
  <si>
    <t>Пообъектная информация по заключенным договорам ТП за Январь 2015 г.</t>
  </si>
  <si>
    <t>ПС-35/10 кВ «Воронье»</t>
  </si>
  <si>
    <t>ПС-35/10 кВ «Дьяконово»</t>
  </si>
  <si>
    <t>ПС-35/10 кВ «Починок»</t>
  </si>
  <si>
    <t>ПС-35/10 кВ «Слобода»</t>
  </si>
  <si>
    <t>ПС-35/10 кВ «Талица»</t>
  </si>
  <si>
    <t>ПС-110/27,5/6 кВ «Шарья тяговая»</t>
  </si>
  <si>
    <t>ПС-110/35/10 кВ  «Южная»</t>
  </si>
  <si>
    <t>ПС-110/35/10 кВ «Яковлево»</t>
  </si>
  <si>
    <t>ПС-110/6 кВ «ТЭЦ - 2»</t>
  </si>
  <si>
    <t>ПС-35/10 кВ «Окулово»</t>
  </si>
  <si>
    <t>ПС-35/10 кВ «Рудино»</t>
  </si>
  <si>
    <t xml:space="preserve">ПС-110/6/6 кВ «Промузел» </t>
  </si>
  <si>
    <t>ПС-110/27,5/6 кВ «Шарья - тяговая»</t>
  </si>
  <si>
    <t>ПС-110/6 кВ «ТЭЦ-2»</t>
  </si>
  <si>
    <t xml:space="preserve">ПС-110/35/6 кВ «Шарья районная» </t>
  </si>
  <si>
    <t xml:space="preserve">ПС-110/35/10 кВ «Новая» </t>
  </si>
  <si>
    <t xml:space="preserve">ПС-35/6 кВ «Центральная» </t>
  </si>
  <si>
    <t>ПС-110/35/10 кВ «Южная»</t>
  </si>
  <si>
    <t xml:space="preserve">ПС-110/35/27,5/10 кВ «Нея» </t>
  </si>
  <si>
    <t>ПС-110/6/10 кВ «БХЗ»</t>
  </si>
  <si>
    <t xml:space="preserve">ПС-110/35/10 кВ «Буй районная» </t>
  </si>
  <si>
    <t>ПС-110/10 кВ «Буй сельская»</t>
  </si>
  <si>
    <t xml:space="preserve">ПС-110/35/10 кВ «Кадый» </t>
  </si>
  <si>
    <t xml:space="preserve">ПС-110/35/10 кВ «Чухлома» </t>
  </si>
  <si>
    <t>ПС-110/35/6 кВ «Кострома-3»</t>
  </si>
  <si>
    <t xml:space="preserve">ПС-35/6 кВ «Восточная-1» </t>
  </si>
  <si>
    <t xml:space="preserve">ПС-110/35/10 кВ «Антропово» </t>
  </si>
  <si>
    <t>ПС-35/6 кВ «Сидоровская»</t>
  </si>
  <si>
    <t>ПС-110/6 кВ «ТЭЦ-1»</t>
  </si>
  <si>
    <t>6 месяцев</t>
  </si>
  <si>
    <t>12 месяцев</t>
  </si>
  <si>
    <t>4 месяца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</si>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</sst>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р.&quot;_-;\-* #,##0.00&quot;р.&quot;_-;_-* &quot;-&quot;??&quot;р.&quot;_-;_-@_-"/>
    <numFmt numFmtId="165" formatCode="_(&quot;р.&quot;* #,##0.00_);_(&quot;р.&quot;* \(#,##0.00\);_(&quot;р.&quot;* &quot;-&quot;??_);_(@_)"/>
    <numFmt numFmtId="166" formatCode="_(* #,##0.00_);_(* \(#,##0.00\);_(* &quot;-&quot;??_);_(@_)"/>
    <numFmt numFmtId="167" formatCode="0.000000"/>
    <numFmt numFmtId="168" formatCode="0.000"/>
    <numFmt numFmtId="169" formatCode="#,##0.000"/>
    <numFmt numFmtId="170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12" borderId="6" applyNumberFormat="0" applyAlignment="0" applyProtection="0"/>
    <xf numFmtId="0" fontId="8" fillId="25" borderId="7" applyNumberFormat="0" applyAlignment="0" applyProtection="0"/>
    <xf numFmtId="0" fontId="9" fillId="25" borderId="6" applyNumberFormat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26" borderId="12" applyNumberFormat="0" applyAlignment="0" applyProtection="0"/>
    <xf numFmtId="0" fontId="15" fillId="0" borderId="0" applyNumberFormat="0" applyFill="0" applyBorder="0" applyAlignment="0" applyProtection="0"/>
    <xf numFmtId="0" fontId="16" fillId="27" borderId="0" applyNumberFormat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17" fillId="8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4" fillId="6" borderId="5" applyNumberFormat="0" applyFont="0" applyAlignment="0" applyProtection="0"/>
    <xf numFmtId="0" fontId="2" fillId="28" borderId="13" applyNumberFormat="0" applyFont="0" applyAlignment="0" applyProtection="0"/>
    <xf numFmtId="0" fontId="19" fillId="0" borderId="14" applyNumberFormat="0" applyFill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1" fillId="9" borderId="0" applyNumberFormat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4" borderId="0" xfId="0" applyFill="1"/>
    <xf numFmtId="0" fontId="0" fillId="3" borderId="0" xfId="0" applyFill="1"/>
    <xf numFmtId="0" fontId="22" fillId="0" borderId="0" xfId="0" applyFont="1" applyFill="1"/>
    <xf numFmtId="168" fontId="0" fillId="0" borderId="0" xfId="0" applyNumberFormat="1" applyFill="1"/>
    <xf numFmtId="167" fontId="0" fillId="0" borderId="0" xfId="0" applyNumberFormat="1" applyFill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29" borderId="1" xfId="0" applyFont="1" applyFill="1" applyBorder="1" applyAlignment="1">
      <alignment horizontal="center" vertical="center" wrapText="1"/>
    </xf>
    <xf numFmtId="3" fontId="23" fillId="29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169" fontId="27" fillId="2" borderId="2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/>
    </xf>
    <xf numFmtId="169" fontId="25" fillId="0" borderId="1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Fill="1"/>
    <xf numFmtId="169" fontId="0" fillId="4" borderId="0" xfId="0" applyNumberFormat="1" applyFill="1"/>
    <xf numFmtId="0" fontId="28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169" fontId="26" fillId="5" borderId="1" xfId="0" applyNumberFormat="1" applyFont="1" applyFill="1" applyBorder="1" applyAlignment="1">
      <alignment horizontal="center" vertical="center"/>
    </xf>
    <xf numFmtId="1" fontId="26" fillId="5" borderId="1" xfId="0" applyNumberFormat="1" applyFont="1" applyFill="1" applyBorder="1" applyAlignment="1">
      <alignment horizontal="center" vertical="center"/>
    </xf>
    <xf numFmtId="0" fontId="24" fillId="0" borderId="0" xfId="0" applyFont="1"/>
    <xf numFmtId="0" fontId="29" fillId="5" borderId="1" xfId="0" applyFont="1" applyFill="1" applyBorder="1" applyAlignment="1">
      <alignment horizontal="center" vertical="center"/>
    </xf>
    <xf numFmtId="1" fontId="29" fillId="5" borderId="1" xfId="0" applyNumberFormat="1" applyFont="1" applyFill="1" applyBorder="1" applyAlignment="1">
      <alignment horizontal="center" vertical="center"/>
    </xf>
    <xf numFmtId="169" fontId="29" fillId="5" borderId="1" xfId="0" applyNumberFormat="1" applyFont="1" applyFill="1" applyBorder="1" applyAlignment="1">
      <alignment horizontal="center" vertical="center"/>
    </xf>
    <xf numFmtId="167" fontId="24" fillId="0" borderId="0" xfId="0" applyNumberFormat="1" applyFont="1" applyFill="1"/>
    <xf numFmtId="168" fontId="24" fillId="0" borderId="0" xfId="0" applyNumberFormat="1" applyFont="1" applyFill="1"/>
    <xf numFmtId="0" fontId="24" fillId="0" borderId="0" xfId="0" applyFont="1" applyFill="1"/>
    <xf numFmtId="0" fontId="0" fillId="30" borderId="0" xfId="0" applyFill="1"/>
    <xf numFmtId="167" fontId="0" fillId="30" borderId="0" xfId="0" applyNumberFormat="1" applyFill="1"/>
    <xf numFmtId="168" fontId="0" fillId="30" borderId="0" xfId="0" applyNumberFormat="1" applyFill="1"/>
    <xf numFmtId="14" fontId="23" fillId="0" borderId="1" xfId="0" applyNumberFormat="1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 wrapText="1"/>
    </xf>
    <xf numFmtId="170" fontId="23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101">
    <cellStyle name="20% - Акцент1 2" xfId="47"/>
    <cellStyle name="20% - Акцент2 2" xfId="48"/>
    <cellStyle name="20% - Акцент3 2" xfId="49"/>
    <cellStyle name="20% - Акцент4 2" xfId="50"/>
    <cellStyle name="20% - Акцент5 2" xfId="51"/>
    <cellStyle name="20% - Акцент6 2" xfId="52"/>
    <cellStyle name="40% - Акцент1 2" xfId="53"/>
    <cellStyle name="40% - Акцент2 2" xfId="54"/>
    <cellStyle name="40% - Акцент3 2" xfId="55"/>
    <cellStyle name="40% - Акцент4 2" xfId="56"/>
    <cellStyle name="40% - Акцент5 2" xfId="57"/>
    <cellStyle name="40% - Акцент6 2" xfId="58"/>
    <cellStyle name="60% - Акцент1 2" xfId="59"/>
    <cellStyle name="60% - Акцент2 2" xfId="60"/>
    <cellStyle name="60% - Акцент3 2" xfId="61"/>
    <cellStyle name="60% - Акцент4 2" xfId="62"/>
    <cellStyle name="60% - Акцент5 2" xfId="63"/>
    <cellStyle name="60% - Акцент6 2" xfId="64"/>
    <cellStyle name="Акцент1 2" xfId="65"/>
    <cellStyle name="Акцент2 2" xfId="66"/>
    <cellStyle name="Акцент3 2" xfId="67"/>
    <cellStyle name="Акцент4 2" xfId="68"/>
    <cellStyle name="Акцент5 2" xfId="69"/>
    <cellStyle name="Акцент6 2" xfId="70"/>
    <cellStyle name="Ввод  2" xfId="71"/>
    <cellStyle name="Вывод 2" xfId="72"/>
    <cellStyle name="Вычисление 2" xfId="73"/>
    <cellStyle name="Денежный 2" xfId="74"/>
    <cellStyle name="Денежный 3" xfId="75"/>
    <cellStyle name="Денежный 4" xfId="76"/>
    <cellStyle name="Заголовок 1 2" xfId="77"/>
    <cellStyle name="Заголовок 2 2" xfId="78"/>
    <cellStyle name="Заголовок 3 2" xfId="79"/>
    <cellStyle name="Заголовок 4 2" xfId="80"/>
    <cellStyle name="Итог 2" xfId="81"/>
    <cellStyle name="Контрольная ячейка 2" xfId="82"/>
    <cellStyle name="Название 2" xfId="83"/>
    <cellStyle name="Нейтральный 2" xfId="84"/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" xfId="85"/>
    <cellStyle name="Обычный 2 2" xfId="30"/>
    <cellStyle name="Обычный 2 2 2" xfId="31"/>
    <cellStyle name="Обычный 2 2 3" xfId="86"/>
    <cellStyle name="Обычный 2 4" xfId="32"/>
    <cellStyle name="Обычный 2_РЕЕСТР Журнал" xfId="33"/>
    <cellStyle name="Обычный 3" xfId="87"/>
    <cellStyle name="Обычный 4" xfId="88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  <cellStyle name="Плохой 2" xfId="89"/>
    <cellStyle name="Пояснение 2" xfId="90"/>
    <cellStyle name="Примечание 2" xfId="91"/>
    <cellStyle name="Примечание 3" xfId="92"/>
    <cellStyle name="Примечание 4" xfId="93"/>
    <cellStyle name="Примечание 5" xfId="94"/>
    <cellStyle name="Примечание 6" xfId="95"/>
    <cellStyle name="Связанная ячейка 2" xfId="96"/>
    <cellStyle name="Стиль 1" xfId="46"/>
    <cellStyle name="Текст предупреждения 2" xfId="97"/>
    <cellStyle name="Финансовый 2" xfId="98"/>
    <cellStyle name="Финансовый 3" xfId="99"/>
    <cellStyle name="Хороший 2" xfId="10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03"/>
  <sheetViews>
    <sheetView view="pageBreakPreview" zoomScaleNormal="80" zoomScaleSheetLayoutView="100" workbookViewId="0">
      <pane ySplit="4" topLeftCell="A48" activePane="bottomLeft" state="frozen"/>
      <selection pane="bottomLeft" activeCell="D48" sqref="D48"/>
    </sheetView>
  </sheetViews>
  <sheetFormatPr defaultRowHeight="15" x14ac:dyDescent="0.25"/>
  <cols>
    <col min="1" max="1" width="33" customWidth="1"/>
    <col min="2" max="2" width="6.5703125" customWidth="1"/>
    <col min="3" max="3" width="39.5703125" customWidth="1"/>
    <col min="4" max="4" width="10.140625" customWidth="1"/>
    <col min="5" max="5" width="13.85546875" style="23" customWidth="1"/>
    <col min="6" max="6" width="9.140625" customWidth="1"/>
    <col min="7" max="7" width="10.7109375" style="23" customWidth="1"/>
    <col min="8" max="8" width="10.140625" style="3" customWidth="1"/>
    <col min="9" max="9" width="10" style="25" customWidth="1"/>
    <col min="10" max="10" width="9.140625" customWidth="1"/>
    <col min="11" max="11" width="10.140625" style="23" customWidth="1"/>
    <col min="12" max="12" width="9.140625" customWidth="1"/>
  </cols>
  <sheetData>
    <row r="1" spans="1:13" ht="15.75" thickBot="1" x14ac:dyDescent="0.3">
      <c r="A1" s="45" t="s">
        <v>93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15.75" customHeight="1" thickBot="1" x14ac:dyDescent="0.3">
      <c r="A2" s="46" t="s">
        <v>2</v>
      </c>
      <c r="B2" s="17"/>
      <c r="C2" s="46" t="s">
        <v>13</v>
      </c>
      <c r="D2" s="48" t="s">
        <v>3</v>
      </c>
      <c r="E2" s="48"/>
      <c r="F2" s="48" t="s">
        <v>4</v>
      </c>
      <c r="G2" s="48"/>
      <c r="H2" s="48" t="s">
        <v>5</v>
      </c>
      <c r="I2" s="49"/>
      <c r="J2" s="48" t="s">
        <v>6</v>
      </c>
      <c r="K2" s="48"/>
    </row>
    <row r="3" spans="1:13" ht="46.5" customHeight="1" thickBot="1" x14ac:dyDescent="0.3">
      <c r="A3" s="47"/>
      <c r="B3" s="18" t="s">
        <v>81</v>
      </c>
      <c r="C3" s="47"/>
      <c r="D3" s="48"/>
      <c r="E3" s="48"/>
      <c r="F3" s="48"/>
      <c r="G3" s="48"/>
      <c r="H3" s="48"/>
      <c r="I3" s="49"/>
      <c r="J3" s="48"/>
      <c r="K3" s="48"/>
    </row>
    <row r="4" spans="1:13" x14ac:dyDescent="0.25">
      <c r="A4" s="47"/>
      <c r="B4" s="18"/>
      <c r="C4" s="47"/>
      <c r="D4" s="19" t="s">
        <v>7</v>
      </c>
      <c r="E4" s="20" t="s">
        <v>8</v>
      </c>
      <c r="F4" s="19" t="s">
        <v>7</v>
      </c>
      <c r="G4" s="20" t="s">
        <v>8</v>
      </c>
      <c r="H4" s="19" t="s">
        <v>7</v>
      </c>
      <c r="I4" s="20" t="s">
        <v>8</v>
      </c>
      <c r="J4" s="19" t="s">
        <v>7</v>
      </c>
      <c r="K4" s="20" t="s">
        <v>8</v>
      </c>
    </row>
    <row r="5" spans="1:13" s="30" customFormat="1" x14ac:dyDescent="0.25">
      <c r="A5" s="26" t="s">
        <v>17</v>
      </c>
      <c r="B5" s="26"/>
      <c r="C5" s="26" t="s">
        <v>14</v>
      </c>
      <c r="D5" s="27">
        <f>SUM(D6:D47)</f>
        <v>137</v>
      </c>
      <c r="E5" s="28">
        <f t="shared" ref="D5:K5" si="0">SUM(E6:E47)</f>
        <v>2.4842</v>
      </c>
      <c r="F5" s="27">
        <f t="shared" si="0"/>
        <v>75</v>
      </c>
      <c r="G5" s="28">
        <f t="shared" si="0"/>
        <v>0.80750000000000022</v>
      </c>
      <c r="H5" s="29">
        <f t="shared" si="0"/>
        <v>53</v>
      </c>
      <c r="I5" s="28">
        <f t="shared" si="0"/>
        <v>0.62500000000000011</v>
      </c>
      <c r="J5" s="27">
        <f t="shared" si="0"/>
        <v>2</v>
      </c>
      <c r="K5" s="28">
        <f t="shared" si="0"/>
        <v>0.2868</v>
      </c>
    </row>
    <row r="6" spans="1:13" s="2" customFormat="1" x14ac:dyDescent="0.25">
      <c r="A6" s="16" t="s">
        <v>17</v>
      </c>
      <c r="B6" s="16">
        <v>1</v>
      </c>
      <c r="C6" s="16" t="s">
        <v>71</v>
      </c>
      <c r="D6" s="16">
        <v>4</v>
      </c>
      <c r="E6" s="22">
        <v>5.1499999999999997E-2</v>
      </c>
      <c r="F6" s="16">
        <v>2</v>
      </c>
      <c r="G6" s="22">
        <v>2.1499999999999998E-2</v>
      </c>
      <c r="H6" s="21">
        <v>2</v>
      </c>
      <c r="I6" s="22">
        <v>0.06</v>
      </c>
      <c r="J6" s="16">
        <v>0</v>
      </c>
      <c r="K6" s="22">
        <v>0</v>
      </c>
      <c r="L6" s="7"/>
      <c r="M6" s="6"/>
    </row>
    <row r="7" spans="1:13" s="2" customFormat="1" x14ac:dyDescent="0.25">
      <c r="A7" s="16" t="s">
        <v>17</v>
      </c>
      <c r="B7" s="16">
        <v>2</v>
      </c>
      <c r="C7" s="16" t="s">
        <v>32</v>
      </c>
      <c r="D7" s="16">
        <v>10</v>
      </c>
      <c r="E7" s="22">
        <v>8.4000000000000005E-2</v>
      </c>
      <c r="F7" s="16">
        <v>5</v>
      </c>
      <c r="G7" s="22">
        <v>4.1000000000000002E-2</v>
      </c>
      <c r="H7" s="21">
        <v>1</v>
      </c>
      <c r="I7" s="22">
        <v>1.4E-2</v>
      </c>
      <c r="J7" s="16">
        <v>0</v>
      </c>
      <c r="K7" s="22">
        <v>0</v>
      </c>
      <c r="L7" s="7"/>
      <c r="M7" s="6"/>
    </row>
    <row r="8" spans="1:13" s="37" customFormat="1" x14ac:dyDescent="0.25">
      <c r="A8" s="16" t="s">
        <v>17</v>
      </c>
      <c r="B8" s="16">
        <v>3</v>
      </c>
      <c r="C8" s="16" t="s">
        <v>29</v>
      </c>
      <c r="D8" s="16">
        <v>6</v>
      </c>
      <c r="E8" s="22">
        <v>8.2000000000000003E-2</v>
      </c>
      <c r="F8" s="16">
        <v>8</v>
      </c>
      <c r="G8" s="22">
        <v>0.109</v>
      </c>
      <c r="H8" s="21">
        <v>1</v>
      </c>
      <c r="I8" s="22">
        <v>7.0000000000000001E-3</v>
      </c>
      <c r="J8" s="16">
        <v>0</v>
      </c>
      <c r="K8" s="22">
        <v>0</v>
      </c>
      <c r="L8" s="38"/>
      <c r="M8" s="39"/>
    </row>
    <row r="9" spans="1:13" s="2" customFormat="1" x14ac:dyDescent="0.25">
      <c r="A9" s="16" t="s">
        <v>17</v>
      </c>
      <c r="B9" s="16">
        <v>4</v>
      </c>
      <c r="C9" s="16" t="s">
        <v>25</v>
      </c>
      <c r="D9" s="16">
        <v>2</v>
      </c>
      <c r="E9" s="22">
        <v>1.2999999999999999E-2</v>
      </c>
      <c r="F9" s="16">
        <v>1</v>
      </c>
      <c r="G9" s="22">
        <v>1.4999999999999999E-2</v>
      </c>
      <c r="H9" s="21">
        <v>0</v>
      </c>
      <c r="I9" s="22">
        <v>0</v>
      </c>
      <c r="J9" s="16">
        <v>0</v>
      </c>
      <c r="K9" s="22">
        <v>0</v>
      </c>
      <c r="L9" s="7"/>
      <c r="M9" s="6"/>
    </row>
    <row r="10" spans="1:13" s="2" customFormat="1" x14ac:dyDescent="0.25">
      <c r="A10" s="16" t="s">
        <v>17</v>
      </c>
      <c r="B10" s="16">
        <v>5</v>
      </c>
      <c r="C10" s="16" t="s">
        <v>36</v>
      </c>
      <c r="D10" s="16">
        <v>6</v>
      </c>
      <c r="E10" s="22">
        <v>0.189</v>
      </c>
      <c r="F10" s="16">
        <v>0</v>
      </c>
      <c r="G10" s="22">
        <v>0</v>
      </c>
      <c r="H10" s="21">
        <v>1</v>
      </c>
      <c r="I10" s="22">
        <v>0.01</v>
      </c>
      <c r="J10" s="16">
        <v>0</v>
      </c>
      <c r="K10" s="22">
        <v>0</v>
      </c>
      <c r="L10" s="7"/>
      <c r="M10" s="6"/>
    </row>
    <row r="11" spans="1:13" s="2" customFormat="1" x14ac:dyDescent="0.25">
      <c r="A11" s="16" t="s">
        <v>17</v>
      </c>
      <c r="B11" s="16">
        <v>6</v>
      </c>
      <c r="C11" s="16" t="s">
        <v>18</v>
      </c>
      <c r="D11" s="16">
        <v>6</v>
      </c>
      <c r="E11" s="22">
        <v>6.0999999999999999E-2</v>
      </c>
      <c r="F11" s="16">
        <v>4</v>
      </c>
      <c r="G11" s="22">
        <v>5.0999999999999997E-2</v>
      </c>
      <c r="H11" s="21">
        <v>7</v>
      </c>
      <c r="I11" s="22">
        <v>4.3999999999999997E-2</v>
      </c>
      <c r="J11" s="16">
        <v>0</v>
      </c>
      <c r="K11" s="22">
        <v>0</v>
      </c>
      <c r="L11" s="7"/>
      <c r="M11" s="6"/>
    </row>
    <row r="12" spans="1:13" s="2" customFormat="1" x14ac:dyDescent="0.25">
      <c r="A12" s="16" t="s">
        <v>17</v>
      </c>
      <c r="B12" s="16">
        <v>7</v>
      </c>
      <c r="C12" s="16" t="s">
        <v>69</v>
      </c>
      <c r="D12" s="16">
        <v>1</v>
      </c>
      <c r="E12" s="22">
        <v>1.4999999999999999E-2</v>
      </c>
      <c r="F12" s="16">
        <v>1</v>
      </c>
      <c r="G12" s="22">
        <v>1.4999999999999999E-2</v>
      </c>
      <c r="H12" s="21">
        <v>2</v>
      </c>
      <c r="I12" s="22">
        <v>0.01</v>
      </c>
      <c r="J12" s="16">
        <v>0</v>
      </c>
      <c r="K12" s="22">
        <v>0</v>
      </c>
      <c r="L12" s="7"/>
      <c r="M12" s="6"/>
    </row>
    <row r="13" spans="1:13" s="2" customFormat="1" x14ac:dyDescent="0.25">
      <c r="A13" s="16" t="s">
        <v>17</v>
      </c>
      <c r="B13" s="16">
        <v>8</v>
      </c>
      <c r="C13" s="16" t="s">
        <v>46</v>
      </c>
      <c r="D13" s="16">
        <v>0</v>
      </c>
      <c r="E13" s="22">
        <v>0</v>
      </c>
      <c r="F13" s="16">
        <v>0</v>
      </c>
      <c r="G13" s="22">
        <v>0</v>
      </c>
      <c r="H13" s="21">
        <v>1</v>
      </c>
      <c r="I13" s="22">
        <v>1.4999999999999999E-2</v>
      </c>
      <c r="J13" s="16">
        <v>0</v>
      </c>
      <c r="K13" s="22">
        <v>0</v>
      </c>
      <c r="L13" s="7"/>
      <c r="M13" s="6"/>
    </row>
    <row r="14" spans="1:13" s="2" customFormat="1" x14ac:dyDescent="0.25">
      <c r="A14" s="16" t="s">
        <v>17</v>
      </c>
      <c r="B14" s="16">
        <v>9</v>
      </c>
      <c r="C14" s="16" t="s">
        <v>31</v>
      </c>
      <c r="D14" s="16">
        <v>2</v>
      </c>
      <c r="E14" s="22">
        <v>0.03</v>
      </c>
      <c r="F14" s="16">
        <v>4</v>
      </c>
      <c r="G14" s="22">
        <v>4.4999999999999998E-2</v>
      </c>
      <c r="H14" s="21">
        <v>3</v>
      </c>
      <c r="I14" s="22">
        <v>1.7000000000000001E-2</v>
      </c>
      <c r="J14" s="16">
        <v>0</v>
      </c>
      <c r="K14" s="22">
        <v>0</v>
      </c>
      <c r="L14" s="7"/>
      <c r="M14" s="6"/>
    </row>
    <row r="15" spans="1:13" s="2" customFormat="1" x14ac:dyDescent="0.25">
      <c r="A15" s="16" t="s">
        <v>17</v>
      </c>
      <c r="B15" s="16">
        <v>10</v>
      </c>
      <c r="C15" s="16" t="s">
        <v>27</v>
      </c>
      <c r="D15" s="16">
        <v>9</v>
      </c>
      <c r="E15" s="22">
        <v>0.105</v>
      </c>
      <c r="F15" s="16">
        <v>3</v>
      </c>
      <c r="G15" s="22">
        <v>3.5000000000000003E-2</v>
      </c>
      <c r="H15" s="21">
        <v>2</v>
      </c>
      <c r="I15" s="22">
        <v>4.4999999999999998E-2</v>
      </c>
      <c r="J15" s="16">
        <v>0</v>
      </c>
      <c r="K15" s="22">
        <v>0</v>
      </c>
      <c r="L15" s="7"/>
      <c r="M15" s="6"/>
    </row>
    <row r="16" spans="1:13" s="2" customFormat="1" x14ac:dyDescent="0.25">
      <c r="A16" s="16" t="s">
        <v>17</v>
      </c>
      <c r="B16" s="16">
        <v>11</v>
      </c>
      <c r="C16" s="16" t="s">
        <v>20</v>
      </c>
      <c r="D16" s="16">
        <v>10</v>
      </c>
      <c r="E16" s="22">
        <v>0.45300000000000001</v>
      </c>
      <c r="F16" s="16">
        <v>5</v>
      </c>
      <c r="G16" s="22">
        <v>6.7000000000000004E-2</v>
      </c>
      <c r="H16" s="21">
        <v>4</v>
      </c>
      <c r="I16" s="22">
        <v>3.7999999999999999E-2</v>
      </c>
      <c r="J16" s="16">
        <v>0</v>
      </c>
      <c r="K16" s="22">
        <v>0</v>
      </c>
      <c r="L16" s="7"/>
      <c r="M16" s="6"/>
    </row>
    <row r="17" spans="1:97" s="2" customFormat="1" x14ac:dyDescent="0.25">
      <c r="A17" s="16" t="s">
        <v>17</v>
      </c>
      <c r="B17" s="16">
        <v>12</v>
      </c>
      <c r="C17" s="16" t="s">
        <v>33</v>
      </c>
      <c r="D17" s="16">
        <v>4</v>
      </c>
      <c r="E17" s="22">
        <v>4.4999999999999998E-2</v>
      </c>
      <c r="F17" s="16">
        <v>3</v>
      </c>
      <c r="G17" s="22">
        <v>2.5999999999999999E-2</v>
      </c>
      <c r="H17" s="21">
        <v>0</v>
      </c>
      <c r="I17" s="22">
        <v>0</v>
      </c>
      <c r="J17" s="16">
        <v>0</v>
      </c>
      <c r="K17" s="22">
        <v>0</v>
      </c>
      <c r="L17" s="7"/>
      <c r="M17" s="6"/>
    </row>
    <row r="18" spans="1:97" s="4" customFormat="1" x14ac:dyDescent="0.25">
      <c r="A18" s="16" t="s">
        <v>17</v>
      </c>
      <c r="B18" s="16">
        <v>13</v>
      </c>
      <c r="C18" s="16" t="s">
        <v>30</v>
      </c>
      <c r="D18" s="16">
        <v>4</v>
      </c>
      <c r="E18" s="22">
        <v>4.2000000000000003E-2</v>
      </c>
      <c r="F18" s="16">
        <v>4</v>
      </c>
      <c r="G18" s="22">
        <v>4.2000000000000003E-2</v>
      </c>
      <c r="H18" s="21">
        <v>3</v>
      </c>
      <c r="I18" s="22">
        <v>4.4999999999999998E-2</v>
      </c>
      <c r="J18" s="16">
        <v>0</v>
      </c>
      <c r="K18" s="22">
        <v>0</v>
      </c>
      <c r="L18" s="7"/>
      <c r="M18" s="6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</row>
    <row r="19" spans="1:97" s="2" customFormat="1" x14ac:dyDescent="0.25">
      <c r="A19" s="16" t="s">
        <v>17</v>
      </c>
      <c r="B19" s="16">
        <v>14</v>
      </c>
      <c r="C19" s="16" t="s">
        <v>23</v>
      </c>
      <c r="D19" s="16">
        <v>6</v>
      </c>
      <c r="E19" s="22">
        <v>6.5000000000000002E-2</v>
      </c>
      <c r="F19" s="16">
        <v>4</v>
      </c>
      <c r="G19" s="22">
        <v>0.02</v>
      </c>
      <c r="H19" s="21">
        <v>1</v>
      </c>
      <c r="I19" s="22">
        <v>1.4999999999999999E-2</v>
      </c>
      <c r="J19" s="16">
        <v>0</v>
      </c>
      <c r="K19" s="22">
        <v>0</v>
      </c>
      <c r="L19" s="7"/>
      <c r="M19" s="6"/>
    </row>
    <row r="20" spans="1:97" s="2" customFormat="1" x14ac:dyDescent="0.25">
      <c r="A20" s="16" t="s">
        <v>17</v>
      </c>
      <c r="B20" s="16">
        <v>15</v>
      </c>
      <c r="C20" s="16" t="s">
        <v>41</v>
      </c>
      <c r="D20" s="16">
        <v>14</v>
      </c>
      <c r="E20" s="22">
        <v>0.42970000000000003</v>
      </c>
      <c r="F20" s="16">
        <v>3</v>
      </c>
      <c r="G20" s="22">
        <v>3.7999999999999999E-2</v>
      </c>
      <c r="H20" s="21">
        <v>2</v>
      </c>
      <c r="I20" s="22">
        <v>2.8000000000000001E-2</v>
      </c>
      <c r="J20" s="16">
        <v>1</v>
      </c>
      <c r="K20" s="22">
        <v>4.6800000000000001E-2</v>
      </c>
      <c r="L20" s="7"/>
      <c r="M20" s="6"/>
    </row>
    <row r="21" spans="1:97" s="2" customFormat="1" x14ac:dyDescent="0.25">
      <c r="A21" s="16" t="s">
        <v>17</v>
      </c>
      <c r="B21" s="16">
        <v>16</v>
      </c>
      <c r="C21" s="16" t="s">
        <v>67</v>
      </c>
      <c r="D21" s="16">
        <v>18</v>
      </c>
      <c r="E21" s="22">
        <v>0.41</v>
      </c>
      <c r="F21" s="16">
        <v>12</v>
      </c>
      <c r="G21" s="22">
        <v>0.14099999999999999</v>
      </c>
      <c r="H21" s="21">
        <v>2</v>
      </c>
      <c r="I21" s="22">
        <v>2.1000000000000001E-2</v>
      </c>
      <c r="J21" s="16">
        <v>1</v>
      </c>
      <c r="K21" s="22">
        <v>0.24</v>
      </c>
      <c r="L21" s="7"/>
      <c r="M21" s="6"/>
    </row>
    <row r="22" spans="1:97" s="2" customFormat="1" x14ac:dyDescent="0.25">
      <c r="A22" s="16" t="s">
        <v>17</v>
      </c>
      <c r="B22" s="16">
        <v>17</v>
      </c>
      <c r="C22" s="16" t="s">
        <v>70</v>
      </c>
      <c r="D22" s="16">
        <v>0</v>
      </c>
      <c r="E22" s="22">
        <v>0</v>
      </c>
      <c r="F22" s="16">
        <v>0</v>
      </c>
      <c r="G22" s="22">
        <v>0</v>
      </c>
      <c r="H22" s="21">
        <v>1</v>
      </c>
      <c r="I22" s="22">
        <v>0.01</v>
      </c>
      <c r="J22" s="16">
        <v>0</v>
      </c>
      <c r="K22" s="22">
        <v>0</v>
      </c>
      <c r="L22" s="7"/>
      <c r="M22" s="6"/>
    </row>
    <row r="23" spans="1:97" s="2" customFormat="1" x14ac:dyDescent="0.25">
      <c r="A23" s="16" t="s">
        <v>17</v>
      </c>
      <c r="B23" s="16">
        <v>18</v>
      </c>
      <c r="C23" s="16" t="s">
        <v>39</v>
      </c>
      <c r="D23" s="16">
        <v>7</v>
      </c>
      <c r="E23" s="22">
        <v>6.0999999999999999E-2</v>
      </c>
      <c r="F23" s="16">
        <v>6</v>
      </c>
      <c r="G23" s="22">
        <v>5.1999999999999998E-2</v>
      </c>
      <c r="H23" s="21">
        <v>5</v>
      </c>
      <c r="I23" s="22">
        <v>4.8000000000000001E-2</v>
      </c>
      <c r="J23" s="16">
        <v>0</v>
      </c>
      <c r="K23" s="22">
        <v>0</v>
      </c>
      <c r="L23" s="7"/>
      <c r="M23" s="6"/>
    </row>
    <row r="24" spans="1:97" s="2" customFormat="1" x14ac:dyDescent="0.25">
      <c r="A24" s="16" t="s">
        <v>17</v>
      </c>
      <c r="B24" s="16">
        <v>19</v>
      </c>
      <c r="C24" s="16" t="s">
        <v>54</v>
      </c>
      <c r="D24" s="16">
        <v>4</v>
      </c>
      <c r="E24" s="22">
        <v>5.7000000000000002E-2</v>
      </c>
      <c r="F24" s="16">
        <v>1</v>
      </c>
      <c r="G24" s="22">
        <v>1.4999999999999999E-2</v>
      </c>
      <c r="H24" s="21">
        <v>0</v>
      </c>
      <c r="I24" s="22">
        <v>0</v>
      </c>
      <c r="J24" s="16">
        <v>0</v>
      </c>
      <c r="K24" s="22">
        <v>0</v>
      </c>
      <c r="L24" s="7"/>
      <c r="M24" s="6"/>
    </row>
    <row r="25" spans="1:97" s="2" customFormat="1" x14ac:dyDescent="0.25">
      <c r="A25" s="16" t="s">
        <v>17</v>
      </c>
      <c r="B25" s="16">
        <v>20</v>
      </c>
      <c r="C25" s="16" t="s">
        <v>40</v>
      </c>
      <c r="D25" s="16">
        <v>1</v>
      </c>
      <c r="E25" s="22">
        <v>7.0000000000000001E-3</v>
      </c>
      <c r="F25" s="16">
        <v>0</v>
      </c>
      <c r="G25" s="22">
        <v>0</v>
      </c>
      <c r="H25" s="21">
        <v>0</v>
      </c>
      <c r="I25" s="22">
        <v>0</v>
      </c>
      <c r="J25" s="16">
        <v>0</v>
      </c>
      <c r="K25" s="22">
        <v>0</v>
      </c>
      <c r="L25" s="7"/>
      <c r="M25" s="6"/>
    </row>
    <row r="26" spans="1:97" s="2" customFormat="1" x14ac:dyDescent="0.25">
      <c r="A26" s="16" t="s">
        <v>17</v>
      </c>
      <c r="B26" s="16">
        <v>21</v>
      </c>
      <c r="C26" s="16" t="s">
        <v>57</v>
      </c>
      <c r="D26" s="16">
        <v>1</v>
      </c>
      <c r="E26" s="22">
        <v>5.0000000000000001E-3</v>
      </c>
      <c r="F26" s="16">
        <v>1</v>
      </c>
      <c r="G26" s="22">
        <v>0.01</v>
      </c>
      <c r="H26" s="21">
        <v>0</v>
      </c>
      <c r="I26" s="22">
        <v>0</v>
      </c>
      <c r="J26" s="16">
        <v>0</v>
      </c>
      <c r="K26" s="22">
        <v>0</v>
      </c>
      <c r="L26" s="7"/>
      <c r="M26" s="6"/>
    </row>
    <row r="27" spans="1:97" s="2" customFormat="1" x14ac:dyDescent="0.25">
      <c r="A27" s="16" t="s">
        <v>17</v>
      </c>
      <c r="B27" s="16">
        <v>22</v>
      </c>
      <c r="C27" s="16" t="s">
        <v>59</v>
      </c>
      <c r="D27" s="16">
        <v>3</v>
      </c>
      <c r="E27" s="22">
        <v>2.5000000000000001E-2</v>
      </c>
      <c r="F27" s="16">
        <v>3</v>
      </c>
      <c r="G27" s="22">
        <v>4.2000000000000003E-2</v>
      </c>
      <c r="H27" s="21">
        <v>4</v>
      </c>
      <c r="I27" s="22">
        <v>5.3999999999999999E-2</v>
      </c>
      <c r="J27" s="16">
        <v>0</v>
      </c>
      <c r="K27" s="22">
        <v>0</v>
      </c>
      <c r="L27" s="7"/>
      <c r="M27" s="6"/>
    </row>
    <row r="28" spans="1:97" s="2" customFormat="1" x14ac:dyDescent="0.25">
      <c r="A28" s="16" t="s">
        <v>17</v>
      </c>
      <c r="B28" s="16">
        <v>23</v>
      </c>
      <c r="C28" s="16" t="s">
        <v>58</v>
      </c>
      <c r="D28" s="16">
        <v>1</v>
      </c>
      <c r="E28" s="22">
        <v>0.05</v>
      </c>
      <c r="F28" s="16">
        <v>0</v>
      </c>
      <c r="G28" s="22">
        <v>0</v>
      </c>
      <c r="H28" s="21">
        <v>2</v>
      </c>
      <c r="I28" s="22">
        <v>0.01</v>
      </c>
      <c r="J28" s="16">
        <v>0</v>
      </c>
      <c r="K28" s="22">
        <v>0</v>
      </c>
      <c r="L28" s="7"/>
      <c r="M28" s="6"/>
    </row>
    <row r="29" spans="1:97" s="2" customFormat="1" x14ac:dyDescent="0.25">
      <c r="A29" s="16" t="s">
        <v>17</v>
      </c>
      <c r="B29" s="16">
        <v>24</v>
      </c>
      <c r="C29" s="16" t="s">
        <v>62</v>
      </c>
      <c r="D29" s="16">
        <v>0</v>
      </c>
      <c r="E29" s="22">
        <v>0</v>
      </c>
      <c r="F29" s="16">
        <v>0</v>
      </c>
      <c r="G29" s="22">
        <v>0</v>
      </c>
      <c r="H29" s="21">
        <v>1</v>
      </c>
      <c r="I29" s="22">
        <v>7.0000000000000001E-3</v>
      </c>
      <c r="J29" s="16">
        <v>0</v>
      </c>
      <c r="K29" s="22">
        <v>0</v>
      </c>
      <c r="L29" s="7"/>
      <c r="M29" s="6"/>
    </row>
    <row r="30" spans="1:97" s="2" customFormat="1" x14ac:dyDescent="0.25">
      <c r="A30" s="16" t="s">
        <v>17</v>
      </c>
      <c r="B30" s="16">
        <v>25</v>
      </c>
      <c r="C30" s="16" t="s">
        <v>63</v>
      </c>
      <c r="D30" s="16">
        <v>1</v>
      </c>
      <c r="E30" s="22">
        <v>1.4999999999999999E-2</v>
      </c>
      <c r="F30" s="16">
        <v>0</v>
      </c>
      <c r="G30" s="22">
        <v>0</v>
      </c>
      <c r="H30" s="21">
        <v>1</v>
      </c>
      <c r="I30" s="22">
        <v>1.2999999999999999E-2</v>
      </c>
      <c r="J30" s="16">
        <v>0</v>
      </c>
      <c r="K30" s="22">
        <v>0</v>
      </c>
      <c r="L30" s="7"/>
      <c r="M30" s="6"/>
    </row>
    <row r="31" spans="1:97" s="2" customFormat="1" x14ac:dyDescent="0.25">
      <c r="A31" s="16" t="s">
        <v>17</v>
      </c>
      <c r="B31" s="16">
        <v>26</v>
      </c>
      <c r="C31" s="16" t="s">
        <v>74</v>
      </c>
      <c r="D31" s="16">
        <v>0</v>
      </c>
      <c r="E31" s="22">
        <v>0</v>
      </c>
      <c r="F31" s="16">
        <v>1</v>
      </c>
      <c r="G31" s="22">
        <v>3.0000000000000001E-3</v>
      </c>
      <c r="H31" s="21">
        <v>0</v>
      </c>
      <c r="I31" s="22">
        <v>0</v>
      </c>
      <c r="J31" s="16">
        <v>0</v>
      </c>
      <c r="K31" s="22">
        <v>0</v>
      </c>
      <c r="L31" s="7"/>
      <c r="M31" s="6"/>
    </row>
    <row r="32" spans="1:97" s="2" customFormat="1" x14ac:dyDescent="0.25">
      <c r="A32" s="16" t="s">
        <v>17</v>
      </c>
      <c r="B32" s="16">
        <v>27</v>
      </c>
      <c r="C32" s="16" t="s">
        <v>76</v>
      </c>
      <c r="D32" s="16">
        <v>1</v>
      </c>
      <c r="E32" s="22">
        <v>1.4999999999999999E-2</v>
      </c>
      <c r="F32" s="16">
        <v>0</v>
      </c>
      <c r="G32" s="22">
        <v>0</v>
      </c>
      <c r="H32" s="21">
        <v>0</v>
      </c>
      <c r="I32" s="22">
        <v>0</v>
      </c>
      <c r="J32" s="16">
        <v>0</v>
      </c>
      <c r="K32" s="22">
        <v>0</v>
      </c>
      <c r="L32" s="7"/>
      <c r="M32" s="6"/>
    </row>
    <row r="33" spans="1:15" s="2" customFormat="1" x14ac:dyDescent="0.25">
      <c r="A33" s="16" t="s">
        <v>17</v>
      </c>
      <c r="B33" s="16">
        <v>28</v>
      </c>
      <c r="C33" s="16" t="s">
        <v>84</v>
      </c>
      <c r="D33" s="16">
        <v>0</v>
      </c>
      <c r="E33" s="22">
        <v>0</v>
      </c>
      <c r="F33" s="16">
        <v>0</v>
      </c>
      <c r="G33" s="22">
        <v>0</v>
      </c>
      <c r="H33" s="21">
        <v>1</v>
      </c>
      <c r="I33" s="22">
        <v>0.05</v>
      </c>
      <c r="J33" s="16">
        <v>0</v>
      </c>
      <c r="K33" s="22">
        <v>0</v>
      </c>
      <c r="L33" s="7"/>
      <c r="M33" s="6"/>
    </row>
    <row r="34" spans="1:15" s="2" customFormat="1" x14ac:dyDescent="0.25">
      <c r="A34" s="16" t="s">
        <v>17</v>
      </c>
      <c r="B34" s="16">
        <v>29</v>
      </c>
      <c r="C34" s="16" t="s">
        <v>78</v>
      </c>
      <c r="D34" s="16">
        <v>0</v>
      </c>
      <c r="E34" s="22">
        <v>0</v>
      </c>
      <c r="F34" s="16">
        <v>0</v>
      </c>
      <c r="G34" s="22">
        <v>0</v>
      </c>
      <c r="H34" s="21">
        <v>1</v>
      </c>
      <c r="I34" s="22">
        <v>7.0000000000000001E-3</v>
      </c>
      <c r="J34" s="16">
        <v>0</v>
      </c>
      <c r="K34" s="22">
        <v>0</v>
      </c>
      <c r="L34" s="7"/>
      <c r="M34" s="6"/>
    </row>
    <row r="35" spans="1:15" s="2" customFormat="1" x14ac:dyDescent="0.25">
      <c r="A35" s="16" t="s">
        <v>17</v>
      </c>
      <c r="B35" s="16">
        <v>30</v>
      </c>
      <c r="C35" s="16" t="s">
        <v>83</v>
      </c>
      <c r="D35" s="16">
        <v>0</v>
      </c>
      <c r="E35" s="22">
        <v>0</v>
      </c>
      <c r="F35" s="16">
        <v>2</v>
      </c>
      <c r="G35" s="22">
        <v>1.2999999999999999E-2</v>
      </c>
      <c r="H35" s="21">
        <v>0</v>
      </c>
      <c r="I35" s="22">
        <v>0</v>
      </c>
      <c r="J35" s="16">
        <v>0</v>
      </c>
      <c r="K35" s="22">
        <v>0</v>
      </c>
      <c r="L35" s="7"/>
      <c r="M35" s="6"/>
    </row>
    <row r="36" spans="1:15" s="2" customFormat="1" x14ac:dyDescent="0.25">
      <c r="A36" s="16" t="s">
        <v>17</v>
      </c>
      <c r="B36" s="16">
        <v>31</v>
      </c>
      <c r="C36" s="16" t="s">
        <v>88</v>
      </c>
      <c r="D36" s="16">
        <v>0</v>
      </c>
      <c r="E36" s="22">
        <v>0</v>
      </c>
      <c r="F36" s="16">
        <v>0</v>
      </c>
      <c r="G36" s="22">
        <v>0</v>
      </c>
      <c r="H36" s="21">
        <v>1</v>
      </c>
      <c r="I36" s="22">
        <v>7.0000000000000001E-3</v>
      </c>
      <c r="J36" s="16">
        <v>0</v>
      </c>
      <c r="K36" s="22">
        <v>0</v>
      </c>
      <c r="L36" s="7"/>
      <c r="M36" s="6"/>
    </row>
    <row r="37" spans="1:15" s="2" customFormat="1" x14ac:dyDescent="0.25">
      <c r="A37" s="16" t="s">
        <v>17</v>
      </c>
      <c r="B37" s="16">
        <v>32</v>
      </c>
      <c r="C37" s="16" t="s">
        <v>89</v>
      </c>
      <c r="D37" s="16">
        <v>2</v>
      </c>
      <c r="E37" s="22">
        <v>7.0000000000000001E-3</v>
      </c>
      <c r="F37" s="16">
        <v>0</v>
      </c>
      <c r="G37" s="22">
        <v>0</v>
      </c>
      <c r="H37" s="21">
        <v>0</v>
      </c>
      <c r="I37" s="22">
        <v>0</v>
      </c>
      <c r="J37" s="16">
        <v>0</v>
      </c>
      <c r="K37" s="22">
        <v>0</v>
      </c>
      <c r="L37" s="7"/>
      <c r="M37" s="6"/>
    </row>
    <row r="38" spans="1:15" s="2" customFormat="1" x14ac:dyDescent="0.25">
      <c r="A38" s="16" t="s">
        <v>17</v>
      </c>
      <c r="B38" s="16">
        <v>33</v>
      </c>
      <c r="C38" s="16" t="s">
        <v>90</v>
      </c>
      <c r="D38" s="16">
        <v>4</v>
      </c>
      <c r="E38" s="22">
        <v>0.06</v>
      </c>
      <c r="F38" s="16">
        <v>0</v>
      </c>
      <c r="G38" s="22">
        <v>0</v>
      </c>
      <c r="H38" s="21">
        <v>1</v>
      </c>
      <c r="I38" s="22">
        <v>5.0000000000000001E-3</v>
      </c>
      <c r="J38" s="16">
        <v>0</v>
      </c>
      <c r="K38" s="22">
        <v>0</v>
      </c>
      <c r="L38" s="7"/>
      <c r="M38" s="6"/>
    </row>
    <row r="39" spans="1:15" s="2" customFormat="1" x14ac:dyDescent="0.25">
      <c r="A39" s="16" t="s">
        <v>17</v>
      </c>
      <c r="B39" s="16">
        <v>34</v>
      </c>
      <c r="C39" s="16" t="s">
        <v>91</v>
      </c>
      <c r="D39" s="16">
        <v>0</v>
      </c>
      <c r="E39" s="22">
        <v>0</v>
      </c>
      <c r="F39" s="16">
        <v>0</v>
      </c>
      <c r="G39" s="22">
        <v>0</v>
      </c>
      <c r="H39" s="21">
        <v>1</v>
      </c>
      <c r="I39" s="22">
        <v>1.4999999999999999E-2</v>
      </c>
      <c r="J39" s="16">
        <v>0</v>
      </c>
      <c r="K39" s="22">
        <v>0</v>
      </c>
      <c r="L39" s="7"/>
      <c r="M39" s="6"/>
    </row>
    <row r="40" spans="1:15" s="2" customFormat="1" x14ac:dyDescent="0.25">
      <c r="A40" s="16" t="s">
        <v>17</v>
      </c>
      <c r="B40" s="16">
        <v>35</v>
      </c>
      <c r="C40" s="16" t="s">
        <v>85</v>
      </c>
      <c r="D40" s="16">
        <v>2</v>
      </c>
      <c r="E40" s="22">
        <v>2.4E-2</v>
      </c>
      <c r="F40" s="16">
        <v>0</v>
      </c>
      <c r="G40" s="22">
        <v>0</v>
      </c>
      <c r="H40" s="21">
        <v>0</v>
      </c>
      <c r="I40" s="22">
        <v>0</v>
      </c>
      <c r="J40" s="16">
        <v>0</v>
      </c>
      <c r="K40" s="22">
        <v>0</v>
      </c>
      <c r="L40" s="7"/>
      <c r="M40" s="6"/>
    </row>
    <row r="41" spans="1:15" s="2" customFormat="1" x14ac:dyDescent="0.25">
      <c r="A41" s="16" t="s">
        <v>17</v>
      </c>
      <c r="B41" s="16">
        <v>36</v>
      </c>
      <c r="C41" s="16" t="s">
        <v>95</v>
      </c>
      <c r="D41" s="16">
        <v>2</v>
      </c>
      <c r="E41" s="22">
        <v>6.0000000000000001E-3</v>
      </c>
      <c r="F41" s="16">
        <v>2</v>
      </c>
      <c r="G41" s="22">
        <v>6.0000000000000001E-3</v>
      </c>
      <c r="H41" s="21">
        <v>0</v>
      </c>
      <c r="I41" s="22">
        <v>0</v>
      </c>
      <c r="J41" s="16">
        <v>0</v>
      </c>
      <c r="K41" s="22">
        <v>0</v>
      </c>
      <c r="L41" s="7"/>
      <c r="M41" s="6"/>
    </row>
    <row r="42" spans="1:15" s="2" customFormat="1" x14ac:dyDescent="0.25">
      <c r="A42" s="16" t="s">
        <v>17</v>
      </c>
      <c r="B42" s="16">
        <v>37</v>
      </c>
      <c r="C42" s="16" t="s">
        <v>96</v>
      </c>
      <c r="D42" s="16">
        <v>1</v>
      </c>
      <c r="E42" s="22">
        <v>7.0000000000000001E-3</v>
      </c>
      <c r="F42" s="16">
        <v>0</v>
      </c>
      <c r="G42" s="22">
        <v>0</v>
      </c>
      <c r="H42" s="21">
        <v>0</v>
      </c>
      <c r="I42" s="22">
        <v>0</v>
      </c>
      <c r="J42" s="16">
        <v>0</v>
      </c>
      <c r="K42" s="22">
        <v>0</v>
      </c>
      <c r="L42" s="7"/>
      <c r="M42" s="6"/>
    </row>
    <row r="43" spans="1:15" s="2" customFormat="1" x14ac:dyDescent="0.25">
      <c r="A43" s="16" t="s">
        <v>17</v>
      </c>
      <c r="B43" s="16">
        <v>38</v>
      </c>
      <c r="C43" s="16" t="s">
        <v>97</v>
      </c>
      <c r="D43" s="16">
        <v>1</v>
      </c>
      <c r="E43" s="22">
        <v>0.01</v>
      </c>
      <c r="F43" s="16">
        <v>0</v>
      </c>
      <c r="G43" s="22">
        <v>0</v>
      </c>
      <c r="H43" s="21">
        <v>0</v>
      </c>
      <c r="I43" s="22">
        <v>0</v>
      </c>
      <c r="J43" s="16">
        <v>0</v>
      </c>
      <c r="K43" s="22">
        <v>0</v>
      </c>
      <c r="L43" s="7"/>
      <c r="M43" s="6"/>
    </row>
    <row r="44" spans="1:15" s="2" customFormat="1" x14ac:dyDescent="0.25">
      <c r="A44" s="16" t="s">
        <v>17</v>
      </c>
      <c r="B44" s="16">
        <v>39</v>
      </c>
      <c r="C44" s="16" t="s">
        <v>98</v>
      </c>
      <c r="D44" s="16">
        <v>1</v>
      </c>
      <c r="E44" s="22">
        <v>1.4999999999999999E-2</v>
      </c>
      <c r="F44" s="16">
        <v>0</v>
      </c>
      <c r="G44" s="22">
        <v>0</v>
      </c>
      <c r="H44" s="21">
        <v>0</v>
      </c>
      <c r="I44" s="22">
        <v>0</v>
      </c>
      <c r="J44" s="16">
        <v>0</v>
      </c>
      <c r="K44" s="22">
        <v>0</v>
      </c>
      <c r="L44" s="7"/>
      <c r="M44" s="6"/>
    </row>
    <row r="45" spans="1:15" s="2" customFormat="1" x14ac:dyDescent="0.25">
      <c r="A45" s="16" t="s">
        <v>17</v>
      </c>
      <c r="B45" s="16">
        <v>40</v>
      </c>
      <c r="C45" s="16" t="s">
        <v>99</v>
      </c>
      <c r="D45" s="16">
        <v>3</v>
      </c>
      <c r="E45" s="22">
        <v>4.4999999999999998E-2</v>
      </c>
      <c r="F45" s="16">
        <v>0</v>
      </c>
      <c r="G45" s="22">
        <v>0</v>
      </c>
      <c r="H45" s="21">
        <v>0</v>
      </c>
      <c r="I45" s="22">
        <v>0</v>
      </c>
      <c r="J45" s="16">
        <v>0</v>
      </c>
      <c r="K45" s="22">
        <v>0</v>
      </c>
      <c r="L45" s="7"/>
      <c r="M45" s="6"/>
    </row>
    <row r="46" spans="1:15" s="2" customFormat="1" x14ac:dyDescent="0.25">
      <c r="A46" s="16" t="s">
        <v>17</v>
      </c>
      <c r="B46" s="16">
        <v>41</v>
      </c>
      <c r="C46" s="16" t="s">
        <v>104</v>
      </c>
      <c r="D46" s="16">
        <v>0</v>
      </c>
      <c r="E46" s="22">
        <v>0</v>
      </c>
      <c r="F46" s="16">
        <v>0</v>
      </c>
      <c r="G46" s="22">
        <v>0</v>
      </c>
      <c r="H46" s="21">
        <v>1</v>
      </c>
      <c r="I46" s="22">
        <v>1.4999999999999999E-2</v>
      </c>
      <c r="J46" s="16">
        <v>0</v>
      </c>
      <c r="K46" s="22">
        <v>0</v>
      </c>
      <c r="L46" s="7"/>
      <c r="M46" s="6"/>
    </row>
    <row r="47" spans="1:15" s="2" customFormat="1" x14ac:dyDescent="0.25">
      <c r="A47" s="16" t="s">
        <v>17</v>
      </c>
      <c r="B47" s="16">
        <v>42</v>
      </c>
      <c r="C47" s="16" t="s">
        <v>105</v>
      </c>
      <c r="D47" s="16">
        <v>0</v>
      </c>
      <c r="E47" s="22">
        <v>0</v>
      </c>
      <c r="F47" s="16">
        <v>0</v>
      </c>
      <c r="G47" s="22">
        <v>0</v>
      </c>
      <c r="H47" s="21">
        <v>1</v>
      </c>
      <c r="I47" s="22">
        <v>1.4999999999999999E-2</v>
      </c>
      <c r="J47" s="16">
        <v>0</v>
      </c>
      <c r="K47" s="22">
        <v>0</v>
      </c>
      <c r="L47" s="7"/>
      <c r="M47" s="6"/>
    </row>
    <row r="48" spans="1:15" s="30" customFormat="1" x14ac:dyDescent="0.25">
      <c r="A48" s="31" t="s">
        <v>17</v>
      </c>
      <c r="B48" s="31"/>
      <c r="C48" s="26" t="s">
        <v>15</v>
      </c>
      <c r="D48" s="32">
        <f t="shared" ref="D48:K48" si="1">SUM(D49:D90)</f>
        <v>268</v>
      </c>
      <c r="E48" s="33">
        <f t="shared" si="1"/>
        <v>4.5606800000000014</v>
      </c>
      <c r="F48" s="32">
        <f t="shared" si="1"/>
        <v>92</v>
      </c>
      <c r="G48" s="33">
        <f t="shared" si="1"/>
        <v>2.4911499999999998</v>
      </c>
      <c r="H48" s="32">
        <f t="shared" si="1"/>
        <v>91</v>
      </c>
      <c r="I48" s="33">
        <f t="shared" si="1"/>
        <v>2.5314999999999999</v>
      </c>
      <c r="J48" s="32">
        <f t="shared" si="1"/>
        <v>16</v>
      </c>
      <c r="K48" s="33">
        <f t="shared" si="1"/>
        <v>0.88900000000000001</v>
      </c>
      <c r="L48" s="34"/>
      <c r="M48" s="35"/>
      <c r="N48" s="36"/>
      <c r="O48" s="36"/>
    </row>
    <row r="49" spans="1:13" s="2" customFormat="1" x14ac:dyDescent="0.25">
      <c r="A49" s="16" t="s">
        <v>17</v>
      </c>
      <c r="B49" s="16">
        <v>1</v>
      </c>
      <c r="C49" s="16" t="s">
        <v>51</v>
      </c>
      <c r="D49" s="16">
        <v>16</v>
      </c>
      <c r="E49" s="22">
        <v>0.47799999999999998</v>
      </c>
      <c r="F49" s="16">
        <v>2</v>
      </c>
      <c r="G49" s="22">
        <v>0.11899999999999999</v>
      </c>
      <c r="H49" s="21">
        <v>2</v>
      </c>
      <c r="I49" s="22">
        <v>8.5000000000000006E-2</v>
      </c>
      <c r="J49" s="16">
        <v>5</v>
      </c>
      <c r="K49" s="22">
        <v>0.129</v>
      </c>
      <c r="L49" s="7"/>
      <c r="M49" s="6"/>
    </row>
    <row r="50" spans="1:13" s="2" customFormat="1" x14ac:dyDescent="0.25">
      <c r="A50" s="16" t="s">
        <v>17</v>
      </c>
      <c r="B50" s="16">
        <v>2</v>
      </c>
      <c r="C50" s="16" t="s">
        <v>72</v>
      </c>
      <c r="D50" s="16">
        <v>16</v>
      </c>
      <c r="E50" s="22">
        <v>9.2999999999999999E-2</v>
      </c>
      <c r="F50" s="16">
        <v>14</v>
      </c>
      <c r="G50" s="22">
        <v>0.159</v>
      </c>
      <c r="H50" s="21">
        <v>4</v>
      </c>
      <c r="I50" s="22">
        <v>0.26</v>
      </c>
      <c r="J50" s="16">
        <v>0</v>
      </c>
      <c r="K50" s="22">
        <v>0</v>
      </c>
      <c r="L50" s="7"/>
      <c r="M50" s="6"/>
    </row>
    <row r="51" spans="1:13" s="2" customFormat="1" x14ac:dyDescent="0.25">
      <c r="A51" s="16" t="s">
        <v>17</v>
      </c>
      <c r="B51" s="16">
        <v>3</v>
      </c>
      <c r="C51" s="16" t="s">
        <v>68</v>
      </c>
      <c r="D51" s="16">
        <v>6</v>
      </c>
      <c r="E51" s="22">
        <v>7.0000000000000007E-2</v>
      </c>
      <c r="F51" s="16">
        <v>4</v>
      </c>
      <c r="G51" s="22">
        <v>0.23200000000000001</v>
      </c>
      <c r="H51" s="21">
        <v>6</v>
      </c>
      <c r="I51" s="22">
        <v>0.34899999999999998</v>
      </c>
      <c r="J51" s="16">
        <v>1</v>
      </c>
      <c r="K51" s="22">
        <v>1.4999999999999999E-2</v>
      </c>
      <c r="L51" s="7"/>
      <c r="M51" s="6"/>
    </row>
    <row r="52" spans="1:13" s="2" customFormat="1" x14ac:dyDescent="0.25">
      <c r="A52" s="16" t="s">
        <v>17</v>
      </c>
      <c r="B52" s="16">
        <v>4</v>
      </c>
      <c r="C52" s="16" t="s">
        <v>66</v>
      </c>
      <c r="D52" s="16">
        <v>84</v>
      </c>
      <c r="E52" s="22">
        <v>0.67149999999999999</v>
      </c>
      <c r="F52" s="16">
        <v>14</v>
      </c>
      <c r="G52" s="22">
        <v>0.33650000000000002</v>
      </c>
      <c r="H52" s="21">
        <v>9</v>
      </c>
      <c r="I52" s="22">
        <v>0.1525</v>
      </c>
      <c r="J52" s="16">
        <v>0</v>
      </c>
      <c r="K52" s="22">
        <v>0</v>
      </c>
      <c r="L52" s="7"/>
      <c r="M52" s="6"/>
    </row>
    <row r="53" spans="1:13" s="2" customFormat="1" x14ac:dyDescent="0.25">
      <c r="A53" s="16" t="s">
        <v>17</v>
      </c>
      <c r="B53" s="16">
        <v>5</v>
      </c>
      <c r="C53" s="16" t="s">
        <v>22</v>
      </c>
      <c r="D53" s="16">
        <v>2</v>
      </c>
      <c r="E53" s="22">
        <v>1.2999999999999999E-2</v>
      </c>
      <c r="F53" s="16">
        <v>3</v>
      </c>
      <c r="G53" s="22">
        <v>2.7E-2</v>
      </c>
      <c r="H53" s="21">
        <v>4</v>
      </c>
      <c r="I53" s="22">
        <v>3.4000000000000002E-2</v>
      </c>
      <c r="J53" s="16">
        <v>0</v>
      </c>
      <c r="K53" s="22">
        <v>0</v>
      </c>
      <c r="L53" s="7"/>
      <c r="M53" s="6"/>
    </row>
    <row r="54" spans="1:13" s="2" customFormat="1" x14ac:dyDescent="0.25">
      <c r="A54" s="16" t="s">
        <v>17</v>
      </c>
      <c r="B54" s="16">
        <v>6</v>
      </c>
      <c r="C54" s="16" t="s">
        <v>43</v>
      </c>
      <c r="D54" s="16">
        <v>9</v>
      </c>
      <c r="E54" s="22">
        <v>3.5999999999999997E-2</v>
      </c>
      <c r="F54" s="16">
        <v>4</v>
      </c>
      <c r="G54" s="22">
        <v>3.9E-2</v>
      </c>
      <c r="H54" s="21">
        <v>7</v>
      </c>
      <c r="I54" s="22">
        <v>5.8999999999999997E-2</v>
      </c>
      <c r="J54" s="16">
        <v>0</v>
      </c>
      <c r="K54" s="22">
        <v>0</v>
      </c>
      <c r="L54" s="7"/>
      <c r="M54" s="6"/>
    </row>
    <row r="55" spans="1:13" s="2" customFormat="1" x14ac:dyDescent="0.25">
      <c r="A55" s="16" t="s">
        <v>17</v>
      </c>
      <c r="B55" s="16">
        <v>7</v>
      </c>
      <c r="C55" s="16" t="s">
        <v>42</v>
      </c>
      <c r="D55" s="16">
        <v>3</v>
      </c>
      <c r="E55" s="22">
        <v>1.7999999999999999E-2</v>
      </c>
      <c r="F55" s="16">
        <v>1</v>
      </c>
      <c r="G55" s="22">
        <v>0.01</v>
      </c>
      <c r="H55" s="21">
        <v>1</v>
      </c>
      <c r="I55" s="22">
        <v>0.01</v>
      </c>
      <c r="J55" s="16">
        <v>0</v>
      </c>
      <c r="K55" s="22">
        <v>0</v>
      </c>
      <c r="L55" s="7"/>
      <c r="M55" s="6"/>
    </row>
    <row r="56" spans="1:13" s="2" customFormat="1" x14ac:dyDescent="0.25">
      <c r="A56" s="16" t="s">
        <v>17</v>
      </c>
      <c r="B56" s="16">
        <v>8</v>
      </c>
      <c r="C56" s="16" t="s">
        <v>37</v>
      </c>
      <c r="D56" s="16">
        <v>8</v>
      </c>
      <c r="E56" s="22">
        <v>0.92500000000000004</v>
      </c>
      <c r="F56" s="16">
        <v>1</v>
      </c>
      <c r="G56" s="22">
        <v>0.115</v>
      </c>
      <c r="H56" s="21">
        <v>3</v>
      </c>
      <c r="I56" s="22">
        <v>0.11</v>
      </c>
      <c r="J56" s="16">
        <v>4</v>
      </c>
      <c r="K56" s="22">
        <v>0.437</v>
      </c>
      <c r="L56" s="7"/>
      <c r="M56" s="6"/>
    </row>
    <row r="57" spans="1:13" s="2" customFormat="1" x14ac:dyDescent="0.25">
      <c r="A57" s="16" t="s">
        <v>17</v>
      </c>
      <c r="B57" s="16">
        <v>9</v>
      </c>
      <c r="C57" s="16" t="s">
        <v>28</v>
      </c>
      <c r="D57" s="16">
        <v>5</v>
      </c>
      <c r="E57" s="22">
        <v>5.7000000000000002E-2</v>
      </c>
      <c r="F57" s="16">
        <v>3</v>
      </c>
      <c r="G57" s="22">
        <v>3.5000000000000003E-2</v>
      </c>
      <c r="H57" s="21">
        <v>2</v>
      </c>
      <c r="I57" s="22">
        <v>1.4E-2</v>
      </c>
      <c r="J57" s="16">
        <v>0</v>
      </c>
      <c r="K57" s="22">
        <v>0</v>
      </c>
      <c r="L57" s="7"/>
      <c r="M57" s="6"/>
    </row>
    <row r="58" spans="1:13" s="2" customFormat="1" x14ac:dyDescent="0.25">
      <c r="A58" s="16" t="s">
        <v>17</v>
      </c>
      <c r="B58" s="16">
        <v>10</v>
      </c>
      <c r="C58" s="16" t="s">
        <v>26</v>
      </c>
      <c r="D58" s="16">
        <v>0</v>
      </c>
      <c r="E58" s="22">
        <v>0</v>
      </c>
      <c r="F58" s="16">
        <v>1</v>
      </c>
      <c r="G58" s="22">
        <v>3.0000000000000001E-3</v>
      </c>
      <c r="H58" s="21">
        <v>0</v>
      </c>
      <c r="I58" s="22">
        <v>0</v>
      </c>
      <c r="J58" s="16">
        <v>0</v>
      </c>
      <c r="K58" s="22">
        <v>0</v>
      </c>
      <c r="L58" s="7"/>
      <c r="M58" s="6"/>
    </row>
    <row r="59" spans="1:13" s="2" customFormat="1" x14ac:dyDescent="0.25">
      <c r="A59" s="16" t="s">
        <v>17</v>
      </c>
      <c r="B59" s="16">
        <v>11</v>
      </c>
      <c r="C59" s="16" t="s">
        <v>47</v>
      </c>
      <c r="D59" s="16">
        <v>2</v>
      </c>
      <c r="E59" s="22">
        <v>0.02</v>
      </c>
      <c r="F59" s="16">
        <v>2</v>
      </c>
      <c r="G59" s="22">
        <v>0.02</v>
      </c>
      <c r="H59" s="21">
        <v>1</v>
      </c>
      <c r="I59" s="22">
        <v>0.05</v>
      </c>
      <c r="J59" s="16">
        <v>0</v>
      </c>
      <c r="K59" s="22">
        <v>0</v>
      </c>
      <c r="L59" s="7"/>
      <c r="M59" s="6"/>
    </row>
    <row r="60" spans="1:13" s="2" customFormat="1" x14ac:dyDescent="0.25">
      <c r="A60" s="16" t="s">
        <v>17</v>
      </c>
      <c r="B60" s="16">
        <v>12</v>
      </c>
      <c r="C60" s="16" t="s">
        <v>44</v>
      </c>
      <c r="D60" s="16">
        <v>2</v>
      </c>
      <c r="E60" s="22">
        <v>0.02</v>
      </c>
      <c r="F60" s="16">
        <v>1</v>
      </c>
      <c r="G60" s="22">
        <v>1.4999999999999999E-2</v>
      </c>
      <c r="H60" s="21">
        <v>0</v>
      </c>
      <c r="I60" s="22">
        <v>0</v>
      </c>
      <c r="J60" s="16">
        <v>0</v>
      </c>
      <c r="K60" s="22">
        <v>0</v>
      </c>
      <c r="L60" s="7"/>
      <c r="M60" s="6"/>
    </row>
    <row r="61" spans="1:13" s="2" customFormat="1" x14ac:dyDescent="0.25">
      <c r="A61" s="16" t="s">
        <v>17</v>
      </c>
      <c r="B61" s="16">
        <v>13</v>
      </c>
      <c r="C61" s="16" t="s">
        <v>49</v>
      </c>
      <c r="D61" s="16">
        <v>6</v>
      </c>
      <c r="E61" s="22">
        <v>8.3000000000000004E-2</v>
      </c>
      <c r="F61" s="16">
        <v>4</v>
      </c>
      <c r="G61" s="22">
        <v>6.3E-2</v>
      </c>
      <c r="H61" s="21">
        <v>3</v>
      </c>
      <c r="I61" s="22">
        <v>0.04</v>
      </c>
      <c r="J61" s="16">
        <v>0</v>
      </c>
      <c r="K61" s="22">
        <v>0</v>
      </c>
      <c r="L61" s="7"/>
      <c r="M61" s="6"/>
    </row>
    <row r="62" spans="1:13" s="2" customFormat="1" x14ac:dyDescent="0.25">
      <c r="A62" s="16" t="s">
        <v>17</v>
      </c>
      <c r="B62" s="16">
        <v>14</v>
      </c>
      <c r="C62" s="16" t="s">
        <v>52</v>
      </c>
      <c r="D62" s="16">
        <v>2</v>
      </c>
      <c r="E62" s="22">
        <v>2.8000000000000001E-2</v>
      </c>
      <c r="F62" s="16">
        <v>1</v>
      </c>
      <c r="G62" s="22">
        <v>1.4999999999999999E-2</v>
      </c>
      <c r="H62" s="21">
        <v>0</v>
      </c>
      <c r="I62" s="22">
        <v>0</v>
      </c>
      <c r="J62" s="16">
        <v>0</v>
      </c>
      <c r="K62" s="22">
        <v>0</v>
      </c>
      <c r="L62" s="7"/>
      <c r="M62" s="6"/>
    </row>
    <row r="63" spans="1:13" s="2" customFormat="1" x14ac:dyDescent="0.25">
      <c r="A63" s="16" t="s">
        <v>17</v>
      </c>
      <c r="B63" s="16">
        <v>15</v>
      </c>
      <c r="C63" s="16" t="s">
        <v>48</v>
      </c>
      <c r="D63" s="16">
        <v>1</v>
      </c>
      <c r="E63" s="22">
        <v>5.0000000000000001E-3</v>
      </c>
      <c r="F63" s="16">
        <v>1</v>
      </c>
      <c r="G63" s="22">
        <v>5.0000000000000001E-3</v>
      </c>
      <c r="H63" s="21">
        <v>2</v>
      </c>
      <c r="I63" s="22">
        <v>1.0999999999999999E-2</v>
      </c>
      <c r="J63" s="16">
        <v>0</v>
      </c>
      <c r="K63" s="22">
        <v>0</v>
      </c>
      <c r="L63" s="7"/>
      <c r="M63" s="6"/>
    </row>
    <row r="64" spans="1:13" s="2" customFormat="1" x14ac:dyDescent="0.25">
      <c r="A64" s="16" t="s">
        <v>17</v>
      </c>
      <c r="B64" s="16">
        <v>16</v>
      </c>
      <c r="C64" s="16" t="s">
        <v>61</v>
      </c>
      <c r="D64" s="16">
        <v>1</v>
      </c>
      <c r="E64" s="22">
        <v>2.5000000000000001E-2</v>
      </c>
      <c r="F64" s="16">
        <v>1</v>
      </c>
      <c r="G64" s="22">
        <v>0.16</v>
      </c>
      <c r="H64" s="21">
        <v>2</v>
      </c>
      <c r="I64" s="22">
        <v>2.1999999999999999E-2</v>
      </c>
      <c r="J64" s="16">
        <v>0</v>
      </c>
      <c r="K64" s="22">
        <v>0</v>
      </c>
      <c r="L64" s="7"/>
      <c r="M64" s="6"/>
    </row>
    <row r="65" spans="1:13" s="2" customFormat="1" x14ac:dyDescent="0.25">
      <c r="A65" s="16" t="s">
        <v>17</v>
      </c>
      <c r="B65" s="16">
        <v>17</v>
      </c>
      <c r="C65" s="16" t="s">
        <v>19</v>
      </c>
      <c r="D65" s="16">
        <v>1</v>
      </c>
      <c r="E65" s="22">
        <v>3.0000000000000001E-3</v>
      </c>
      <c r="F65" s="16">
        <v>0</v>
      </c>
      <c r="G65" s="22">
        <v>0</v>
      </c>
      <c r="H65" s="21">
        <v>2</v>
      </c>
      <c r="I65" s="22">
        <v>1.2999999999999999E-2</v>
      </c>
      <c r="J65" s="16">
        <v>0</v>
      </c>
      <c r="K65" s="22">
        <v>0</v>
      </c>
      <c r="L65" s="7"/>
      <c r="M65" s="6"/>
    </row>
    <row r="66" spans="1:13" s="2" customFormat="1" x14ac:dyDescent="0.25">
      <c r="A66" s="16" t="s">
        <v>17</v>
      </c>
      <c r="B66" s="16">
        <v>18</v>
      </c>
      <c r="C66" s="16" t="s">
        <v>35</v>
      </c>
      <c r="D66" s="16">
        <v>1</v>
      </c>
      <c r="E66" s="22">
        <v>5.0000000000000001E-3</v>
      </c>
      <c r="F66" s="16">
        <v>0</v>
      </c>
      <c r="G66" s="22">
        <v>0</v>
      </c>
      <c r="H66" s="21">
        <v>0</v>
      </c>
      <c r="I66" s="22">
        <v>0</v>
      </c>
      <c r="J66" s="16">
        <v>0</v>
      </c>
      <c r="K66" s="22">
        <v>0</v>
      </c>
      <c r="L66" s="7"/>
      <c r="M66" s="6"/>
    </row>
    <row r="67" spans="1:13" s="2" customFormat="1" x14ac:dyDescent="0.25">
      <c r="A67" s="16" t="s">
        <v>17</v>
      </c>
      <c r="B67" s="16">
        <v>19</v>
      </c>
      <c r="C67" s="16" t="s">
        <v>101</v>
      </c>
      <c r="D67" s="16">
        <v>5</v>
      </c>
      <c r="E67" s="22">
        <v>8.4599999999999995E-2</v>
      </c>
      <c r="F67" s="16">
        <v>1</v>
      </c>
      <c r="G67" s="22">
        <v>2.63E-2</v>
      </c>
      <c r="H67" s="21">
        <v>2</v>
      </c>
      <c r="I67" s="22">
        <v>0.03</v>
      </c>
      <c r="J67" s="16">
        <v>0</v>
      </c>
      <c r="K67" s="22">
        <v>0</v>
      </c>
      <c r="L67" s="7"/>
      <c r="M67" s="6"/>
    </row>
    <row r="68" spans="1:13" s="2" customFormat="1" x14ac:dyDescent="0.25">
      <c r="A68" s="16" t="s">
        <v>17</v>
      </c>
      <c r="B68" s="16">
        <v>20</v>
      </c>
      <c r="C68" s="16" t="s">
        <v>50</v>
      </c>
      <c r="D68" s="16">
        <v>22</v>
      </c>
      <c r="E68" s="22">
        <v>0.16800000000000001</v>
      </c>
      <c r="F68" s="16">
        <v>1</v>
      </c>
      <c r="G68" s="22">
        <v>0.01</v>
      </c>
      <c r="H68" s="21">
        <v>4</v>
      </c>
      <c r="I68" s="22">
        <v>3.7999999999999999E-2</v>
      </c>
      <c r="J68" s="16">
        <v>1</v>
      </c>
      <c r="K68" s="22">
        <v>1.4999999999999999E-2</v>
      </c>
      <c r="L68" s="7"/>
      <c r="M68" s="6"/>
    </row>
    <row r="69" spans="1:13" s="2" customFormat="1" x14ac:dyDescent="0.25">
      <c r="A69" s="16" t="s">
        <v>17</v>
      </c>
      <c r="B69" s="16">
        <v>21</v>
      </c>
      <c r="C69" s="16" t="s">
        <v>45</v>
      </c>
      <c r="D69" s="16">
        <v>1</v>
      </c>
      <c r="E69" s="22">
        <v>4.4999999999999998E-2</v>
      </c>
      <c r="F69" s="16">
        <v>2</v>
      </c>
      <c r="G69" s="22">
        <v>1.4E-2</v>
      </c>
      <c r="H69" s="21">
        <v>2</v>
      </c>
      <c r="I69" s="22">
        <v>7.6999999999999999E-2</v>
      </c>
      <c r="J69" s="16">
        <v>0</v>
      </c>
      <c r="K69" s="22">
        <v>0</v>
      </c>
      <c r="L69" s="7"/>
      <c r="M69" s="6"/>
    </row>
    <row r="70" spans="1:13" s="2" customFormat="1" x14ac:dyDescent="0.25">
      <c r="A70" s="16" t="s">
        <v>17</v>
      </c>
      <c r="B70" s="16">
        <v>22</v>
      </c>
      <c r="C70" s="16" t="s">
        <v>34</v>
      </c>
      <c r="D70" s="16">
        <v>7</v>
      </c>
      <c r="E70" s="22">
        <v>0.23899999999999999</v>
      </c>
      <c r="F70" s="16">
        <v>5</v>
      </c>
      <c r="G70" s="22">
        <v>0.65200000000000002</v>
      </c>
      <c r="H70" s="21">
        <v>0</v>
      </c>
      <c r="I70" s="22">
        <v>0</v>
      </c>
      <c r="J70" s="16">
        <v>0</v>
      </c>
      <c r="K70" s="22">
        <v>0</v>
      </c>
      <c r="L70" s="7"/>
      <c r="M70" s="6"/>
    </row>
    <row r="71" spans="1:13" s="2" customFormat="1" x14ac:dyDescent="0.25">
      <c r="A71" s="16" t="s">
        <v>17</v>
      </c>
      <c r="B71" s="16">
        <v>23</v>
      </c>
      <c r="C71" s="16" t="s">
        <v>24</v>
      </c>
      <c r="D71" s="16">
        <v>4</v>
      </c>
      <c r="E71" s="22">
        <v>0.06</v>
      </c>
      <c r="F71" s="16">
        <v>0</v>
      </c>
      <c r="G71" s="22">
        <v>0</v>
      </c>
      <c r="H71" s="21">
        <v>1</v>
      </c>
      <c r="I71" s="22">
        <v>7.0000000000000001E-3</v>
      </c>
      <c r="J71" s="16">
        <v>0</v>
      </c>
      <c r="K71" s="22">
        <v>0</v>
      </c>
      <c r="L71" s="7"/>
      <c r="M71" s="6"/>
    </row>
    <row r="72" spans="1:13" s="2" customFormat="1" x14ac:dyDescent="0.25">
      <c r="A72" s="16" t="s">
        <v>17</v>
      </c>
      <c r="B72" s="16">
        <v>24</v>
      </c>
      <c r="C72" s="16" t="s">
        <v>21</v>
      </c>
      <c r="D72" s="16">
        <v>15</v>
      </c>
      <c r="E72" s="22">
        <v>0.214</v>
      </c>
      <c r="F72" s="16">
        <v>4</v>
      </c>
      <c r="G72" s="22">
        <v>0.04</v>
      </c>
      <c r="H72" s="21">
        <v>13</v>
      </c>
      <c r="I72" s="22">
        <v>0.86699999999999999</v>
      </c>
      <c r="J72" s="16">
        <v>2</v>
      </c>
      <c r="K72" s="22">
        <v>1.9E-2</v>
      </c>
      <c r="L72" s="7"/>
      <c r="M72" s="6"/>
    </row>
    <row r="73" spans="1:13" s="2" customFormat="1" x14ac:dyDescent="0.25">
      <c r="A73" s="16" t="s">
        <v>17</v>
      </c>
      <c r="B73" s="16">
        <v>25</v>
      </c>
      <c r="C73" s="16" t="s">
        <v>73</v>
      </c>
      <c r="D73" s="16">
        <v>15</v>
      </c>
      <c r="E73" s="22">
        <v>0.311</v>
      </c>
      <c r="F73" s="16">
        <v>6</v>
      </c>
      <c r="G73" s="22">
        <v>0.184</v>
      </c>
      <c r="H73" s="21">
        <v>6</v>
      </c>
      <c r="I73" s="22">
        <v>6.7000000000000004E-2</v>
      </c>
      <c r="J73" s="16">
        <v>0</v>
      </c>
      <c r="K73" s="22">
        <v>0</v>
      </c>
      <c r="L73" s="7"/>
      <c r="M73" s="6"/>
    </row>
    <row r="74" spans="1:13" s="2" customFormat="1" x14ac:dyDescent="0.25">
      <c r="A74" s="16" t="s">
        <v>17</v>
      </c>
      <c r="B74" s="16">
        <v>26</v>
      </c>
      <c r="C74" s="16" t="s">
        <v>38</v>
      </c>
      <c r="D74" s="16">
        <v>7</v>
      </c>
      <c r="E74" s="22">
        <v>0.36823</v>
      </c>
      <c r="F74" s="16">
        <v>1</v>
      </c>
      <c r="G74" s="22">
        <v>2.5000000000000001E-2</v>
      </c>
      <c r="H74" s="21">
        <v>3</v>
      </c>
      <c r="I74" s="22">
        <v>3.6999999999999998E-2</v>
      </c>
      <c r="J74" s="16">
        <v>1</v>
      </c>
      <c r="K74" s="22">
        <v>0.1</v>
      </c>
      <c r="L74" s="7"/>
      <c r="M74" s="6"/>
    </row>
    <row r="75" spans="1:13" s="2" customFormat="1" x14ac:dyDescent="0.25">
      <c r="A75" s="16" t="s">
        <v>17</v>
      </c>
      <c r="B75" s="16">
        <v>27</v>
      </c>
      <c r="C75" s="16" t="s">
        <v>103</v>
      </c>
      <c r="D75" s="16">
        <v>0</v>
      </c>
      <c r="E75" s="22">
        <v>0</v>
      </c>
      <c r="F75" s="16">
        <v>1</v>
      </c>
      <c r="G75" s="22">
        <v>1.4999999999999999E-2</v>
      </c>
      <c r="H75" s="21">
        <v>1</v>
      </c>
      <c r="I75" s="22">
        <v>1.4999999999999999E-2</v>
      </c>
      <c r="J75" s="16">
        <v>0</v>
      </c>
      <c r="K75" s="22">
        <v>0</v>
      </c>
      <c r="L75" s="7"/>
      <c r="M75" s="6"/>
    </row>
    <row r="76" spans="1:13" s="2" customFormat="1" x14ac:dyDescent="0.25">
      <c r="A76" s="16" t="s">
        <v>17</v>
      </c>
      <c r="B76" s="16">
        <v>28</v>
      </c>
      <c r="C76" s="16" t="s">
        <v>53</v>
      </c>
      <c r="D76" s="16">
        <v>6</v>
      </c>
      <c r="E76" s="22">
        <v>0.1142</v>
      </c>
      <c r="F76" s="16">
        <v>4</v>
      </c>
      <c r="G76" s="22">
        <v>8.4199999999999997E-2</v>
      </c>
      <c r="H76" s="21">
        <v>3</v>
      </c>
      <c r="I76" s="22">
        <v>0.03</v>
      </c>
      <c r="J76" s="16">
        <v>0</v>
      </c>
      <c r="K76" s="22">
        <v>0</v>
      </c>
      <c r="L76" s="7"/>
      <c r="M76" s="6"/>
    </row>
    <row r="77" spans="1:13" s="2" customFormat="1" x14ac:dyDescent="0.25">
      <c r="A77" s="16" t="s">
        <v>17</v>
      </c>
      <c r="B77" s="16">
        <v>29</v>
      </c>
      <c r="C77" s="16" t="s">
        <v>55</v>
      </c>
      <c r="D77" s="16">
        <v>2</v>
      </c>
      <c r="E77" s="22">
        <v>0.03</v>
      </c>
      <c r="F77" s="16">
        <v>3</v>
      </c>
      <c r="G77" s="22">
        <v>2.5999999999999999E-2</v>
      </c>
      <c r="H77" s="21">
        <v>0</v>
      </c>
      <c r="I77" s="22">
        <v>0</v>
      </c>
      <c r="J77" s="16">
        <v>0</v>
      </c>
      <c r="K77" s="22">
        <v>0</v>
      </c>
      <c r="L77" s="7"/>
      <c r="M77" s="6"/>
    </row>
    <row r="78" spans="1:13" s="2" customFormat="1" x14ac:dyDescent="0.25">
      <c r="A78" s="16" t="s">
        <v>17</v>
      </c>
      <c r="B78" s="16">
        <v>30</v>
      </c>
      <c r="C78" s="16" t="s">
        <v>56</v>
      </c>
      <c r="D78" s="16">
        <v>2</v>
      </c>
      <c r="E78" s="22">
        <v>1.4E-2</v>
      </c>
      <c r="F78" s="16">
        <v>1</v>
      </c>
      <c r="G78" s="22">
        <v>7.0000000000000001E-3</v>
      </c>
      <c r="H78" s="21">
        <v>5</v>
      </c>
      <c r="I78" s="22">
        <v>3.5000000000000003E-2</v>
      </c>
      <c r="J78" s="16">
        <v>0</v>
      </c>
      <c r="K78" s="22">
        <v>0</v>
      </c>
      <c r="L78" s="7"/>
      <c r="M78" s="6"/>
    </row>
    <row r="79" spans="1:13" s="2" customFormat="1" x14ac:dyDescent="0.25">
      <c r="A79" s="16" t="s">
        <v>17</v>
      </c>
      <c r="B79" s="16">
        <v>31</v>
      </c>
      <c r="C79" s="16" t="s">
        <v>60</v>
      </c>
      <c r="D79" s="16">
        <v>3</v>
      </c>
      <c r="E79" s="22">
        <v>3.7999999999999999E-2</v>
      </c>
      <c r="F79" s="16">
        <v>1</v>
      </c>
      <c r="G79" s="22">
        <v>8.9999999999999993E-3</v>
      </c>
      <c r="H79" s="21">
        <v>0</v>
      </c>
      <c r="I79" s="22">
        <v>0</v>
      </c>
      <c r="J79" s="16">
        <v>1</v>
      </c>
      <c r="K79" s="22">
        <v>1.4E-2</v>
      </c>
      <c r="L79" s="7"/>
      <c r="M79" s="6"/>
    </row>
    <row r="80" spans="1:13" s="2" customFormat="1" x14ac:dyDescent="0.25">
      <c r="A80" s="16" t="s">
        <v>17</v>
      </c>
      <c r="B80" s="16">
        <v>32</v>
      </c>
      <c r="C80" s="16" t="s">
        <v>65</v>
      </c>
      <c r="D80" s="16">
        <v>3</v>
      </c>
      <c r="E80" s="22">
        <v>0.17015</v>
      </c>
      <c r="F80" s="16">
        <v>2</v>
      </c>
      <c r="G80" s="22">
        <v>1.515E-2</v>
      </c>
      <c r="H80" s="21">
        <v>0</v>
      </c>
      <c r="I80" s="22">
        <v>0</v>
      </c>
      <c r="J80" s="16">
        <v>1</v>
      </c>
      <c r="K80" s="22">
        <v>0.16</v>
      </c>
      <c r="L80" s="7"/>
      <c r="M80" s="6"/>
    </row>
    <row r="81" spans="1:13" s="2" customFormat="1" x14ac:dyDescent="0.25">
      <c r="A81" s="16" t="s">
        <v>17</v>
      </c>
      <c r="B81" s="16">
        <v>33</v>
      </c>
      <c r="C81" s="16" t="s">
        <v>64</v>
      </c>
      <c r="D81" s="16">
        <v>2</v>
      </c>
      <c r="E81" s="22">
        <v>0.03</v>
      </c>
      <c r="F81" s="16">
        <v>0</v>
      </c>
      <c r="G81" s="22">
        <v>0</v>
      </c>
      <c r="H81" s="21">
        <v>0</v>
      </c>
      <c r="I81" s="22">
        <v>0</v>
      </c>
      <c r="J81" s="16">
        <v>0</v>
      </c>
      <c r="K81" s="22">
        <v>0</v>
      </c>
      <c r="L81" s="7"/>
      <c r="M81" s="6"/>
    </row>
    <row r="82" spans="1:13" s="2" customFormat="1" x14ac:dyDescent="0.25">
      <c r="A82" s="16" t="s">
        <v>17</v>
      </c>
      <c r="B82" s="16">
        <v>34</v>
      </c>
      <c r="C82" s="16" t="s">
        <v>75</v>
      </c>
      <c r="D82" s="16">
        <v>2</v>
      </c>
      <c r="E82" s="22">
        <v>0.03</v>
      </c>
      <c r="F82" s="16">
        <v>1</v>
      </c>
      <c r="G82" s="22">
        <v>5.0000000000000001E-3</v>
      </c>
      <c r="H82" s="21">
        <v>0</v>
      </c>
      <c r="I82" s="22">
        <v>0</v>
      </c>
      <c r="J82" s="16">
        <v>0</v>
      </c>
      <c r="K82" s="22">
        <v>0</v>
      </c>
      <c r="L82" s="7"/>
      <c r="M82" s="6"/>
    </row>
    <row r="83" spans="1:13" s="2" customFormat="1" x14ac:dyDescent="0.25">
      <c r="A83" s="16" t="s">
        <v>17</v>
      </c>
      <c r="B83" s="16">
        <v>35</v>
      </c>
      <c r="C83" s="16" t="s">
        <v>77</v>
      </c>
      <c r="D83" s="16">
        <v>1</v>
      </c>
      <c r="E83" s="22">
        <v>5.0000000000000001E-3</v>
      </c>
      <c r="F83" s="16">
        <v>0</v>
      </c>
      <c r="G83" s="22">
        <v>0</v>
      </c>
      <c r="H83" s="21">
        <v>0</v>
      </c>
      <c r="I83" s="22">
        <v>0</v>
      </c>
      <c r="J83" s="16">
        <v>0</v>
      </c>
      <c r="K83" s="22">
        <v>0</v>
      </c>
      <c r="L83" s="7"/>
      <c r="M83" s="6"/>
    </row>
    <row r="84" spans="1:13" s="2" customFormat="1" ht="15" customHeight="1" x14ac:dyDescent="0.25">
      <c r="A84" s="16" t="s">
        <v>17</v>
      </c>
      <c r="B84" s="16">
        <v>36</v>
      </c>
      <c r="C84" s="16" t="s">
        <v>86</v>
      </c>
      <c r="D84" s="16">
        <v>2</v>
      </c>
      <c r="E84" s="22">
        <v>0.03</v>
      </c>
      <c r="F84" s="16">
        <v>0</v>
      </c>
      <c r="G84" s="22">
        <v>0</v>
      </c>
      <c r="H84" s="21">
        <v>0</v>
      </c>
      <c r="I84" s="22">
        <v>0</v>
      </c>
      <c r="J84" s="16">
        <v>0</v>
      </c>
      <c r="K84" s="22">
        <v>0</v>
      </c>
      <c r="L84" s="7"/>
      <c r="M84" s="6"/>
    </row>
    <row r="85" spans="1:13" s="2" customFormat="1" ht="15" customHeight="1" x14ac:dyDescent="0.25">
      <c r="A85" s="16" t="s">
        <v>17</v>
      </c>
      <c r="B85" s="16">
        <v>37</v>
      </c>
      <c r="C85" s="16" t="s">
        <v>87</v>
      </c>
      <c r="D85" s="16">
        <v>1</v>
      </c>
      <c r="E85" s="22">
        <v>1.4E-2</v>
      </c>
      <c r="F85" s="16">
        <v>0</v>
      </c>
      <c r="G85" s="22">
        <v>0</v>
      </c>
      <c r="H85" s="21">
        <v>1</v>
      </c>
      <c r="I85" s="22">
        <v>6.0000000000000001E-3</v>
      </c>
      <c r="J85" s="16">
        <v>0</v>
      </c>
      <c r="K85" s="22">
        <v>0</v>
      </c>
      <c r="L85" s="7"/>
      <c r="M85" s="6"/>
    </row>
    <row r="86" spans="1:13" s="2" customFormat="1" ht="15" customHeight="1" x14ac:dyDescent="0.25">
      <c r="A86" s="16" t="s">
        <v>17</v>
      </c>
      <c r="B86" s="16">
        <v>38</v>
      </c>
      <c r="C86" s="16" t="s">
        <v>92</v>
      </c>
      <c r="D86" s="16">
        <v>0</v>
      </c>
      <c r="E86" s="22">
        <v>0</v>
      </c>
      <c r="F86" s="16">
        <v>1</v>
      </c>
      <c r="G86" s="22">
        <v>0.01</v>
      </c>
      <c r="H86" s="21">
        <v>0</v>
      </c>
      <c r="I86" s="22">
        <v>0</v>
      </c>
      <c r="J86" s="16">
        <v>0</v>
      </c>
      <c r="K86" s="22">
        <v>0</v>
      </c>
      <c r="L86" s="7"/>
      <c r="M86" s="6"/>
    </row>
    <row r="87" spans="1:13" x14ac:dyDescent="0.25">
      <c r="A87" s="16" t="s">
        <v>17</v>
      </c>
      <c r="B87" s="16">
        <v>39</v>
      </c>
      <c r="C87" s="16" t="s">
        <v>102</v>
      </c>
      <c r="D87" s="16">
        <v>1</v>
      </c>
      <c r="E87" s="22">
        <v>1.4999999999999999E-2</v>
      </c>
      <c r="F87" s="16">
        <v>0</v>
      </c>
      <c r="G87" s="22">
        <v>0</v>
      </c>
      <c r="H87" s="21">
        <v>0</v>
      </c>
      <c r="I87" s="22">
        <v>0</v>
      </c>
      <c r="J87" s="16">
        <v>0</v>
      </c>
      <c r="K87" s="22">
        <v>0</v>
      </c>
    </row>
    <row r="88" spans="1:13" x14ac:dyDescent="0.25">
      <c r="A88" s="16" t="s">
        <v>17</v>
      </c>
      <c r="B88" s="16">
        <v>40</v>
      </c>
      <c r="C88" s="16" t="s">
        <v>100</v>
      </c>
      <c r="D88" s="16">
        <v>2</v>
      </c>
      <c r="E88" s="22">
        <v>0.03</v>
      </c>
      <c r="F88" s="16">
        <v>1</v>
      </c>
      <c r="G88" s="22">
        <v>1.4999999999999999E-2</v>
      </c>
      <c r="H88" s="21">
        <v>0</v>
      </c>
      <c r="I88" s="22">
        <v>0</v>
      </c>
      <c r="J88" s="16">
        <v>0</v>
      </c>
      <c r="K88" s="22">
        <v>0</v>
      </c>
    </row>
    <row r="89" spans="1:13" x14ac:dyDescent="0.25">
      <c r="A89" s="16" t="s">
        <v>17</v>
      </c>
      <c r="B89" s="16">
        <v>41</v>
      </c>
      <c r="C89" s="16" t="s">
        <v>82</v>
      </c>
      <c r="D89" s="16">
        <v>0</v>
      </c>
      <c r="E89" s="22">
        <v>0</v>
      </c>
      <c r="F89" s="16">
        <v>0</v>
      </c>
      <c r="G89" s="22">
        <v>0</v>
      </c>
      <c r="H89" s="21">
        <v>1</v>
      </c>
      <c r="I89" s="22">
        <v>0.1</v>
      </c>
      <c r="J89" s="16">
        <v>0</v>
      </c>
      <c r="K89" s="22">
        <v>0</v>
      </c>
    </row>
    <row r="90" spans="1:13" x14ac:dyDescent="0.25">
      <c r="A90" s="16" t="s">
        <v>17</v>
      </c>
      <c r="B90" s="16">
        <v>47</v>
      </c>
      <c r="C90" s="16" t="s">
        <v>106</v>
      </c>
      <c r="D90" s="16">
        <v>0</v>
      </c>
      <c r="E90" s="22">
        <v>0</v>
      </c>
      <c r="F90" s="16">
        <v>0</v>
      </c>
      <c r="G90" s="22">
        <v>0</v>
      </c>
      <c r="H90" s="21">
        <v>1</v>
      </c>
      <c r="I90" s="22">
        <v>1.2999999999999999E-2</v>
      </c>
      <c r="J90" s="16">
        <v>0</v>
      </c>
      <c r="K90" s="22">
        <v>0</v>
      </c>
    </row>
    <row r="91" spans="1:13" x14ac:dyDescent="0.25">
      <c r="H91" s="2"/>
    </row>
    <row r="92" spans="1:13" x14ac:dyDescent="0.25">
      <c r="H92" s="2"/>
      <c r="I92" s="24"/>
    </row>
    <row r="93" spans="1:13" x14ac:dyDescent="0.25">
      <c r="H93" s="2"/>
      <c r="I93" s="24"/>
    </row>
    <row r="94" spans="1:13" x14ac:dyDescent="0.25">
      <c r="H94" s="2"/>
      <c r="I94" s="24"/>
    </row>
    <row r="95" spans="1:13" x14ac:dyDescent="0.25">
      <c r="H95" s="2"/>
      <c r="I95" s="24"/>
    </row>
    <row r="96" spans="1:13" x14ac:dyDescent="0.25">
      <c r="H96" s="2"/>
      <c r="I96" s="24"/>
    </row>
    <row r="97" spans="8:9" x14ac:dyDescent="0.25">
      <c r="H97" s="2"/>
      <c r="I97" s="24"/>
    </row>
    <row r="98" spans="8:9" x14ac:dyDescent="0.25">
      <c r="H98" s="2"/>
      <c r="I98" s="24"/>
    </row>
    <row r="99" spans="8:9" x14ac:dyDescent="0.25">
      <c r="H99" s="2"/>
      <c r="I99" s="24"/>
    </row>
    <row r="100" spans="8:9" x14ac:dyDescent="0.25">
      <c r="H100" s="2"/>
      <c r="I100" s="24"/>
    </row>
    <row r="101" spans="8:9" x14ac:dyDescent="0.25">
      <c r="H101" s="2"/>
      <c r="I101" s="24"/>
    </row>
    <row r="102" spans="8:9" x14ac:dyDescent="0.25">
      <c r="H102" s="2"/>
      <c r="I102" s="24"/>
    </row>
    <row r="103" spans="8:9" x14ac:dyDescent="0.25">
      <c r="H103" s="2"/>
      <c r="I103" s="24"/>
    </row>
  </sheetData>
  <customSheetViews>
    <customSheetView guid="{3A33E414-F3AA-45CF-8BD8-540F5E7DB039}" scale="90" showPageBreaks="1" fitToPage="1">
      <pane ySplit="6" topLeftCell="A7" activePane="bottomLeft" state="frozen"/>
      <selection pane="bottomLeft" activeCell="J20" sqref="J20"/>
      <pageMargins left="0.70866141732283472" right="0.17" top="0.74803149606299213" bottom="0.74803149606299213" header="0.31496062992125984" footer="0.31496062992125984"/>
      <pageSetup paperSize="9" scale="87" fitToHeight="999" orientation="landscape" r:id="rId1"/>
    </customSheetView>
    <customSheetView guid="{45F809B7-B10E-44BB-9B6E-0092A6E4D9E1}" scale="90" fitToPage="1">
      <pane ySplit="6" topLeftCell="A112" activePane="bottomLeft" state="frozen"/>
      <selection pane="bottomLeft" activeCell="J131" sqref="J131"/>
      <pageMargins left="0.70866141732283472" right="0.17" top="0.74803149606299213" bottom="0.74803149606299213" header="0.31496062992125984" footer="0.31496062992125984"/>
      <pageSetup paperSize="9" scale="87" fitToHeight="999" orientation="landscape" r:id="rId2"/>
    </customSheetView>
    <customSheetView guid="{4D586C77-CA09-4915-A381-3897816DDE19}" fitToPage="1" topLeftCell="B1">
      <pane ySplit="6" topLeftCell="A89" activePane="bottomLeft" state="frozen"/>
      <selection pane="bottomLeft" activeCell="I126" sqref="I126"/>
      <pageMargins left="0.70866141732283472" right="0.17" top="0.74803149606299213" bottom="0.74803149606299213" header="0.31496062992125984" footer="0.31496062992125984"/>
      <pageSetup paperSize="9" scale="90" fitToHeight="999" orientation="landscape" r:id="rId3"/>
    </customSheetView>
    <customSheetView guid="{CC3E5E8F-33C5-4C08-8DB5-527ED6BB2018}" scale="115" fitToPage="1">
      <pane ySplit="6" topLeftCell="A102" activePane="bottomLeft" state="frozen"/>
      <selection pane="bottomLeft" activeCell="C111" sqref="C111"/>
      <pageMargins left="0.70866141732283472" right="0.17" top="0.74803149606299213" bottom="0.74803149606299213" header="0.31496062992125984" footer="0.31496062992125984"/>
      <pageSetup paperSize="9" scale="90" fitToHeight="999" orientation="landscape" r:id="rId4"/>
    </customSheetView>
    <customSheetView guid="{6263B066-3F3D-445B-B043-8B4B99665B9A}" fitToPage="1">
      <selection activeCell="E7" sqref="E7"/>
      <pageMargins left="0.70866141732283472" right="0.17" top="0.74803149606299213" bottom="0.74803149606299213" header="0.31496062992125984" footer="0.31496062992125984"/>
      <pageSetup paperSize="9" scale="90" fitToHeight="999" orientation="landscape" r:id="rId5"/>
    </customSheetView>
  </customSheetViews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25" fitToHeight="99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abSelected="1" view="pageBreakPreview" zoomScaleNormal="100" zoomScaleSheetLayoutView="100" workbookViewId="0">
      <pane ySplit="4" topLeftCell="A5" activePane="bottomLeft" state="frozen"/>
      <selection pane="bottomLeft" activeCell="H4" sqref="H4"/>
    </sheetView>
  </sheetViews>
  <sheetFormatPr defaultRowHeight="15" customHeight="1" x14ac:dyDescent="0.25"/>
  <cols>
    <col min="1" max="1" width="16.140625" customWidth="1"/>
    <col min="2" max="2" width="6" customWidth="1"/>
    <col min="3" max="3" width="11.28515625" customWidth="1"/>
    <col min="4" max="4" width="13.28515625" customWidth="1"/>
    <col min="5" max="5" width="15.85546875" customWidth="1"/>
    <col min="6" max="6" width="16" customWidth="1"/>
    <col min="7" max="7" width="14" customWidth="1"/>
    <col min="8" max="8" width="37.42578125" style="1" customWidth="1"/>
  </cols>
  <sheetData>
    <row r="1" spans="1:8" x14ac:dyDescent="0.25">
      <c r="A1" s="8"/>
      <c r="B1" s="8"/>
      <c r="C1" s="8"/>
      <c r="D1" s="8"/>
      <c r="E1" s="8"/>
      <c r="F1" s="8"/>
      <c r="G1" s="8"/>
      <c r="H1" s="9" t="s">
        <v>16</v>
      </c>
    </row>
    <row r="2" spans="1:8" x14ac:dyDescent="0.25">
      <c r="A2" s="50" t="s">
        <v>94</v>
      </c>
      <c r="B2" s="50"/>
      <c r="C2" s="50"/>
      <c r="D2" s="50"/>
      <c r="E2" s="50"/>
      <c r="F2" s="50"/>
      <c r="G2" s="50"/>
      <c r="H2" s="50"/>
    </row>
    <row r="3" spans="1:8" ht="60" x14ac:dyDescent="0.25">
      <c r="A3" s="10" t="s">
        <v>0</v>
      </c>
      <c r="B3" s="10" t="s">
        <v>1</v>
      </c>
      <c r="C3" s="10" t="s">
        <v>9</v>
      </c>
      <c r="D3" s="10" t="s">
        <v>10</v>
      </c>
      <c r="E3" s="10" t="s">
        <v>11</v>
      </c>
      <c r="F3" s="11" t="s">
        <v>79</v>
      </c>
      <c r="G3" s="11" t="s">
        <v>80</v>
      </c>
      <c r="H3" s="10" t="s">
        <v>12</v>
      </c>
    </row>
    <row r="4" spans="1:8" x14ac:dyDescent="0.25">
      <c r="A4" s="12">
        <v>1</v>
      </c>
      <c r="B4" s="13">
        <v>2</v>
      </c>
      <c r="C4" s="13">
        <v>3</v>
      </c>
      <c r="D4" s="13">
        <v>4</v>
      </c>
      <c r="E4" s="13">
        <v>5</v>
      </c>
      <c r="F4" s="14">
        <v>6</v>
      </c>
      <c r="G4" s="14">
        <v>7</v>
      </c>
      <c r="H4" s="15">
        <v>8</v>
      </c>
    </row>
    <row r="5" spans="1:8" s="5" customFormat="1" ht="30" customHeight="1" x14ac:dyDescent="0.25">
      <c r="A5" s="16" t="s">
        <v>17</v>
      </c>
      <c r="B5" s="16">
        <v>2</v>
      </c>
      <c r="C5" s="13">
        <v>40988643</v>
      </c>
      <c r="D5" s="40">
        <v>42032</v>
      </c>
      <c r="E5" s="41" t="s">
        <v>126</v>
      </c>
      <c r="F5" s="42">
        <v>15</v>
      </c>
      <c r="G5" s="43">
        <v>1711.6525423728815</v>
      </c>
      <c r="H5" s="44" t="s">
        <v>66</v>
      </c>
    </row>
    <row r="6" spans="1:8" s="5" customFormat="1" ht="15" customHeight="1" x14ac:dyDescent="0.25">
      <c r="A6" s="16" t="s">
        <v>17</v>
      </c>
      <c r="B6" s="16">
        <v>3</v>
      </c>
      <c r="C6" s="13">
        <v>40992345</v>
      </c>
      <c r="D6" s="40">
        <v>42024</v>
      </c>
      <c r="E6" s="41" t="s">
        <v>124</v>
      </c>
      <c r="F6" s="42">
        <v>15</v>
      </c>
      <c r="G6" s="43">
        <v>466.10169491525426</v>
      </c>
      <c r="H6" s="44" t="s">
        <v>107</v>
      </c>
    </row>
    <row r="7" spans="1:8" s="5" customFormat="1" ht="15" customHeight="1" x14ac:dyDescent="0.25">
      <c r="A7" s="16" t="s">
        <v>17</v>
      </c>
      <c r="B7" s="16">
        <v>4</v>
      </c>
      <c r="C7" s="13">
        <v>40995203</v>
      </c>
      <c r="D7" s="40">
        <v>42030</v>
      </c>
      <c r="E7" s="41" t="s">
        <v>124</v>
      </c>
      <c r="F7" s="42">
        <v>15</v>
      </c>
      <c r="G7" s="43">
        <v>466.10169491525426</v>
      </c>
      <c r="H7" s="44" t="s">
        <v>108</v>
      </c>
    </row>
    <row r="8" spans="1:8" s="5" customFormat="1" ht="30" customHeight="1" x14ac:dyDescent="0.25">
      <c r="A8" s="16" t="s">
        <v>17</v>
      </c>
      <c r="B8" s="16">
        <v>5</v>
      </c>
      <c r="C8" s="13">
        <v>40995592</v>
      </c>
      <c r="D8" s="40">
        <v>42026</v>
      </c>
      <c r="E8" s="41" t="s">
        <v>125</v>
      </c>
      <c r="F8" s="42">
        <v>160</v>
      </c>
      <c r="G8" s="43">
        <v>17222.805084745763</v>
      </c>
      <c r="H8" s="44" t="s">
        <v>109</v>
      </c>
    </row>
    <row r="9" spans="1:8" s="5" customFormat="1" ht="30" customHeight="1" x14ac:dyDescent="0.25">
      <c r="A9" s="16" t="s">
        <v>17</v>
      </c>
      <c r="B9" s="16">
        <v>6</v>
      </c>
      <c r="C9" s="13">
        <v>40996693</v>
      </c>
      <c r="D9" s="40">
        <v>42020</v>
      </c>
      <c r="E9" s="41" t="s">
        <v>124</v>
      </c>
      <c r="F9" s="42">
        <v>15</v>
      </c>
      <c r="G9" s="43">
        <v>1711.6525423728815</v>
      </c>
      <c r="H9" s="44" t="s">
        <v>110</v>
      </c>
    </row>
    <row r="10" spans="1:8" s="5" customFormat="1" ht="15" customHeight="1" x14ac:dyDescent="0.25">
      <c r="A10" s="16" t="s">
        <v>17</v>
      </c>
      <c r="B10" s="16">
        <v>7</v>
      </c>
      <c r="C10" s="13">
        <v>41005619</v>
      </c>
      <c r="D10" s="40">
        <v>42025</v>
      </c>
      <c r="E10" s="41" t="s">
        <v>126</v>
      </c>
      <c r="F10" s="42">
        <v>15</v>
      </c>
      <c r="G10" s="43">
        <v>466.10169491525426</v>
      </c>
      <c r="H10" s="44" t="s">
        <v>111</v>
      </c>
    </row>
    <row r="11" spans="1:8" s="5" customFormat="1" ht="15" customHeight="1" x14ac:dyDescent="0.25">
      <c r="A11" s="16" t="s">
        <v>17</v>
      </c>
      <c r="B11" s="16">
        <v>8</v>
      </c>
      <c r="C11" s="13">
        <v>41006490</v>
      </c>
      <c r="D11" s="40">
        <v>42026</v>
      </c>
      <c r="E11" s="41" t="s">
        <v>124</v>
      </c>
      <c r="F11" s="42">
        <v>6</v>
      </c>
      <c r="G11" s="43">
        <v>466.10169491525426</v>
      </c>
      <c r="H11" s="44" t="s">
        <v>18</v>
      </c>
    </row>
    <row r="12" spans="1:8" s="5" customFormat="1" ht="30" customHeight="1" x14ac:dyDescent="0.25">
      <c r="A12" s="16" t="s">
        <v>17</v>
      </c>
      <c r="B12" s="16">
        <v>9</v>
      </c>
      <c r="C12" s="13">
        <v>41006596</v>
      </c>
      <c r="D12" s="40">
        <v>42017</v>
      </c>
      <c r="E12" s="41" t="s">
        <v>124</v>
      </c>
      <c r="F12" s="42">
        <v>15</v>
      </c>
      <c r="G12" s="43">
        <v>1711.6525423728815</v>
      </c>
      <c r="H12" s="44" t="s">
        <v>66</v>
      </c>
    </row>
    <row r="13" spans="1:8" s="5" customFormat="1" ht="15" customHeight="1" x14ac:dyDescent="0.25">
      <c r="A13" s="16" t="s">
        <v>17</v>
      </c>
      <c r="B13" s="16">
        <v>12</v>
      </c>
      <c r="C13" s="13">
        <v>41008494</v>
      </c>
      <c r="D13" s="40">
        <v>42023</v>
      </c>
      <c r="E13" s="41" t="s">
        <v>124</v>
      </c>
      <c r="F13" s="42">
        <v>15</v>
      </c>
      <c r="G13" s="43">
        <v>466.10169491525426</v>
      </c>
      <c r="H13" s="44" t="s">
        <v>66</v>
      </c>
    </row>
    <row r="14" spans="1:8" s="5" customFormat="1" ht="30" customHeight="1" x14ac:dyDescent="0.25">
      <c r="A14" s="16" t="s">
        <v>17</v>
      </c>
      <c r="B14" s="16">
        <v>13</v>
      </c>
      <c r="C14" s="13">
        <v>41008823</v>
      </c>
      <c r="D14" s="40">
        <v>42025</v>
      </c>
      <c r="E14" s="41" t="s">
        <v>124</v>
      </c>
      <c r="F14" s="42">
        <v>26.3</v>
      </c>
      <c r="G14" s="43">
        <v>198523.96610169491</v>
      </c>
      <c r="H14" s="44" t="s">
        <v>112</v>
      </c>
    </row>
    <row r="15" spans="1:8" s="5" customFormat="1" ht="15" customHeight="1" x14ac:dyDescent="0.25">
      <c r="A15" s="16" t="s">
        <v>17</v>
      </c>
      <c r="B15" s="16">
        <v>14</v>
      </c>
      <c r="C15" s="13">
        <v>41008851</v>
      </c>
      <c r="D15" s="40">
        <v>42018</v>
      </c>
      <c r="E15" s="41" t="s">
        <v>124</v>
      </c>
      <c r="F15" s="42">
        <v>3</v>
      </c>
      <c r="G15" s="43">
        <v>466.10169491525426</v>
      </c>
      <c r="H15" s="44" t="s">
        <v>26</v>
      </c>
    </row>
    <row r="16" spans="1:8" s="5" customFormat="1" ht="15" customHeight="1" x14ac:dyDescent="0.25">
      <c r="A16" s="16" t="s">
        <v>17</v>
      </c>
      <c r="B16" s="16">
        <v>15</v>
      </c>
      <c r="C16" s="13">
        <v>41009160</v>
      </c>
      <c r="D16" s="40">
        <v>42016</v>
      </c>
      <c r="E16" s="41" t="s">
        <v>124</v>
      </c>
      <c r="F16" s="42">
        <v>7</v>
      </c>
      <c r="G16" s="43">
        <v>466.10169491525426</v>
      </c>
      <c r="H16" s="44" t="s">
        <v>66</v>
      </c>
    </row>
    <row r="17" spans="1:8" s="5" customFormat="1" ht="15" customHeight="1" x14ac:dyDescent="0.25">
      <c r="A17" s="16" t="s">
        <v>17</v>
      </c>
      <c r="B17" s="16">
        <v>16</v>
      </c>
      <c r="C17" s="13">
        <v>41010411</v>
      </c>
      <c r="D17" s="40">
        <v>42016</v>
      </c>
      <c r="E17" s="41" t="s">
        <v>124</v>
      </c>
      <c r="F17" s="42">
        <v>7</v>
      </c>
      <c r="G17" s="43">
        <v>466.10169491525426</v>
      </c>
      <c r="H17" s="44" t="s">
        <v>113</v>
      </c>
    </row>
    <row r="18" spans="1:8" s="5" customFormat="1" ht="45" customHeight="1" x14ac:dyDescent="0.25">
      <c r="A18" s="16" t="s">
        <v>17</v>
      </c>
      <c r="B18" s="16">
        <v>18</v>
      </c>
      <c r="C18" s="13">
        <v>41011443</v>
      </c>
      <c r="D18" s="40">
        <v>42030</v>
      </c>
      <c r="E18" s="41" t="s">
        <v>125</v>
      </c>
      <c r="F18" s="42">
        <v>10</v>
      </c>
      <c r="G18" s="43">
        <v>1324.898305084746</v>
      </c>
      <c r="H18" s="44" t="s">
        <v>22</v>
      </c>
    </row>
    <row r="19" spans="1:8" s="5" customFormat="1" ht="45" customHeight="1" x14ac:dyDescent="0.25">
      <c r="A19" s="16" t="s">
        <v>17</v>
      </c>
      <c r="B19" s="16">
        <v>19</v>
      </c>
      <c r="C19" s="13">
        <v>41011461</v>
      </c>
      <c r="D19" s="40">
        <v>42030</v>
      </c>
      <c r="E19" s="41" t="s">
        <v>125</v>
      </c>
      <c r="F19" s="42">
        <v>10</v>
      </c>
      <c r="G19" s="43">
        <v>266323.95762711868</v>
      </c>
      <c r="H19" s="44" t="s">
        <v>22</v>
      </c>
    </row>
    <row r="20" spans="1:8" s="5" customFormat="1" ht="15" customHeight="1" x14ac:dyDescent="0.25">
      <c r="A20" s="16" t="s">
        <v>17</v>
      </c>
      <c r="B20" s="16">
        <v>20</v>
      </c>
      <c r="C20" s="13">
        <v>41011506</v>
      </c>
      <c r="D20" s="40">
        <v>42023</v>
      </c>
      <c r="E20" s="41" t="s">
        <v>126</v>
      </c>
      <c r="F20" s="42">
        <v>5</v>
      </c>
      <c r="G20" s="43">
        <v>466.10169491525426</v>
      </c>
      <c r="H20" s="44" t="s">
        <v>114</v>
      </c>
    </row>
    <row r="21" spans="1:8" s="5" customFormat="1" ht="15" customHeight="1" x14ac:dyDescent="0.25">
      <c r="A21" s="16" t="s">
        <v>17</v>
      </c>
      <c r="B21" s="16">
        <v>21</v>
      </c>
      <c r="C21" s="13">
        <v>41012504</v>
      </c>
      <c r="D21" s="40">
        <v>42018</v>
      </c>
      <c r="E21" s="41" t="s">
        <v>126</v>
      </c>
      <c r="F21" s="42">
        <v>7</v>
      </c>
      <c r="G21" s="43">
        <v>466.10169491525426</v>
      </c>
      <c r="H21" s="44" t="s">
        <v>30</v>
      </c>
    </row>
    <row r="22" spans="1:8" s="5" customFormat="1" ht="15" customHeight="1" x14ac:dyDescent="0.25">
      <c r="A22" s="16" t="s">
        <v>17</v>
      </c>
      <c r="B22" s="16">
        <v>22</v>
      </c>
      <c r="C22" s="13">
        <v>41012536</v>
      </c>
      <c r="D22" s="40">
        <v>42032</v>
      </c>
      <c r="E22" s="41" t="s">
        <v>126</v>
      </c>
      <c r="F22" s="42">
        <v>8</v>
      </c>
      <c r="G22" s="43">
        <v>466.10169491525426</v>
      </c>
      <c r="H22" s="44" t="s">
        <v>31</v>
      </c>
    </row>
    <row r="23" spans="1:8" s="5" customFormat="1" ht="15" customHeight="1" x14ac:dyDescent="0.25">
      <c r="A23" s="16" t="s">
        <v>17</v>
      </c>
      <c r="B23" s="16">
        <v>23</v>
      </c>
      <c r="C23" s="13">
        <v>41012792</v>
      </c>
      <c r="D23" s="40">
        <v>42017</v>
      </c>
      <c r="E23" s="41" t="s">
        <v>126</v>
      </c>
      <c r="F23" s="42">
        <v>15</v>
      </c>
      <c r="G23" s="43">
        <v>466.10169491525426</v>
      </c>
      <c r="H23" s="44" t="s">
        <v>29</v>
      </c>
    </row>
    <row r="24" spans="1:8" s="5" customFormat="1" ht="15" customHeight="1" x14ac:dyDescent="0.25">
      <c r="A24" s="16" t="s">
        <v>17</v>
      </c>
      <c r="B24" s="16">
        <v>24</v>
      </c>
      <c r="C24" s="13">
        <v>41013135</v>
      </c>
      <c r="D24" s="40">
        <v>42023</v>
      </c>
      <c r="E24" s="41" t="s">
        <v>126</v>
      </c>
      <c r="F24" s="42">
        <v>7</v>
      </c>
      <c r="G24" s="43">
        <v>466.10169491525426</v>
      </c>
      <c r="H24" s="44" t="s">
        <v>67</v>
      </c>
    </row>
    <row r="25" spans="1:8" s="5" customFormat="1" ht="30" customHeight="1" x14ac:dyDescent="0.25">
      <c r="A25" s="16" t="s">
        <v>17</v>
      </c>
      <c r="B25" s="16">
        <v>25</v>
      </c>
      <c r="C25" s="13">
        <v>41013655</v>
      </c>
      <c r="D25" s="40">
        <v>42019</v>
      </c>
      <c r="E25" s="41" t="s">
        <v>126</v>
      </c>
      <c r="F25" s="42">
        <v>15</v>
      </c>
      <c r="G25" s="43">
        <v>3262.71186440678</v>
      </c>
      <c r="H25" s="44" t="s">
        <v>66</v>
      </c>
    </row>
    <row r="26" spans="1:8" s="5" customFormat="1" ht="30" customHeight="1" x14ac:dyDescent="0.25">
      <c r="A26" s="16" t="s">
        <v>17</v>
      </c>
      <c r="B26" s="16">
        <v>26</v>
      </c>
      <c r="C26" s="13">
        <v>41014230</v>
      </c>
      <c r="D26" s="40">
        <v>42018</v>
      </c>
      <c r="E26" s="41" t="s">
        <v>126</v>
      </c>
      <c r="F26" s="42">
        <v>115</v>
      </c>
      <c r="G26" s="43">
        <v>15236.347457627118</v>
      </c>
      <c r="H26" s="44" t="s">
        <v>37</v>
      </c>
    </row>
    <row r="27" spans="1:8" s="5" customFormat="1" ht="15" customHeight="1" x14ac:dyDescent="0.25">
      <c r="A27" s="16" t="s">
        <v>17</v>
      </c>
      <c r="B27" s="16">
        <v>27</v>
      </c>
      <c r="C27" s="13">
        <v>41014812</v>
      </c>
      <c r="D27" s="40">
        <v>42023</v>
      </c>
      <c r="E27" s="41" t="s">
        <v>124</v>
      </c>
      <c r="F27" s="42">
        <v>5</v>
      </c>
      <c r="G27" s="43">
        <v>466.10169491525426</v>
      </c>
      <c r="H27" s="44" t="s">
        <v>32</v>
      </c>
    </row>
    <row r="28" spans="1:8" s="5" customFormat="1" ht="15" customHeight="1" x14ac:dyDescent="0.25">
      <c r="A28" s="16" t="s">
        <v>17</v>
      </c>
      <c r="B28" s="16">
        <v>28</v>
      </c>
      <c r="C28" s="13">
        <v>41014854</v>
      </c>
      <c r="D28" s="40">
        <v>42019</v>
      </c>
      <c r="E28" s="41" t="s">
        <v>126</v>
      </c>
      <c r="F28" s="42">
        <v>15</v>
      </c>
      <c r="G28" s="43">
        <v>466.10169491525426</v>
      </c>
      <c r="H28" s="44" t="s">
        <v>111</v>
      </c>
    </row>
    <row r="29" spans="1:8" s="5" customFormat="1" ht="15" customHeight="1" x14ac:dyDescent="0.25">
      <c r="A29" s="16" t="s">
        <v>17</v>
      </c>
      <c r="B29" s="16">
        <v>29</v>
      </c>
      <c r="C29" s="13">
        <v>41015457</v>
      </c>
      <c r="D29" s="40">
        <v>42019</v>
      </c>
      <c r="E29" s="41" t="s">
        <v>124</v>
      </c>
      <c r="F29" s="42">
        <v>10</v>
      </c>
      <c r="G29" s="43">
        <v>466.10169491525426</v>
      </c>
      <c r="H29" s="44" t="s">
        <v>27</v>
      </c>
    </row>
    <row r="30" spans="1:8" s="5" customFormat="1" ht="15" customHeight="1" x14ac:dyDescent="0.25">
      <c r="A30" s="16" t="s">
        <v>17</v>
      </c>
      <c r="B30" s="16">
        <v>30</v>
      </c>
      <c r="C30" s="13">
        <v>41015499</v>
      </c>
      <c r="D30" s="40">
        <v>42019</v>
      </c>
      <c r="E30" s="41" t="s">
        <v>124</v>
      </c>
      <c r="F30" s="42">
        <v>10</v>
      </c>
      <c r="G30" s="43">
        <v>466.10169491525426</v>
      </c>
      <c r="H30" s="44" t="s">
        <v>27</v>
      </c>
    </row>
    <row r="31" spans="1:8" s="5" customFormat="1" ht="15" customHeight="1" x14ac:dyDescent="0.25">
      <c r="A31" s="16" t="s">
        <v>17</v>
      </c>
      <c r="B31" s="16">
        <v>31</v>
      </c>
      <c r="C31" s="13">
        <v>41015947</v>
      </c>
      <c r="D31" s="40">
        <v>42019</v>
      </c>
      <c r="E31" s="41" t="s">
        <v>124</v>
      </c>
      <c r="F31" s="42">
        <v>9</v>
      </c>
      <c r="G31" s="43">
        <v>466.10169491525426</v>
      </c>
      <c r="H31" s="44" t="s">
        <v>60</v>
      </c>
    </row>
    <row r="32" spans="1:8" s="5" customFormat="1" ht="15" customHeight="1" x14ac:dyDescent="0.25">
      <c r="A32" s="16" t="s">
        <v>17</v>
      </c>
      <c r="B32" s="16">
        <v>32</v>
      </c>
      <c r="C32" s="13">
        <v>41015994</v>
      </c>
      <c r="D32" s="40">
        <v>42018</v>
      </c>
      <c r="E32" s="41" t="s">
        <v>124</v>
      </c>
      <c r="F32" s="42">
        <v>7</v>
      </c>
      <c r="G32" s="43">
        <v>466.10169491525426</v>
      </c>
      <c r="H32" s="44" t="s">
        <v>32</v>
      </c>
    </row>
    <row r="33" spans="1:8" s="5" customFormat="1" ht="15" customHeight="1" x14ac:dyDescent="0.25">
      <c r="A33" s="16" t="s">
        <v>17</v>
      </c>
      <c r="B33" s="16">
        <v>33</v>
      </c>
      <c r="C33" s="13">
        <v>41016009</v>
      </c>
      <c r="D33" s="40">
        <v>42018</v>
      </c>
      <c r="E33" s="41" t="s">
        <v>124</v>
      </c>
      <c r="F33" s="42">
        <v>5</v>
      </c>
      <c r="G33" s="43">
        <v>466.10169491525426</v>
      </c>
      <c r="H33" s="44" t="s">
        <v>39</v>
      </c>
    </row>
    <row r="34" spans="1:8" s="5" customFormat="1" ht="15" customHeight="1" x14ac:dyDescent="0.25">
      <c r="A34" s="16" t="s">
        <v>17</v>
      </c>
      <c r="B34" s="16">
        <v>34</v>
      </c>
      <c r="C34" s="13">
        <v>41016074</v>
      </c>
      <c r="D34" s="40">
        <v>42023</v>
      </c>
      <c r="E34" s="41" t="s">
        <v>124</v>
      </c>
      <c r="F34" s="42">
        <v>7</v>
      </c>
      <c r="G34" s="43">
        <v>466.10169491525426</v>
      </c>
      <c r="H34" s="44" t="s">
        <v>66</v>
      </c>
    </row>
    <row r="35" spans="1:8" s="5" customFormat="1" ht="15" customHeight="1" x14ac:dyDescent="0.25">
      <c r="A35" s="16" t="s">
        <v>17</v>
      </c>
      <c r="B35" s="16">
        <v>35</v>
      </c>
      <c r="C35" s="13">
        <v>41016495</v>
      </c>
      <c r="D35" s="40">
        <v>42016</v>
      </c>
      <c r="E35" s="41" t="s">
        <v>126</v>
      </c>
      <c r="F35" s="42">
        <v>15</v>
      </c>
      <c r="G35" s="43">
        <v>466.10169491525426</v>
      </c>
      <c r="H35" s="44" t="s">
        <v>30</v>
      </c>
    </row>
    <row r="36" spans="1:8" s="5" customFormat="1" ht="15" customHeight="1" x14ac:dyDescent="0.25">
      <c r="A36" s="16" t="s">
        <v>17</v>
      </c>
      <c r="B36" s="16">
        <v>36</v>
      </c>
      <c r="C36" s="13">
        <v>41016611</v>
      </c>
      <c r="D36" s="40">
        <v>42025</v>
      </c>
      <c r="E36" s="41" t="s">
        <v>124</v>
      </c>
      <c r="F36" s="42">
        <v>15</v>
      </c>
      <c r="G36" s="43">
        <v>466.10169491525426</v>
      </c>
      <c r="H36" s="44" t="s">
        <v>30</v>
      </c>
    </row>
    <row r="37" spans="1:8" s="5" customFormat="1" ht="15" customHeight="1" x14ac:dyDescent="0.25">
      <c r="A37" s="16" t="s">
        <v>17</v>
      </c>
      <c r="B37" s="16">
        <v>38</v>
      </c>
      <c r="C37" s="13">
        <v>41016985</v>
      </c>
      <c r="D37" s="40">
        <v>42026</v>
      </c>
      <c r="E37" s="41" t="s">
        <v>124</v>
      </c>
      <c r="F37" s="42">
        <v>10</v>
      </c>
      <c r="G37" s="43">
        <v>466.10169491525426</v>
      </c>
      <c r="H37" s="44" t="s">
        <v>115</v>
      </c>
    </row>
    <row r="38" spans="1:8" s="5" customFormat="1" ht="15" customHeight="1" x14ac:dyDescent="0.25">
      <c r="A38" s="16" t="s">
        <v>17</v>
      </c>
      <c r="B38" s="16">
        <v>40</v>
      </c>
      <c r="C38" s="13">
        <v>41017086</v>
      </c>
      <c r="D38" s="40">
        <v>42027</v>
      </c>
      <c r="E38" s="41" t="s">
        <v>124</v>
      </c>
      <c r="F38" s="42">
        <v>7</v>
      </c>
      <c r="G38" s="43">
        <v>466.10169491525426</v>
      </c>
      <c r="H38" s="44" t="s">
        <v>113</v>
      </c>
    </row>
    <row r="39" spans="1:8" s="5" customFormat="1" ht="15" customHeight="1" x14ac:dyDescent="0.25">
      <c r="A39" s="16" t="s">
        <v>17</v>
      </c>
      <c r="B39" s="16">
        <v>44</v>
      </c>
      <c r="C39" s="13">
        <v>41017654</v>
      </c>
      <c r="D39" s="40">
        <v>42017</v>
      </c>
      <c r="E39" s="41" t="s">
        <v>124</v>
      </c>
      <c r="F39" s="42">
        <v>5</v>
      </c>
      <c r="G39" s="43">
        <v>466.10169491525426</v>
      </c>
      <c r="H39" s="44" t="s">
        <v>23</v>
      </c>
    </row>
    <row r="40" spans="1:8" s="5" customFormat="1" ht="15" customHeight="1" x14ac:dyDescent="0.25">
      <c r="A40" s="16" t="s">
        <v>17</v>
      </c>
      <c r="B40" s="16">
        <v>46</v>
      </c>
      <c r="C40" s="13">
        <v>41017724</v>
      </c>
      <c r="D40" s="40">
        <v>42016</v>
      </c>
      <c r="E40" s="41" t="s">
        <v>126</v>
      </c>
      <c r="F40" s="42">
        <v>15</v>
      </c>
      <c r="G40" s="43">
        <v>466.10169491525426</v>
      </c>
      <c r="H40" s="44" t="s">
        <v>29</v>
      </c>
    </row>
    <row r="41" spans="1:8" s="5" customFormat="1" ht="15" customHeight="1" x14ac:dyDescent="0.25">
      <c r="A41" s="16" t="s">
        <v>17</v>
      </c>
      <c r="B41" s="16">
        <v>48</v>
      </c>
      <c r="C41" s="13">
        <v>41017806</v>
      </c>
      <c r="D41" s="40">
        <v>42018</v>
      </c>
      <c r="E41" s="41" t="s">
        <v>124</v>
      </c>
      <c r="F41" s="42">
        <v>7</v>
      </c>
      <c r="G41" s="43">
        <v>466.10169491525426</v>
      </c>
      <c r="H41" s="44" t="s">
        <v>34</v>
      </c>
    </row>
    <row r="42" spans="1:8" s="5" customFormat="1" ht="15" customHeight="1" x14ac:dyDescent="0.25">
      <c r="A42" s="16" t="s">
        <v>17</v>
      </c>
      <c r="B42" s="16">
        <v>49</v>
      </c>
      <c r="C42" s="13">
        <v>41017865</v>
      </c>
      <c r="D42" s="40">
        <v>42018</v>
      </c>
      <c r="E42" s="41" t="s">
        <v>124</v>
      </c>
      <c r="F42" s="42">
        <v>5</v>
      </c>
      <c r="G42" s="43">
        <v>466.10169491525426</v>
      </c>
      <c r="H42" s="44" t="s">
        <v>66</v>
      </c>
    </row>
    <row r="43" spans="1:8" s="5" customFormat="1" ht="30" customHeight="1" x14ac:dyDescent="0.25">
      <c r="A43" s="16" t="s">
        <v>17</v>
      </c>
      <c r="B43" s="16">
        <v>50</v>
      </c>
      <c r="C43" s="13">
        <v>41017937</v>
      </c>
      <c r="D43" s="40">
        <v>42020</v>
      </c>
      <c r="E43" s="41" t="s">
        <v>126</v>
      </c>
      <c r="F43" s="42">
        <v>190</v>
      </c>
      <c r="G43" s="43">
        <v>2755</v>
      </c>
      <c r="H43" s="44" t="s">
        <v>68</v>
      </c>
    </row>
    <row r="44" spans="1:8" s="5" customFormat="1" ht="15" customHeight="1" x14ac:dyDescent="0.25">
      <c r="A44" s="16" t="s">
        <v>17</v>
      </c>
      <c r="B44" s="16">
        <v>51</v>
      </c>
      <c r="C44" s="13">
        <v>41018218</v>
      </c>
      <c r="D44" s="40">
        <v>42018</v>
      </c>
      <c r="E44" s="41" t="s">
        <v>124</v>
      </c>
      <c r="F44" s="42">
        <v>15</v>
      </c>
      <c r="G44" s="43">
        <v>466.10169491525426</v>
      </c>
      <c r="H44" s="44" t="s">
        <v>59</v>
      </c>
    </row>
    <row r="45" spans="1:8" s="5" customFormat="1" ht="15" customHeight="1" x14ac:dyDescent="0.25">
      <c r="A45" s="16" t="s">
        <v>17</v>
      </c>
      <c r="B45" s="16">
        <v>52</v>
      </c>
      <c r="C45" s="13">
        <v>41018227</v>
      </c>
      <c r="D45" s="40">
        <v>42023</v>
      </c>
      <c r="E45" s="41" t="s">
        <v>124</v>
      </c>
      <c r="F45" s="42">
        <v>15</v>
      </c>
      <c r="G45" s="43">
        <v>466.10169491525426</v>
      </c>
      <c r="H45" s="44" t="s">
        <v>67</v>
      </c>
    </row>
    <row r="46" spans="1:8" s="5" customFormat="1" ht="15" customHeight="1" x14ac:dyDescent="0.25">
      <c r="A46" s="16" t="s">
        <v>17</v>
      </c>
      <c r="B46" s="16">
        <v>53</v>
      </c>
      <c r="C46" s="13">
        <v>41018229</v>
      </c>
      <c r="D46" s="40">
        <v>42016</v>
      </c>
      <c r="E46" s="41" t="s">
        <v>124</v>
      </c>
      <c r="F46" s="42">
        <v>7</v>
      </c>
      <c r="G46" s="43">
        <v>466.10169491525426</v>
      </c>
      <c r="H46" s="44" t="s">
        <v>72</v>
      </c>
    </row>
    <row r="47" spans="1:8" s="5" customFormat="1" ht="15" customHeight="1" x14ac:dyDescent="0.25">
      <c r="A47" s="16" t="s">
        <v>17</v>
      </c>
      <c r="B47" s="16">
        <v>54</v>
      </c>
      <c r="C47" s="13">
        <v>41018234</v>
      </c>
      <c r="D47" s="40">
        <v>42016</v>
      </c>
      <c r="E47" s="41" t="s">
        <v>124</v>
      </c>
      <c r="F47" s="42">
        <v>7</v>
      </c>
      <c r="G47" s="43">
        <v>466.10169491525426</v>
      </c>
      <c r="H47" s="44" t="s">
        <v>72</v>
      </c>
    </row>
    <row r="48" spans="1:8" s="5" customFormat="1" ht="30" customHeight="1" x14ac:dyDescent="0.25">
      <c r="A48" s="16" t="s">
        <v>17</v>
      </c>
      <c r="B48" s="16">
        <v>55</v>
      </c>
      <c r="C48" s="13">
        <v>41018304</v>
      </c>
      <c r="D48" s="40">
        <v>42018</v>
      </c>
      <c r="E48" s="41" t="s">
        <v>125</v>
      </c>
      <c r="F48" s="42">
        <v>600</v>
      </c>
      <c r="G48" s="43">
        <v>18635.203389830509</v>
      </c>
      <c r="H48" s="44" t="s">
        <v>34</v>
      </c>
    </row>
    <row r="49" spans="1:8" s="5" customFormat="1" ht="15" customHeight="1" x14ac:dyDescent="0.25">
      <c r="A49" s="16" t="s">
        <v>17</v>
      </c>
      <c r="B49" s="16">
        <v>56</v>
      </c>
      <c r="C49" s="13">
        <v>41018313</v>
      </c>
      <c r="D49" s="40">
        <v>42016</v>
      </c>
      <c r="E49" s="41" t="s">
        <v>124</v>
      </c>
      <c r="F49" s="42">
        <v>7</v>
      </c>
      <c r="G49" s="43">
        <v>466.10169491525426</v>
      </c>
      <c r="H49" s="44" t="s">
        <v>72</v>
      </c>
    </row>
    <row r="50" spans="1:8" s="5" customFormat="1" ht="15" customHeight="1" x14ac:dyDescent="0.25">
      <c r="A50" s="16" t="s">
        <v>17</v>
      </c>
      <c r="B50" s="16">
        <v>57</v>
      </c>
      <c r="C50" s="13">
        <v>41018328</v>
      </c>
      <c r="D50" s="40">
        <v>42024</v>
      </c>
      <c r="E50" s="41" t="s">
        <v>124</v>
      </c>
      <c r="F50" s="42">
        <v>5</v>
      </c>
      <c r="G50" s="43">
        <v>466.10169491525426</v>
      </c>
      <c r="H50" s="44" t="s">
        <v>23</v>
      </c>
    </row>
    <row r="51" spans="1:8" s="5" customFormat="1" ht="15" customHeight="1" x14ac:dyDescent="0.25">
      <c r="A51" s="16" t="s">
        <v>17</v>
      </c>
      <c r="B51" s="16">
        <v>59</v>
      </c>
      <c r="C51" s="13">
        <v>41018390</v>
      </c>
      <c r="D51" s="40">
        <v>42032</v>
      </c>
      <c r="E51" s="41" t="s">
        <v>124</v>
      </c>
      <c r="F51" s="42">
        <v>5</v>
      </c>
      <c r="G51" s="43">
        <v>466.10169491525426</v>
      </c>
      <c r="H51" s="44" t="s">
        <v>23</v>
      </c>
    </row>
    <row r="52" spans="1:8" s="5" customFormat="1" ht="15" customHeight="1" x14ac:dyDescent="0.25">
      <c r="A52" s="16" t="s">
        <v>17</v>
      </c>
      <c r="B52" s="16">
        <v>61</v>
      </c>
      <c r="C52" s="13">
        <v>41018721</v>
      </c>
      <c r="D52" s="40">
        <v>42017</v>
      </c>
      <c r="E52" s="41" t="s">
        <v>124</v>
      </c>
      <c r="F52" s="42">
        <v>6</v>
      </c>
      <c r="G52" s="43">
        <v>466.10169491525426</v>
      </c>
      <c r="H52" s="44" t="s">
        <v>33</v>
      </c>
    </row>
    <row r="53" spans="1:8" s="5" customFormat="1" ht="15" customHeight="1" x14ac:dyDescent="0.25">
      <c r="A53" s="16" t="s">
        <v>17</v>
      </c>
      <c r="B53" s="16">
        <v>62</v>
      </c>
      <c r="C53" s="13">
        <v>41018803</v>
      </c>
      <c r="D53" s="40">
        <v>42016</v>
      </c>
      <c r="E53" s="41" t="s">
        <v>124</v>
      </c>
      <c r="F53" s="42">
        <v>5</v>
      </c>
      <c r="G53" s="43">
        <v>466.10169491525426</v>
      </c>
      <c r="H53" s="44" t="s">
        <v>72</v>
      </c>
    </row>
    <row r="54" spans="1:8" s="5" customFormat="1" ht="15" customHeight="1" x14ac:dyDescent="0.25">
      <c r="A54" s="16" t="s">
        <v>17</v>
      </c>
      <c r="B54" s="16">
        <v>63</v>
      </c>
      <c r="C54" s="13">
        <v>41018826</v>
      </c>
      <c r="D54" s="40">
        <v>42016</v>
      </c>
      <c r="E54" s="41" t="s">
        <v>124</v>
      </c>
      <c r="F54" s="42">
        <v>7</v>
      </c>
      <c r="G54" s="43">
        <v>466.10169491525426</v>
      </c>
      <c r="H54" s="44" t="s">
        <v>72</v>
      </c>
    </row>
    <row r="55" spans="1:8" s="5" customFormat="1" ht="15" customHeight="1" x14ac:dyDescent="0.25">
      <c r="A55" s="16" t="s">
        <v>17</v>
      </c>
      <c r="B55" s="16">
        <v>64</v>
      </c>
      <c r="C55" s="13">
        <v>41018840</v>
      </c>
      <c r="D55" s="40">
        <v>42023</v>
      </c>
      <c r="E55" s="41" t="s">
        <v>124</v>
      </c>
      <c r="F55" s="42">
        <v>5</v>
      </c>
      <c r="G55" s="43">
        <v>466.10169491525426</v>
      </c>
      <c r="H55" s="44" t="s">
        <v>72</v>
      </c>
    </row>
    <row r="56" spans="1:8" s="5" customFormat="1" ht="15" customHeight="1" x14ac:dyDescent="0.25">
      <c r="A56" s="16" t="s">
        <v>17</v>
      </c>
      <c r="B56" s="16">
        <v>65</v>
      </c>
      <c r="C56" s="13">
        <v>41018849</v>
      </c>
      <c r="D56" s="40">
        <v>42024</v>
      </c>
      <c r="E56" s="41" t="s">
        <v>124</v>
      </c>
      <c r="F56" s="42">
        <v>5</v>
      </c>
      <c r="G56" s="43">
        <v>466.10169491525426</v>
      </c>
      <c r="H56" s="44" t="s">
        <v>72</v>
      </c>
    </row>
    <row r="57" spans="1:8" s="5" customFormat="1" ht="15" customHeight="1" x14ac:dyDescent="0.25">
      <c r="A57" s="16" t="s">
        <v>17</v>
      </c>
      <c r="B57" s="16">
        <v>66</v>
      </c>
      <c r="C57" s="13">
        <v>41018998</v>
      </c>
      <c r="D57" s="40">
        <v>42020</v>
      </c>
      <c r="E57" s="41" t="s">
        <v>124</v>
      </c>
      <c r="F57" s="42">
        <v>10</v>
      </c>
      <c r="G57" s="43">
        <v>466.10169491525426</v>
      </c>
      <c r="H57" s="44" t="s">
        <v>28</v>
      </c>
    </row>
    <row r="58" spans="1:8" s="5" customFormat="1" ht="15" customHeight="1" x14ac:dyDescent="0.25">
      <c r="A58" s="16" t="s">
        <v>17</v>
      </c>
      <c r="B58" s="16">
        <v>67</v>
      </c>
      <c r="C58" s="13">
        <v>41019000</v>
      </c>
      <c r="D58" s="40">
        <v>42017</v>
      </c>
      <c r="E58" s="41" t="s">
        <v>124</v>
      </c>
      <c r="F58" s="42">
        <v>10</v>
      </c>
      <c r="G58" s="43">
        <v>466.10169491525426</v>
      </c>
      <c r="H58" s="44" t="s">
        <v>28</v>
      </c>
    </row>
    <row r="59" spans="1:8" s="5" customFormat="1" ht="15" customHeight="1" x14ac:dyDescent="0.25">
      <c r="A59" s="16" t="s">
        <v>17</v>
      </c>
      <c r="B59" s="16">
        <v>68</v>
      </c>
      <c r="C59" s="13">
        <v>41019045</v>
      </c>
      <c r="D59" s="40">
        <v>42018</v>
      </c>
      <c r="E59" s="41" t="s">
        <v>124</v>
      </c>
      <c r="F59" s="42">
        <v>12</v>
      </c>
      <c r="G59" s="43">
        <v>466.10169491525426</v>
      </c>
      <c r="H59" s="44" t="s">
        <v>55</v>
      </c>
    </row>
    <row r="60" spans="1:8" s="5" customFormat="1" ht="15" customHeight="1" x14ac:dyDescent="0.25">
      <c r="A60" s="16" t="s">
        <v>17</v>
      </c>
      <c r="B60" s="16">
        <v>69</v>
      </c>
      <c r="C60" s="13">
        <v>41019059</v>
      </c>
      <c r="D60" s="40">
        <v>42017</v>
      </c>
      <c r="E60" s="41" t="s">
        <v>124</v>
      </c>
      <c r="F60" s="42">
        <v>7</v>
      </c>
      <c r="G60" s="43">
        <v>466.10169491525426</v>
      </c>
      <c r="H60" s="44" t="s">
        <v>31</v>
      </c>
    </row>
    <row r="61" spans="1:8" s="5" customFormat="1" ht="15" customHeight="1" x14ac:dyDescent="0.25">
      <c r="A61" s="16" t="s">
        <v>17</v>
      </c>
      <c r="B61" s="16">
        <v>70</v>
      </c>
      <c r="C61" s="13">
        <v>41019095</v>
      </c>
      <c r="D61" s="40">
        <v>42020</v>
      </c>
      <c r="E61" s="41" t="s">
        <v>124</v>
      </c>
      <c r="F61" s="42">
        <v>15</v>
      </c>
      <c r="G61" s="43">
        <v>466.10169491525426</v>
      </c>
      <c r="H61" s="44" t="s">
        <v>31</v>
      </c>
    </row>
    <row r="62" spans="1:8" s="5" customFormat="1" ht="15" customHeight="1" x14ac:dyDescent="0.25">
      <c r="A62" s="16" t="s">
        <v>17</v>
      </c>
      <c r="B62" s="16">
        <v>71</v>
      </c>
      <c r="C62" s="13">
        <v>41019111</v>
      </c>
      <c r="D62" s="40">
        <v>42016</v>
      </c>
      <c r="E62" s="41" t="s">
        <v>124</v>
      </c>
      <c r="F62" s="42">
        <v>7</v>
      </c>
      <c r="G62" s="43">
        <v>466.10169491525426</v>
      </c>
      <c r="H62" s="44" t="s">
        <v>55</v>
      </c>
    </row>
    <row r="63" spans="1:8" s="5" customFormat="1" ht="15" customHeight="1" x14ac:dyDescent="0.25">
      <c r="A63" s="16" t="s">
        <v>17</v>
      </c>
      <c r="B63" s="16">
        <v>72</v>
      </c>
      <c r="C63" s="13">
        <v>41019126</v>
      </c>
      <c r="D63" s="40">
        <v>42017</v>
      </c>
      <c r="E63" s="41" t="s">
        <v>124</v>
      </c>
      <c r="F63" s="42">
        <v>12</v>
      </c>
      <c r="G63" s="43">
        <v>466.10169491525426</v>
      </c>
      <c r="H63" s="44" t="s">
        <v>59</v>
      </c>
    </row>
    <row r="64" spans="1:8" s="5" customFormat="1" ht="15" customHeight="1" x14ac:dyDescent="0.25">
      <c r="A64" s="16" t="s">
        <v>17</v>
      </c>
      <c r="B64" s="16">
        <v>73</v>
      </c>
      <c r="C64" s="13">
        <v>41019193</v>
      </c>
      <c r="D64" s="40">
        <v>42017</v>
      </c>
      <c r="E64" s="41" t="s">
        <v>126</v>
      </c>
      <c r="F64" s="42">
        <v>4</v>
      </c>
      <c r="G64" s="43">
        <v>466.10169491525426</v>
      </c>
      <c r="H64" s="44" t="s">
        <v>29</v>
      </c>
    </row>
    <row r="65" spans="1:8" s="5" customFormat="1" ht="15" customHeight="1" x14ac:dyDescent="0.25">
      <c r="A65" s="16" t="s">
        <v>17</v>
      </c>
      <c r="B65" s="16">
        <v>74</v>
      </c>
      <c r="C65" s="13">
        <v>41019360</v>
      </c>
      <c r="D65" s="40">
        <v>42024</v>
      </c>
      <c r="E65" s="41" t="s">
        <v>124</v>
      </c>
      <c r="F65" s="42">
        <v>15</v>
      </c>
      <c r="G65" s="43">
        <v>466.10169491525426</v>
      </c>
      <c r="H65" s="44" t="s">
        <v>44</v>
      </c>
    </row>
    <row r="66" spans="1:8" s="5" customFormat="1" ht="15" customHeight="1" x14ac:dyDescent="0.25">
      <c r="A66" s="16" t="s">
        <v>17</v>
      </c>
      <c r="B66" s="16">
        <v>75</v>
      </c>
      <c r="C66" s="13">
        <v>41019402</v>
      </c>
      <c r="D66" s="40">
        <v>42026</v>
      </c>
      <c r="E66" s="41" t="s">
        <v>124</v>
      </c>
      <c r="F66" s="42">
        <v>15</v>
      </c>
      <c r="G66" s="43">
        <v>466.10169491525426</v>
      </c>
      <c r="H66" s="44" t="s">
        <v>25</v>
      </c>
    </row>
    <row r="67" spans="1:8" s="5" customFormat="1" ht="15" customHeight="1" x14ac:dyDescent="0.25">
      <c r="A67" s="16" t="s">
        <v>17</v>
      </c>
      <c r="B67" s="16">
        <v>77</v>
      </c>
      <c r="C67" s="13">
        <v>41019547</v>
      </c>
      <c r="D67" s="40">
        <v>42016</v>
      </c>
      <c r="E67" s="41" t="s">
        <v>124</v>
      </c>
      <c r="F67" s="42">
        <v>7</v>
      </c>
      <c r="G67" s="43">
        <v>466.10169491525426</v>
      </c>
      <c r="H67" s="44" t="s">
        <v>55</v>
      </c>
    </row>
    <row r="68" spans="1:8" s="5" customFormat="1" ht="15" customHeight="1" x14ac:dyDescent="0.25">
      <c r="A68" s="16" t="s">
        <v>17</v>
      </c>
      <c r="B68" s="16">
        <v>78</v>
      </c>
      <c r="C68" s="13">
        <v>41019563</v>
      </c>
      <c r="D68" s="40">
        <v>42016</v>
      </c>
      <c r="E68" s="41" t="s">
        <v>126</v>
      </c>
      <c r="F68" s="42">
        <v>13</v>
      </c>
      <c r="G68" s="43">
        <v>466.10169491525426</v>
      </c>
      <c r="H68" s="44" t="s">
        <v>116</v>
      </c>
    </row>
    <row r="69" spans="1:8" s="5" customFormat="1" ht="15" customHeight="1" x14ac:dyDescent="0.25">
      <c r="A69" s="16" t="s">
        <v>17</v>
      </c>
      <c r="B69" s="16">
        <v>79</v>
      </c>
      <c r="C69" s="13">
        <v>41019621</v>
      </c>
      <c r="D69" s="40">
        <v>42017</v>
      </c>
      <c r="E69" s="41" t="s">
        <v>126</v>
      </c>
      <c r="F69" s="42">
        <v>10</v>
      </c>
      <c r="G69" s="43">
        <v>466.10169491525426</v>
      </c>
      <c r="H69" s="44" t="s">
        <v>92</v>
      </c>
    </row>
    <row r="70" spans="1:8" s="5" customFormat="1" ht="15" customHeight="1" x14ac:dyDescent="0.25">
      <c r="A70" s="16" t="s">
        <v>17</v>
      </c>
      <c r="B70" s="16">
        <v>80</v>
      </c>
      <c r="C70" s="13">
        <v>41019713</v>
      </c>
      <c r="D70" s="40">
        <v>42017</v>
      </c>
      <c r="E70" s="41" t="s">
        <v>124</v>
      </c>
      <c r="F70" s="42">
        <v>5</v>
      </c>
      <c r="G70" s="43">
        <v>466.10169491525426</v>
      </c>
      <c r="H70" s="44" t="s">
        <v>33</v>
      </c>
    </row>
    <row r="71" spans="1:8" s="5" customFormat="1" ht="15" customHeight="1" x14ac:dyDescent="0.25">
      <c r="A71" s="16" t="s">
        <v>17</v>
      </c>
      <c r="B71" s="16">
        <v>81</v>
      </c>
      <c r="C71" s="13">
        <v>41019771</v>
      </c>
      <c r="D71" s="40">
        <v>42023</v>
      </c>
      <c r="E71" s="41" t="s">
        <v>124</v>
      </c>
      <c r="F71" s="42">
        <v>7</v>
      </c>
      <c r="G71" s="43">
        <v>466.10169491525426</v>
      </c>
      <c r="H71" s="44" t="s">
        <v>72</v>
      </c>
    </row>
    <row r="72" spans="1:8" s="5" customFormat="1" ht="15" customHeight="1" x14ac:dyDescent="0.25">
      <c r="A72" s="16" t="s">
        <v>17</v>
      </c>
      <c r="B72" s="16">
        <v>82</v>
      </c>
      <c r="C72" s="13">
        <v>41019885</v>
      </c>
      <c r="D72" s="40">
        <v>42023</v>
      </c>
      <c r="E72" s="41" t="s">
        <v>124</v>
      </c>
      <c r="F72" s="42">
        <v>15</v>
      </c>
      <c r="G72" s="43">
        <v>466.10169491525426</v>
      </c>
      <c r="H72" s="44" t="s">
        <v>66</v>
      </c>
    </row>
    <row r="73" spans="1:8" s="5" customFormat="1" ht="45" customHeight="1" x14ac:dyDescent="0.25">
      <c r="A73" s="16" t="s">
        <v>17</v>
      </c>
      <c r="B73" s="16">
        <v>83</v>
      </c>
      <c r="C73" s="13">
        <v>41019903</v>
      </c>
      <c r="D73" s="40">
        <v>42030</v>
      </c>
      <c r="E73" s="41" t="s">
        <v>125</v>
      </c>
      <c r="F73" s="42">
        <v>65</v>
      </c>
      <c r="G73" s="43">
        <v>364175.66101694922</v>
      </c>
      <c r="H73" s="44" t="s">
        <v>51</v>
      </c>
    </row>
    <row r="74" spans="1:8" s="5" customFormat="1" ht="15" customHeight="1" x14ac:dyDescent="0.25">
      <c r="A74" s="16" t="s">
        <v>17</v>
      </c>
      <c r="B74" s="16">
        <v>84</v>
      </c>
      <c r="C74" s="13">
        <v>41019908</v>
      </c>
      <c r="D74" s="40">
        <v>42030</v>
      </c>
      <c r="E74" s="41" t="s">
        <v>124</v>
      </c>
      <c r="F74" s="42">
        <v>5</v>
      </c>
      <c r="G74" s="43">
        <v>466.10169491525426</v>
      </c>
      <c r="H74" s="44" t="s">
        <v>72</v>
      </c>
    </row>
    <row r="75" spans="1:8" s="5" customFormat="1" ht="15" customHeight="1" x14ac:dyDescent="0.25">
      <c r="A75" s="16" t="s">
        <v>17</v>
      </c>
      <c r="B75" s="16">
        <v>85</v>
      </c>
      <c r="C75" s="13">
        <v>41019950</v>
      </c>
      <c r="D75" s="40">
        <v>42023</v>
      </c>
      <c r="E75" s="41" t="s">
        <v>124</v>
      </c>
      <c r="F75" s="42">
        <v>5</v>
      </c>
      <c r="G75" s="43">
        <v>466.10169491525426</v>
      </c>
      <c r="H75" s="44" t="s">
        <v>117</v>
      </c>
    </row>
    <row r="76" spans="1:8" s="5" customFormat="1" ht="15" customHeight="1" x14ac:dyDescent="0.25">
      <c r="A76" s="16" t="s">
        <v>17</v>
      </c>
      <c r="B76" s="16">
        <v>86</v>
      </c>
      <c r="C76" s="13">
        <v>41019954</v>
      </c>
      <c r="D76" s="40">
        <v>42016</v>
      </c>
      <c r="E76" s="41" t="s">
        <v>124</v>
      </c>
      <c r="F76" s="42">
        <v>15</v>
      </c>
      <c r="G76" s="43">
        <v>466.10169491525426</v>
      </c>
      <c r="H76" s="44" t="s">
        <v>28</v>
      </c>
    </row>
    <row r="77" spans="1:8" s="5" customFormat="1" ht="15" customHeight="1" x14ac:dyDescent="0.25">
      <c r="A77" s="16" t="s">
        <v>17</v>
      </c>
      <c r="B77" s="16">
        <v>87</v>
      </c>
      <c r="C77" s="13">
        <v>41020000</v>
      </c>
      <c r="D77" s="40">
        <v>42016</v>
      </c>
      <c r="E77" s="41" t="s">
        <v>124</v>
      </c>
      <c r="F77" s="42">
        <v>12</v>
      </c>
      <c r="G77" s="43">
        <v>466.10169491525426</v>
      </c>
      <c r="H77" s="44" t="s">
        <v>43</v>
      </c>
    </row>
    <row r="78" spans="1:8" s="5" customFormat="1" ht="15" customHeight="1" x14ac:dyDescent="0.25">
      <c r="A78" s="16" t="s">
        <v>17</v>
      </c>
      <c r="B78" s="16">
        <v>88</v>
      </c>
      <c r="C78" s="13">
        <v>41020030</v>
      </c>
      <c r="D78" s="40">
        <v>42016</v>
      </c>
      <c r="E78" s="41" t="s">
        <v>124</v>
      </c>
      <c r="F78" s="42">
        <v>15</v>
      </c>
      <c r="G78" s="43">
        <v>466.10169491525426</v>
      </c>
      <c r="H78" s="44" t="s">
        <v>31</v>
      </c>
    </row>
    <row r="79" spans="1:8" s="5" customFormat="1" ht="30" customHeight="1" x14ac:dyDescent="0.25">
      <c r="A79" s="16" t="s">
        <v>17</v>
      </c>
      <c r="B79" s="16">
        <v>89</v>
      </c>
      <c r="C79" s="13">
        <v>41020032</v>
      </c>
      <c r="D79" s="40">
        <v>42032</v>
      </c>
      <c r="E79" s="41" t="s">
        <v>124</v>
      </c>
      <c r="F79" s="42">
        <v>10</v>
      </c>
      <c r="G79" s="43">
        <v>1141.0932203389832</v>
      </c>
      <c r="H79" s="44" t="s">
        <v>57</v>
      </c>
    </row>
    <row r="80" spans="1:8" s="5" customFormat="1" ht="15" customHeight="1" x14ac:dyDescent="0.25">
      <c r="A80" s="16" t="s">
        <v>17</v>
      </c>
      <c r="B80" s="16">
        <v>90</v>
      </c>
      <c r="C80" s="13">
        <v>41020045</v>
      </c>
      <c r="D80" s="40">
        <v>42017</v>
      </c>
      <c r="E80" s="41" t="s">
        <v>124</v>
      </c>
      <c r="F80" s="42">
        <v>15</v>
      </c>
      <c r="G80" s="43">
        <v>466.10169491525426</v>
      </c>
      <c r="H80" s="44" t="s">
        <v>59</v>
      </c>
    </row>
    <row r="81" spans="1:8" s="5" customFormat="1" ht="15" customHeight="1" x14ac:dyDescent="0.25">
      <c r="A81" s="16" t="s">
        <v>17</v>
      </c>
      <c r="B81" s="16">
        <v>91</v>
      </c>
      <c r="C81" s="13">
        <v>41020069</v>
      </c>
      <c r="D81" s="40">
        <v>42024</v>
      </c>
      <c r="E81" s="41" t="s">
        <v>126</v>
      </c>
      <c r="F81" s="42">
        <v>5</v>
      </c>
      <c r="G81" s="43">
        <v>466.10169491525426</v>
      </c>
      <c r="H81" s="44" t="s">
        <v>83</v>
      </c>
    </row>
    <row r="82" spans="1:8" s="5" customFormat="1" ht="30" customHeight="1" x14ac:dyDescent="0.25">
      <c r="A82" s="16" t="s">
        <v>17</v>
      </c>
      <c r="B82" s="16">
        <v>92</v>
      </c>
      <c r="C82" s="13">
        <v>41020091</v>
      </c>
      <c r="D82" s="40">
        <v>42024</v>
      </c>
      <c r="E82" s="41" t="s">
        <v>126</v>
      </c>
      <c r="F82" s="42">
        <v>8</v>
      </c>
      <c r="G82" s="43">
        <v>912.88135593220352</v>
      </c>
      <c r="H82" s="44" t="s">
        <v>83</v>
      </c>
    </row>
    <row r="83" spans="1:8" s="5" customFormat="1" ht="15" customHeight="1" x14ac:dyDescent="0.25">
      <c r="A83" s="16" t="s">
        <v>17</v>
      </c>
      <c r="B83" s="16">
        <v>93</v>
      </c>
      <c r="C83" s="13">
        <v>41020184</v>
      </c>
      <c r="D83" s="40">
        <v>42020</v>
      </c>
      <c r="E83" s="41" t="s">
        <v>126</v>
      </c>
      <c r="F83" s="42">
        <v>15</v>
      </c>
      <c r="G83" s="43">
        <v>466.10169491525426</v>
      </c>
      <c r="H83" s="44" t="s">
        <v>118</v>
      </c>
    </row>
    <row r="84" spans="1:8" s="5" customFormat="1" ht="30" customHeight="1" x14ac:dyDescent="0.25">
      <c r="A84" s="16" t="s">
        <v>17</v>
      </c>
      <c r="B84" s="16">
        <v>99</v>
      </c>
      <c r="C84" s="13">
        <v>41020427</v>
      </c>
      <c r="D84" s="40">
        <v>42017</v>
      </c>
      <c r="E84" s="41" t="s">
        <v>126</v>
      </c>
      <c r="F84" s="42">
        <v>5</v>
      </c>
      <c r="G84" s="43">
        <v>570.55084745762713</v>
      </c>
      <c r="H84" s="44" t="s">
        <v>118</v>
      </c>
    </row>
    <row r="85" spans="1:8" s="5" customFormat="1" ht="15" customHeight="1" x14ac:dyDescent="0.25">
      <c r="A85" s="16" t="s">
        <v>17</v>
      </c>
      <c r="B85" s="16">
        <v>100</v>
      </c>
      <c r="C85" s="13">
        <v>41020497</v>
      </c>
      <c r="D85" s="40">
        <v>42026</v>
      </c>
      <c r="E85" s="41" t="s">
        <v>124</v>
      </c>
      <c r="F85" s="42">
        <v>15</v>
      </c>
      <c r="G85" s="43">
        <v>466.10169491525426</v>
      </c>
      <c r="H85" s="44" t="s">
        <v>29</v>
      </c>
    </row>
    <row r="86" spans="1:8" s="5" customFormat="1" ht="15" customHeight="1" x14ac:dyDescent="0.25">
      <c r="A86" s="16" t="s">
        <v>17</v>
      </c>
      <c r="B86" s="16">
        <v>101</v>
      </c>
      <c r="C86" s="13">
        <v>41020555</v>
      </c>
      <c r="D86" s="40">
        <v>42026</v>
      </c>
      <c r="E86" s="41" t="s">
        <v>124</v>
      </c>
      <c r="F86" s="42">
        <v>15</v>
      </c>
      <c r="G86" s="43">
        <v>466.10169491525426</v>
      </c>
      <c r="H86" s="44" t="s">
        <v>29</v>
      </c>
    </row>
    <row r="87" spans="1:8" s="5" customFormat="1" ht="15" customHeight="1" x14ac:dyDescent="0.25">
      <c r="A87" s="16" t="s">
        <v>17</v>
      </c>
      <c r="B87" s="16">
        <v>102</v>
      </c>
      <c r="C87" s="13">
        <v>41020569</v>
      </c>
      <c r="D87" s="40">
        <v>42026</v>
      </c>
      <c r="E87" s="41" t="s">
        <v>124</v>
      </c>
      <c r="F87" s="42">
        <v>15</v>
      </c>
      <c r="G87" s="43">
        <v>466.10169491525426</v>
      </c>
      <c r="H87" s="44" t="s">
        <v>29</v>
      </c>
    </row>
    <row r="88" spans="1:8" s="5" customFormat="1" ht="15" customHeight="1" x14ac:dyDescent="0.25">
      <c r="A88" s="16" t="s">
        <v>17</v>
      </c>
      <c r="B88" s="16">
        <v>103</v>
      </c>
      <c r="C88" s="13">
        <v>41020612</v>
      </c>
      <c r="D88" s="40">
        <v>42017</v>
      </c>
      <c r="E88" s="41" t="s">
        <v>124</v>
      </c>
      <c r="F88" s="42">
        <v>5</v>
      </c>
      <c r="G88" s="43">
        <v>466.10169491525426</v>
      </c>
      <c r="H88" s="44" t="s">
        <v>72</v>
      </c>
    </row>
    <row r="89" spans="1:8" s="5" customFormat="1" ht="15" customHeight="1" x14ac:dyDescent="0.25">
      <c r="A89" s="16" t="s">
        <v>17</v>
      </c>
      <c r="B89" s="16">
        <v>104</v>
      </c>
      <c r="C89" s="13">
        <v>41020658</v>
      </c>
      <c r="D89" s="40">
        <v>42018</v>
      </c>
      <c r="E89" s="41" t="s">
        <v>126</v>
      </c>
      <c r="F89" s="42">
        <v>3</v>
      </c>
      <c r="G89" s="43">
        <v>466.10169491525426</v>
      </c>
      <c r="H89" s="44" t="s">
        <v>74</v>
      </c>
    </row>
    <row r="90" spans="1:8" s="5" customFormat="1" ht="15" customHeight="1" x14ac:dyDescent="0.25">
      <c r="A90" s="16" t="s">
        <v>17</v>
      </c>
      <c r="B90" s="16">
        <v>105</v>
      </c>
      <c r="C90" s="13">
        <v>41020681</v>
      </c>
      <c r="D90" s="40">
        <v>42020</v>
      </c>
      <c r="E90" s="41" t="s">
        <v>124</v>
      </c>
      <c r="F90" s="42">
        <v>15</v>
      </c>
      <c r="G90" s="43">
        <v>466.10169491525426</v>
      </c>
      <c r="H90" s="44" t="s">
        <v>68</v>
      </c>
    </row>
    <row r="91" spans="1:8" s="5" customFormat="1" ht="15" customHeight="1" x14ac:dyDescent="0.25">
      <c r="A91" s="16" t="s">
        <v>17</v>
      </c>
      <c r="B91" s="16">
        <v>108</v>
      </c>
      <c r="C91" s="13">
        <v>41020720</v>
      </c>
      <c r="D91" s="40">
        <v>42019</v>
      </c>
      <c r="E91" s="41" t="s">
        <v>124</v>
      </c>
      <c r="F91" s="42">
        <v>15</v>
      </c>
      <c r="G91" s="43">
        <v>466.10169491525426</v>
      </c>
      <c r="H91" s="44" t="s">
        <v>43</v>
      </c>
    </row>
    <row r="92" spans="1:8" s="5" customFormat="1" ht="45" customHeight="1" x14ac:dyDescent="0.25">
      <c r="A92" s="16" t="s">
        <v>17</v>
      </c>
      <c r="B92" s="16">
        <v>109</v>
      </c>
      <c r="C92" s="13">
        <v>41020752</v>
      </c>
      <c r="D92" s="40">
        <v>42030</v>
      </c>
      <c r="E92" s="41" t="s">
        <v>125</v>
      </c>
      <c r="F92" s="42">
        <v>77</v>
      </c>
      <c r="G92" s="43">
        <v>834799.34745762718</v>
      </c>
      <c r="H92" s="44" t="s">
        <v>72</v>
      </c>
    </row>
    <row r="93" spans="1:8" s="5" customFormat="1" ht="15" customHeight="1" x14ac:dyDescent="0.25">
      <c r="A93" s="16" t="s">
        <v>17</v>
      </c>
      <c r="B93" s="16">
        <v>110</v>
      </c>
      <c r="C93" s="13">
        <v>41020753</v>
      </c>
      <c r="D93" s="40">
        <v>42026</v>
      </c>
      <c r="E93" s="41" t="s">
        <v>124</v>
      </c>
      <c r="F93" s="42">
        <v>15</v>
      </c>
      <c r="G93" s="43">
        <v>466.10169491525426</v>
      </c>
      <c r="H93" s="44" t="s">
        <v>29</v>
      </c>
    </row>
    <row r="94" spans="1:8" s="5" customFormat="1" ht="15" customHeight="1" x14ac:dyDescent="0.25">
      <c r="A94" s="16" t="s">
        <v>17</v>
      </c>
      <c r="B94" s="16">
        <v>111</v>
      </c>
      <c r="C94" s="13">
        <v>41020920</v>
      </c>
      <c r="D94" s="40">
        <v>42017</v>
      </c>
      <c r="E94" s="41" t="s">
        <v>124</v>
      </c>
      <c r="F94" s="42">
        <v>15</v>
      </c>
      <c r="G94" s="43">
        <v>466.10169491525426</v>
      </c>
      <c r="H94" s="44" t="s">
        <v>18</v>
      </c>
    </row>
    <row r="95" spans="1:8" s="5" customFormat="1" ht="30" customHeight="1" x14ac:dyDescent="0.25">
      <c r="A95" s="16" t="s">
        <v>17</v>
      </c>
      <c r="B95" s="16">
        <v>112</v>
      </c>
      <c r="C95" s="13">
        <v>41021115</v>
      </c>
      <c r="D95" s="40">
        <v>42020</v>
      </c>
      <c r="E95" s="41" t="s">
        <v>124</v>
      </c>
      <c r="F95" s="42">
        <v>15</v>
      </c>
      <c r="G95" s="43">
        <v>1711.6525423728815</v>
      </c>
      <c r="H95" s="44" t="s">
        <v>18</v>
      </c>
    </row>
    <row r="96" spans="1:8" s="5" customFormat="1" ht="30" customHeight="1" x14ac:dyDescent="0.25">
      <c r="A96" s="16" t="s">
        <v>17</v>
      </c>
      <c r="B96" s="16">
        <v>114</v>
      </c>
      <c r="C96" s="13">
        <v>41021982</v>
      </c>
      <c r="D96" s="40">
        <v>42025</v>
      </c>
      <c r="E96" s="41" t="s">
        <v>127</v>
      </c>
      <c r="F96" s="42">
        <v>54</v>
      </c>
      <c r="G96" s="43">
        <v>6161.9406779661022</v>
      </c>
      <c r="H96" s="44" t="s">
        <v>119</v>
      </c>
    </row>
    <row r="97" spans="1:8" s="5" customFormat="1" ht="15" customHeight="1" x14ac:dyDescent="0.25">
      <c r="A97" s="16" t="s">
        <v>17</v>
      </c>
      <c r="B97" s="16">
        <v>115</v>
      </c>
      <c r="C97" s="13">
        <v>41022059</v>
      </c>
      <c r="D97" s="40">
        <v>42018</v>
      </c>
      <c r="E97" s="41" t="s">
        <v>124</v>
      </c>
      <c r="F97" s="42">
        <v>15</v>
      </c>
      <c r="G97" s="43">
        <v>466.10169491525426</v>
      </c>
      <c r="H97" s="44" t="s">
        <v>20</v>
      </c>
    </row>
    <row r="98" spans="1:8" s="5" customFormat="1" ht="15" customHeight="1" x14ac:dyDescent="0.25">
      <c r="A98" s="16" t="s">
        <v>17</v>
      </c>
      <c r="B98" s="16">
        <v>116</v>
      </c>
      <c r="C98" s="13">
        <v>41022132</v>
      </c>
      <c r="D98" s="40">
        <v>42033</v>
      </c>
      <c r="E98" s="41" t="s">
        <v>124</v>
      </c>
      <c r="F98" s="42">
        <v>7</v>
      </c>
      <c r="G98" s="43">
        <v>466.10169491525426</v>
      </c>
      <c r="H98" s="44" t="s">
        <v>72</v>
      </c>
    </row>
    <row r="99" spans="1:8" s="5" customFormat="1" ht="30" customHeight="1" x14ac:dyDescent="0.25">
      <c r="A99" s="16" t="s">
        <v>17</v>
      </c>
      <c r="B99" s="16">
        <v>117</v>
      </c>
      <c r="C99" s="13">
        <v>41022176</v>
      </c>
      <c r="D99" s="40">
        <v>42020</v>
      </c>
      <c r="E99" s="41" t="s">
        <v>126</v>
      </c>
      <c r="F99" s="42">
        <v>15</v>
      </c>
      <c r="G99" s="43">
        <v>1711.6525423728815</v>
      </c>
      <c r="H99" s="44" t="s">
        <v>27</v>
      </c>
    </row>
    <row r="100" spans="1:8" s="5" customFormat="1" ht="15" customHeight="1" x14ac:dyDescent="0.25">
      <c r="A100" s="16" t="s">
        <v>17</v>
      </c>
      <c r="B100" s="16">
        <v>118</v>
      </c>
      <c r="C100" s="13">
        <v>41022332</v>
      </c>
      <c r="D100" s="40">
        <v>42023</v>
      </c>
      <c r="E100" s="41" t="s">
        <v>124</v>
      </c>
      <c r="F100" s="42">
        <v>5</v>
      </c>
      <c r="G100" s="43">
        <v>466.10169491525426</v>
      </c>
      <c r="H100" s="44" t="s">
        <v>66</v>
      </c>
    </row>
    <row r="101" spans="1:8" s="5" customFormat="1" ht="15" customHeight="1" x14ac:dyDescent="0.25">
      <c r="A101" s="16" t="s">
        <v>17</v>
      </c>
      <c r="B101" s="16">
        <v>119</v>
      </c>
      <c r="C101" s="13">
        <v>41022358</v>
      </c>
      <c r="D101" s="40">
        <v>42034</v>
      </c>
      <c r="E101" s="41" t="s">
        <v>124</v>
      </c>
      <c r="F101" s="42">
        <v>5</v>
      </c>
      <c r="G101" s="43">
        <v>466.10169491525426</v>
      </c>
      <c r="H101" s="44" t="s">
        <v>72</v>
      </c>
    </row>
    <row r="102" spans="1:8" s="5" customFormat="1" ht="15" customHeight="1" x14ac:dyDescent="0.25">
      <c r="A102" s="16" t="s">
        <v>17</v>
      </c>
      <c r="B102" s="16">
        <v>120</v>
      </c>
      <c r="C102" s="13">
        <v>41022408</v>
      </c>
      <c r="D102" s="40">
        <v>42031</v>
      </c>
      <c r="E102" s="41" t="s">
        <v>124</v>
      </c>
      <c r="F102" s="42">
        <v>5</v>
      </c>
      <c r="G102" s="43">
        <v>466.10169491525426</v>
      </c>
      <c r="H102" s="44" t="s">
        <v>66</v>
      </c>
    </row>
    <row r="103" spans="1:8" s="5" customFormat="1" ht="30" customHeight="1" x14ac:dyDescent="0.25">
      <c r="A103" s="16" t="s">
        <v>17</v>
      </c>
      <c r="B103" s="16">
        <v>121</v>
      </c>
      <c r="C103" s="13">
        <v>41022520</v>
      </c>
      <c r="D103" s="40">
        <v>42033</v>
      </c>
      <c r="E103" s="41" t="s">
        <v>126</v>
      </c>
      <c r="F103" s="42">
        <v>10</v>
      </c>
      <c r="G103" s="43">
        <v>1324.898305084746</v>
      </c>
      <c r="H103" s="44" t="s">
        <v>72</v>
      </c>
    </row>
    <row r="104" spans="1:8" s="5" customFormat="1" ht="15" customHeight="1" x14ac:dyDescent="0.25">
      <c r="A104" s="16" t="s">
        <v>17</v>
      </c>
      <c r="B104" s="16">
        <v>122</v>
      </c>
      <c r="C104" s="13">
        <v>41022710</v>
      </c>
      <c r="D104" s="40">
        <v>42025</v>
      </c>
      <c r="E104" s="41" t="s">
        <v>124</v>
      </c>
      <c r="F104" s="42">
        <v>15</v>
      </c>
      <c r="G104" s="43">
        <v>466.10169491525426</v>
      </c>
      <c r="H104" s="44" t="s">
        <v>20</v>
      </c>
    </row>
    <row r="105" spans="1:8" s="5" customFormat="1" ht="15" customHeight="1" x14ac:dyDescent="0.25">
      <c r="A105" s="16" t="s">
        <v>17</v>
      </c>
      <c r="B105" s="16">
        <v>123</v>
      </c>
      <c r="C105" s="13">
        <v>41022769</v>
      </c>
      <c r="D105" s="40">
        <v>42032</v>
      </c>
      <c r="E105" s="41" t="s">
        <v>124</v>
      </c>
      <c r="F105" s="42">
        <v>15</v>
      </c>
      <c r="G105" s="43">
        <v>466.10169491525426</v>
      </c>
      <c r="H105" s="44" t="s">
        <v>20</v>
      </c>
    </row>
    <row r="106" spans="1:8" s="5" customFormat="1" ht="15" customHeight="1" x14ac:dyDescent="0.25">
      <c r="A106" s="16" t="s">
        <v>17</v>
      </c>
      <c r="B106" s="16">
        <v>124</v>
      </c>
      <c r="C106" s="13">
        <v>41022927</v>
      </c>
      <c r="D106" s="40">
        <v>42020</v>
      </c>
      <c r="E106" s="41" t="s">
        <v>126</v>
      </c>
      <c r="F106" s="42">
        <v>15</v>
      </c>
      <c r="G106" s="43">
        <v>466.10169491525426</v>
      </c>
      <c r="H106" s="44" t="s">
        <v>69</v>
      </c>
    </row>
    <row r="107" spans="1:8" s="5" customFormat="1" ht="15" customHeight="1" x14ac:dyDescent="0.25">
      <c r="A107" s="16" t="s">
        <v>17</v>
      </c>
      <c r="B107" s="16">
        <v>125</v>
      </c>
      <c r="C107" s="13">
        <v>41022992</v>
      </c>
      <c r="D107" s="40">
        <v>42032</v>
      </c>
      <c r="E107" s="41" t="s">
        <v>124</v>
      </c>
      <c r="F107" s="42">
        <v>5</v>
      </c>
      <c r="G107" s="43">
        <v>466.10169491525426</v>
      </c>
      <c r="H107" s="44" t="s">
        <v>39</v>
      </c>
    </row>
    <row r="108" spans="1:8" s="5" customFormat="1" ht="15" customHeight="1" x14ac:dyDescent="0.25">
      <c r="A108" s="16" t="s">
        <v>17</v>
      </c>
      <c r="B108" s="16">
        <v>126</v>
      </c>
      <c r="C108" s="13">
        <v>41023159</v>
      </c>
      <c r="D108" s="40">
        <v>42032</v>
      </c>
      <c r="E108" s="41" t="s">
        <v>124</v>
      </c>
      <c r="F108" s="42">
        <v>15</v>
      </c>
      <c r="G108" s="43">
        <v>466.10169491525426</v>
      </c>
      <c r="H108" s="44" t="s">
        <v>39</v>
      </c>
    </row>
    <row r="109" spans="1:8" s="5" customFormat="1" ht="15" customHeight="1" x14ac:dyDescent="0.25">
      <c r="A109" s="16" t="s">
        <v>17</v>
      </c>
      <c r="B109" s="16">
        <v>127</v>
      </c>
      <c r="C109" s="13">
        <v>41023169</v>
      </c>
      <c r="D109" s="40">
        <v>42034</v>
      </c>
      <c r="E109" s="41" t="s">
        <v>124</v>
      </c>
      <c r="F109" s="42">
        <v>15</v>
      </c>
      <c r="G109" s="43">
        <v>466.10169491525426</v>
      </c>
      <c r="H109" s="44" t="s">
        <v>67</v>
      </c>
    </row>
    <row r="110" spans="1:8" s="5" customFormat="1" ht="30" customHeight="1" x14ac:dyDescent="0.25">
      <c r="A110" s="16" t="s">
        <v>17</v>
      </c>
      <c r="B110" s="16">
        <v>129</v>
      </c>
      <c r="C110" s="13">
        <v>41023230</v>
      </c>
      <c r="D110" s="40">
        <v>42023</v>
      </c>
      <c r="E110" s="41" t="s">
        <v>126</v>
      </c>
      <c r="F110" s="42">
        <v>15</v>
      </c>
      <c r="G110" s="43">
        <v>1711.6525423728815</v>
      </c>
      <c r="H110" s="44" t="s">
        <v>120</v>
      </c>
    </row>
    <row r="111" spans="1:8" s="5" customFormat="1" ht="30" customHeight="1" x14ac:dyDescent="0.25">
      <c r="A111" s="16" t="s">
        <v>17</v>
      </c>
      <c r="B111" s="16">
        <v>130</v>
      </c>
      <c r="C111" s="13">
        <v>41023270</v>
      </c>
      <c r="D111" s="40">
        <v>42023</v>
      </c>
      <c r="E111" s="41" t="s">
        <v>126</v>
      </c>
      <c r="F111" s="42">
        <v>15</v>
      </c>
      <c r="G111" s="43">
        <v>1711.6525423728815</v>
      </c>
      <c r="H111" s="44" t="s">
        <v>120</v>
      </c>
    </row>
    <row r="112" spans="1:8" s="5" customFormat="1" ht="15" customHeight="1" x14ac:dyDescent="0.25">
      <c r="A112" s="16" t="s">
        <v>17</v>
      </c>
      <c r="B112" s="16">
        <v>131</v>
      </c>
      <c r="C112" s="13">
        <v>41023326</v>
      </c>
      <c r="D112" s="40">
        <v>42020</v>
      </c>
      <c r="E112" s="41" t="s">
        <v>124</v>
      </c>
      <c r="F112" s="42">
        <v>7</v>
      </c>
      <c r="G112" s="43">
        <v>466.10169491525426</v>
      </c>
      <c r="H112" s="44" t="s">
        <v>39</v>
      </c>
    </row>
    <row r="113" spans="1:8" s="5" customFormat="1" ht="15" customHeight="1" x14ac:dyDescent="0.25">
      <c r="A113" s="16" t="s">
        <v>17</v>
      </c>
      <c r="B113" s="16">
        <v>133</v>
      </c>
      <c r="C113" s="13">
        <v>41023456</v>
      </c>
      <c r="D113" s="40">
        <v>42030</v>
      </c>
      <c r="E113" s="41" t="s">
        <v>124</v>
      </c>
      <c r="F113" s="42">
        <v>10</v>
      </c>
      <c r="G113" s="43">
        <v>466.10169491525426</v>
      </c>
      <c r="H113" s="44" t="s">
        <v>21</v>
      </c>
    </row>
    <row r="114" spans="1:8" s="5" customFormat="1" ht="15" customHeight="1" x14ac:dyDescent="0.25">
      <c r="A114" s="16" t="s">
        <v>17</v>
      </c>
      <c r="B114" s="16">
        <v>134</v>
      </c>
      <c r="C114" s="13">
        <v>41023466</v>
      </c>
      <c r="D114" s="40">
        <v>42032</v>
      </c>
      <c r="E114" s="41" t="s">
        <v>124</v>
      </c>
      <c r="F114" s="42">
        <v>5</v>
      </c>
      <c r="G114" s="43">
        <v>466.10169491525426</v>
      </c>
      <c r="H114" s="44" t="s">
        <v>23</v>
      </c>
    </row>
    <row r="115" spans="1:8" s="5" customFormat="1" ht="15" customHeight="1" x14ac:dyDescent="0.25">
      <c r="A115" s="16" t="s">
        <v>17</v>
      </c>
      <c r="B115" s="16">
        <v>135</v>
      </c>
      <c r="C115" s="13">
        <v>41023480</v>
      </c>
      <c r="D115" s="40">
        <v>42034</v>
      </c>
      <c r="E115" s="41" t="s">
        <v>124</v>
      </c>
      <c r="F115" s="42">
        <v>15</v>
      </c>
      <c r="G115" s="43">
        <v>466.10169491525426</v>
      </c>
      <c r="H115" s="44" t="s">
        <v>39</v>
      </c>
    </row>
    <row r="116" spans="1:8" s="5" customFormat="1" ht="15" customHeight="1" x14ac:dyDescent="0.25">
      <c r="A116" s="16" t="s">
        <v>17</v>
      </c>
      <c r="B116" s="16">
        <v>136</v>
      </c>
      <c r="C116" s="13">
        <v>41023494</v>
      </c>
      <c r="D116" s="40">
        <v>42033</v>
      </c>
      <c r="E116" s="41" t="s">
        <v>124</v>
      </c>
      <c r="F116" s="42">
        <v>5</v>
      </c>
      <c r="G116" s="43">
        <v>466.10169491525426</v>
      </c>
      <c r="H116" s="44" t="s">
        <v>116</v>
      </c>
    </row>
    <row r="117" spans="1:8" s="5" customFormat="1" ht="15" customHeight="1" x14ac:dyDescent="0.25">
      <c r="A117" s="16" t="s">
        <v>17</v>
      </c>
      <c r="B117" s="16">
        <v>137</v>
      </c>
      <c r="C117" s="13">
        <v>41023499</v>
      </c>
      <c r="D117" s="40">
        <v>42031</v>
      </c>
      <c r="E117" s="41" t="s">
        <v>124</v>
      </c>
      <c r="F117" s="42">
        <v>7</v>
      </c>
      <c r="G117" s="43">
        <v>466.10169491525426</v>
      </c>
      <c r="H117" s="44" t="s">
        <v>32</v>
      </c>
    </row>
    <row r="118" spans="1:8" s="5" customFormat="1" ht="15" customHeight="1" x14ac:dyDescent="0.25">
      <c r="A118" s="16" t="s">
        <v>17</v>
      </c>
      <c r="B118" s="16">
        <v>138</v>
      </c>
      <c r="C118" s="13">
        <v>41023640</v>
      </c>
      <c r="D118" s="40">
        <v>42030</v>
      </c>
      <c r="E118" s="41" t="s">
        <v>124</v>
      </c>
      <c r="F118" s="42">
        <v>10</v>
      </c>
      <c r="G118" s="43">
        <v>466.10169491525426</v>
      </c>
      <c r="H118" s="44" t="s">
        <v>21</v>
      </c>
    </row>
    <row r="119" spans="1:8" s="5" customFormat="1" ht="15" customHeight="1" x14ac:dyDescent="0.25">
      <c r="A119" s="16" t="s">
        <v>17</v>
      </c>
      <c r="B119" s="16">
        <v>139</v>
      </c>
      <c r="C119" s="13">
        <v>41023654</v>
      </c>
      <c r="D119" s="40">
        <v>42030</v>
      </c>
      <c r="E119" s="41" t="s">
        <v>124</v>
      </c>
      <c r="F119" s="42">
        <v>7</v>
      </c>
      <c r="G119" s="43">
        <v>466.10169491525426</v>
      </c>
      <c r="H119" s="44" t="s">
        <v>67</v>
      </c>
    </row>
    <row r="120" spans="1:8" s="5" customFormat="1" ht="15" customHeight="1" x14ac:dyDescent="0.25">
      <c r="A120" s="16" t="s">
        <v>17</v>
      </c>
      <c r="B120" s="16">
        <v>140</v>
      </c>
      <c r="C120" s="13">
        <v>41023663</v>
      </c>
      <c r="D120" s="40">
        <v>42032</v>
      </c>
      <c r="E120" s="41" t="s">
        <v>124</v>
      </c>
      <c r="F120" s="42">
        <v>15</v>
      </c>
      <c r="G120" s="43">
        <v>466.10169491525426</v>
      </c>
      <c r="H120" s="44" t="s">
        <v>34</v>
      </c>
    </row>
    <row r="121" spans="1:8" s="5" customFormat="1" ht="15" customHeight="1" x14ac:dyDescent="0.25">
      <c r="A121" s="16" t="s">
        <v>17</v>
      </c>
      <c r="B121" s="16">
        <v>141</v>
      </c>
      <c r="C121" s="13">
        <v>41023787</v>
      </c>
      <c r="D121" s="40">
        <v>42030</v>
      </c>
      <c r="E121" s="41" t="s">
        <v>124</v>
      </c>
      <c r="F121" s="42">
        <v>7</v>
      </c>
      <c r="G121" s="43">
        <v>466.10169491525426</v>
      </c>
      <c r="H121" s="44" t="s">
        <v>68</v>
      </c>
    </row>
    <row r="122" spans="1:8" s="5" customFormat="1" ht="30" customHeight="1" x14ac:dyDescent="0.25">
      <c r="A122" s="16" t="s">
        <v>17</v>
      </c>
      <c r="B122" s="16">
        <v>142</v>
      </c>
      <c r="C122" s="13">
        <v>41023791</v>
      </c>
      <c r="D122" s="40">
        <v>42027</v>
      </c>
      <c r="E122" s="41" t="s">
        <v>124</v>
      </c>
      <c r="F122" s="42">
        <v>70</v>
      </c>
      <c r="G122" s="43">
        <v>119101.38983050849</v>
      </c>
      <c r="H122" s="44" t="s">
        <v>119</v>
      </c>
    </row>
    <row r="123" spans="1:8" s="5" customFormat="1" ht="15" customHeight="1" x14ac:dyDescent="0.25">
      <c r="A123" s="16" t="s">
        <v>17</v>
      </c>
      <c r="B123" s="16">
        <v>144</v>
      </c>
      <c r="C123" s="13">
        <v>41023823</v>
      </c>
      <c r="D123" s="40">
        <v>42034</v>
      </c>
      <c r="E123" s="41" t="s">
        <v>124</v>
      </c>
      <c r="F123" s="42">
        <v>7</v>
      </c>
      <c r="G123" s="43">
        <v>466.10169491525426</v>
      </c>
      <c r="H123" s="44" t="s">
        <v>56</v>
      </c>
    </row>
    <row r="124" spans="1:8" s="5" customFormat="1" ht="30" customHeight="1" x14ac:dyDescent="0.25">
      <c r="A124" s="16" t="s">
        <v>17</v>
      </c>
      <c r="B124" s="16">
        <v>145</v>
      </c>
      <c r="C124" s="13">
        <v>41023833</v>
      </c>
      <c r="D124" s="40">
        <v>42032</v>
      </c>
      <c r="E124" s="41" t="s">
        <v>124</v>
      </c>
      <c r="F124" s="42">
        <v>0.15</v>
      </c>
      <c r="G124" s="43">
        <v>17.118644067796609</v>
      </c>
      <c r="H124" s="44" t="s">
        <v>110</v>
      </c>
    </row>
    <row r="125" spans="1:8" s="5" customFormat="1" ht="15" customHeight="1" x14ac:dyDescent="0.25">
      <c r="A125" s="16" t="s">
        <v>17</v>
      </c>
      <c r="B125" s="16">
        <v>146</v>
      </c>
      <c r="C125" s="13">
        <v>41023865</v>
      </c>
      <c r="D125" s="40">
        <v>42026</v>
      </c>
      <c r="E125" s="41" t="s">
        <v>124</v>
      </c>
      <c r="F125" s="42">
        <v>5</v>
      </c>
      <c r="G125" s="43">
        <v>466.10169491525426</v>
      </c>
      <c r="H125" s="44" t="s">
        <v>30</v>
      </c>
    </row>
    <row r="126" spans="1:8" s="5" customFormat="1" ht="15" customHeight="1" x14ac:dyDescent="0.25">
      <c r="A126" s="16" t="s">
        <v>17</v>
      </c>
      <c r="B126" s="16">
        <v>147</v>
      </c>
      <c r="C126" s="13">
        <v>41023881</v>
      </c>
      <c r="D126" s="40">
        <v>42023</v>
      </c>
      <c r="E126" s="41" t="s">
        <v>124</v>
      </c>
      <c r="F126" s="42">
        <v>15</v>
      </c>
      <c r="G126" s="43">
        <v>466.10169491525426</v>
      </c>
      <c r="H126" s="44" t="s">
        <v>66</v>
      </c>
    </row>
    <row r="127" spans="1:8" s="5" customFormat="1" ht="30" customHeight="1" x14ac:dyDescent="0.25">
      <c r="A127" s="16" t="s">
        <v>17</v>
      </c>
      <c r="B127" s="16">
        <v>148</v>
      </c>
      <c r="C127" s="13">
        <v>41023919</v>
      </c>
      <c r="D127" s="40">
        <v>42025</v>
      </c>
      <c r="E127" s="41" t="s">
        <v>126</v>
      </c>
      <c r="F127" s="42">
        <v>13.5</v>
      </c>
      <c r="G127" s="43">
        <v>1788.6186440677968</v>
      </c>
      <c r="H127" s="44" t="s">
        <v>71</v>
      </c>
    </row>
    <row r="128" spans="1:8" s="5" customFormat="1" ht="15" customHeight="1" x14ac:dyDescent="0.25">
      <c r="A128" s="16" t="s">
        <v>17</v>
      </c>
      <c r="B128" s="16">
        <v>149</v>
      </c>
      <c r="C128" s="13">
        <v>41023925</v>
      </c>
      <c r="D128" s="40">
        <v>42033</v>
      </c>
      <c r="E128" s="41" t="s">
        <v>126</v>
      </c>
      <c r="F128" s="42">
        <v>8</v>
      </c>
      <c r="G128" s="43">
        <v>466.10169491525426</v>
      </c>
      <c r="H128" s="44" t="s">
        <v>111</v>
      </c>
    </row>
    <row r="129" spans="1:8" s="5" customFormat="1" ht="15" customHeight="1" x14ac:dyDescent="0.25">
      <c r="A129" s="16" t="s">
        <v>17</v>
      </c>
      <c r="B129" s="16">
        <v>150</v>
      </c>
      <c r="C129" s="13">
        <v>41023941</v>
      </c>
      <c r="D129" s="40">
        <v>42030</v>
      </c>
      <c r="E129" s="41" t="s">
        <v>124</v>
      </c>
      <c r="F129" s="42">
        <v>7</v>
      </c>
      <c r="G129" s="43">
        <v>466.10169491525426</v>
      </c>
      <c r="H129" s="44" t="s">
        <v>120</v>
      </c>
    </row>
    <row r="130" spans="1:8" s="5" customFormat="1" ht="45" customHeight="1" x14ac:dyDescent="0.25">
      <c r="A130" s="16" t="s">
        <v>17</v>
      </c>
      <c r="B130" s="16">
        <v>151</v>
      </c>
      <c r="C130" s="13">
        <v>41023956</v>
      </c>
      <c r="D130" s="40">
        <v>42025</v>
      </c>
      <c r="E130" s="41" t="s">
        <v>125</v>
      </c>
      <c r="F130" s="42">
        <v>160</v>
      </c>
      <c r="G130" s="43">
        <v>891229.51694915269</v>
      </c>
      <c r="H130" s="44" t="s">
        <v>66</v>
      </c>
    </row>
    <row r="131" spans="1:8" s="5" customFormat="1" ht="30" customHeight="1" x14ac:dyDescent="0.25">
      <c r="A131" s="16" t="s">
        <v>17</v>
      </c>
      <c r="B131" s="16">
        <v>152</v>
      </c>
      <c r="C131" s="13">
        <v>41024002</v>
      </c>
      <c r="D131" s="40">
        <v>42025</v>
      </c>
      <c r="E131" s="41" t="s">
        <v>126</v>
      </c>
      <c r="F131" s="42">
        <v>54</v>
      </c>
      <c r="G131" s="43">
        <v>6161.9406779661022</v>
      </c>
      <c r="H131" s="44" t="s">
        <v>51</v>
      </c>
    </row>
    <row r="132" spans="1:8" s="5" customFormat="1" ht="15" customHeight="1" x14ac:dyDescent="0.25">
      <c r="A132" s="16" t="s">
        <v>17</v>
      </c>
      <c r="B132" s="16">
        <v>153</v>
      </c>
      <c r="C132" s="13">
        <v>41024011</v>
      </c>
      <c r="D132" s="40">
        <v>42025</v>
      </c>
      <c r="E132" s="41" t="s">
        <v>126</v>
      </c>
      <c r="F132" s="42">
        <v>15</v>
      </c>
      <c r="G132" s="43">
        <v>466.10169491525426</v>
      </c>
      <c r="H132" s="44" t="s">
        <v>116</v>
      </c>
    </row>
    <row r="133" spans="1:8" s="5" customFormat="1" ht="15" customHeight="1" x14ac:dyDescent="0.25">
      <c r="A133" s="16" t="s">
        <v>17</v>
      </c>
      <c r="B133" s="16">
        <v>154</v>
      </c>
      <c r="C133" s="13">
        <v>41024180</v>
      </c>
      <c r="D133" s="40">
        <v>42024</v>
      </c>
      <c r="E133" s="41" t="s">
        <v>124</v>
      </c>
      <c r="F133" s="42">
        <v>15</v>
      </c>
      <c r="G133" s="43">
        <v>466.10169491525426</v>
      </c>
      <c r="H133" s="44" t="s">
        <v>33</v>
      </c>
    </row>
    <row r="134" spans="1:8" s="5" customFormat="1" ht="15" customHeight="1" x14ac:dyDescent="0.25">
      <c r="A134" s="16" t="s">
        <v>17</v>
      </c>
      <c r="B134" s="16">
        <v>155</v>
      </c>
      <c r="C134" s="13">
        <v>41024220</v>
      </c>
      <c r="D134" s="40">
        <v>42031</v>
      </c>
      <c r="E134" s="41" t="s">
        <v>124</v>
      </c>
      <c r="F134" s="42">
        <v>15</v>
      </c>
      <c r="G134" s="43">
        <v>466.10169491525426</v>
      </c>
      <c r="H134" s="44" t="s">
        <v>34</v>
      </c>
    </row>
    <row r="135" spans="1:8" s="5" customFormat="1" ht="15" customHeight="1" x14ac:dyDescent="0.25">
      <c r="A135" s="16" t="s">
        <v>17</v>
      </c>
      <c r="B135" s="16">
        <v>156</v>
      </c>
      <c r="C135" s="13">
        <v>41024301</v>
      </c>
      <c r="D135" s="40">
        <v>42030</v>
      </c>
      <c r="E135" s="41" t="s">
        <v>124</v>
      </c>
      <c r="F135" s="42">
        <v>15</v>
      </c>
      <c r="G135" s="43">
        <v>466.10169491525426</v>
      </c>
      <c r="H135" s="44" t="s">
        <v>67</v>
      </c>
    </row>
    <row r="136" spans="1:8" s="5" customFormat="1" ht="15" customHeight="1" x14ac:dyDescent="0.25">
      <c r="A136" s="16" t="s">
        <v>17</v>
      </c>
      <c r="B136" s="16">
        <v>157</v>
      </c>
      <c r="C136" s="13">
        <v>41024326</v>
      </c>
      <c r="D136" s="40">
        <v>42030</v>
      </c>
      <c r="E136" s="41" t="s">
        <v>124</v>
      </c>
      <c r="F136" s="42">
        <v>6</v>
      </c>
      <c r="G136" s="43">
        <v>466.10169491525426</v>
      </c>
      <c r="H136" s="44" t="s">
        <v>67</v>
      </c>
    </row>
    <row r="137" spans="1:8" s="5" customFormat="1" ht="15" customHeight="1" x14ac:dyDescent="0.25">
      <c r="A137" s="16" t="s">
        <v>17</v>
      </c>
      <c r="B137" s="16">
        <v>158</v>
      </c>
      <c r="C137" s="13">
        <v>41024348</v>
      </c>
      <c r="D137" s="40">
        <v>42031</v>
      </c>
      <c r="E137" s="41" t="s">
        <v>124</v>
      </c>
      <c r="F137" s="42">
        <v>15</v>
      </c>
      <c r="G137" s="43">
        <v>466.10169491525426</v>
      </c>
      <c r="H137" s="44" t="s">
        <v>119</v>
      </c>
    </row>
    <row r="138" spans="1:8" s="5" customFormat="1" ht="15" customHeight="1" x14ac:dyDescent="0.25">
      <c r="A138" s="16" t="s">
        <v>17</v>
      </c>
      <c r="B138" s="16">
        <v>160</v>
      </c>
      <c r="C138" s="13">
        <v>41024461</v>
      </c>
      <c r="D138" s="40">
        <v>42032</v>
      </c>
      <c r="E138" s="41" t="s">
        <v>126</v>
      </c>
      <c r="F138" s="42">
        <v>15</v>
      </c>
      <c r="G138" s="43">
        <v>466.10169491525426</v>
      </c>
      <c r="H138" s="44" t="s">
        <v>67</v>
      </c>
    </row>
    <row r="139" spans="1:8" s="5" customFormat="1" ht="30" customHeight="1" x14ac:dyDescent="0.25">
      <c r="A139" s="16" t="s">
        <v>17</v>
      </c>
      <c r="B139" s="16">
        <v>161</v>
      </c>
      <c r="C139" s="13">
        <v>41024573</v>
      </c>
      <c r="D139" s="40">
        <v>42034</v>
      </c>
      <c r="E139" s="41" t="s">
        <v>124</v>
      </c>
      <c r="F139" s="42">
        <v>15</v>
      </c>
      <c r="G139" s="43">
        <v>1711.6525423728815</v>
      </c>
      <c r="H139" s="44" t="s">
        <v>121</v>
      </c>
    </row>
    <row r="140" spans="1:8" s="5" customFormat="1" ht="30" customHeight="1" x14ac:dyDescent="0.25">
      <c r="A140" s="16" t="s">
        <v>17</v>
      </c>
      <c r="B140" s="16">
        <v>162</v>
      </c>
      <c r="C140" s="13">
        <v>41024650</v>
      </c>
      <c r="D140" s="40">
        <v>42024</v>
      </c>
      <c r="E140" s="41" t="s">
        <v>124</v>
      </c>
      <c r="F140" s="42">
        <v>7.5</v>
      </c>
      <c r="G140" s="43">
        <v>32161.016949152545</v>
      </c>
      <c r="H140" s="44" t="s">
        <v>66</v>
      </c>
    </row>
    <row r="141" spans="1:8" s="5" customFormat="1" ht="30" customHeight="1" x14ac:dyDescent="0.25">
      <c r="A141" s="16" t="s">
        <v>17</v>
      </c>
      <c r="B141" s="16">
        <v>163</v>
      </c>
      <c r="C141" s="13">
        <v>41024696</v>
      </c>
      <c r="D141" s="40">
        <v>42030</v>
      </c>
      <c r="E141" s="41" t="s">
        <v>124</v>
      </c>
      <c r="F141" s="42">
        <v>15</v>
      </c>
      <c r="G141" s="43">
        <v>1711.6525423728815</v>
      </c>
      <c r="H141" s="44" t="s">
        <v>122</v>
      </c>
    </row>
    <row r="142" spans="1:8" s="5" customFormat="1" ht="15" customHeight="1" x14ac:dyDescent="0.25">
      <c r="A142" s="16" t="s">
        <v>17</v>
      </c>
      <c r="B142" s="16">
        <v>165</v>
      </c>
      <c r="C142" s="13">
        <v>41024815</v>
      </c>
      <c r="D142" s="40">
        <v>42032</v>
      </c>
      <c r="E142" s="41" t="s">
        <v>126</v>
      </c>
      <c r="F142" s="42">
        <v>15</v>
      </c>
      <c r="G142" s="43">
        <v>466.10169491525426</v>
      </c>
      <c r="H142" s="44" t="s">
        <v>67</v>
      </c>
    </row>
    <row r="143" spans="1:8" s="5" customFormat="1" ht="15" customHeight="1" x14ac:dyDescent="0.25">
      <c r="A143" s="16" t="s">
        <v>17</v>
      </c>
      <c r="B143" s="16">
        <v>166</v>
      </c>
      <c r="C143" s="13">
        <v>41024934</v>
      </c>
      <c r="D143" s="40">
        <v>42024</v>
      </c>
      <c r="E143" s="41" t="s">
        <v>124</v>
      </c>
      <c r="F143" s="42">
        <v>15</v>
      </c>
      <c r="G143" s="43">
        <v>466.10169491525426</v>
      </c>
      <c r="H143" s="44" t="s">
        <v>67</v>
      </c>
    </row>
    <row r="144" spans="1:8" s="5" customFormat="1" ht="45" customHeight="1" x14ac:dyDescent="0.25">
      <c r="A144" s="16" t="s">
        <v>17</v>
      </c>
      <c r="B144" s="16">
        <v>167</v>
      </c>
      <c r="C144" s="13">
        <v>41024969</v>
      </c>
      <c r="D144" s="40">
        <v>42025</v>
      </c>
      <c r="E144" s="41" t="s">
        <v>125</v>
      </c>
      <c r="F144" s="42">
        <v>47.2</v>
      </c>
      <c r="G144" s="43">
        <v>6253.5254237288136</v>
      </c>
      <c r="H144" s="44" t="s">
        <v>120</v>
      </c>
    </row>
    <row r="145" spans="1:8" s="5" customFormat="1" ht="15" customHeight="1" x14ac:dyDescent="0.25">
      <c r="A145" s="16" t="s">
        <v>17</v>
      </c>
      <c r="B145" s="16">
        <v>168</v>
      </c>
      <c r="C145" s="13">
        <v>41024998</v>
      </c>
      <c r="D145" s="40">
        <v>42034</v>
      </c>
      <c r="E145" s="41" t="s">
        <v>124</v>
      </c>
      <c r="F145" s="42">
        <v>15</v>
      </c>
      <c r="G145" s="43">
        <v>466.10169491525426</v>
      </c>
      <c r="H145" s="44" t="s">
        <v>119</v>
      </c>
    </row>
    <row r="146" spans="1:8" s="2" customFormat="1" ht="15" customHeight="1" x14ac:dyDescent="0.25">
      <c r="A146" s="16" t="s">
        <v>17</v>
      </c>
      <c r="B146" s="16">
        <v>169</v>
      </c>
      <c r="C146" s="13">
        <v>41025269</v>
      </c>
      <c r="D146" s="40">
        <v>42033</v>
      </c>
      <c r="E146" s="41" t="s">
        <v>124</v>
      </c>
      <c r="F146" s="42">
        <v>8</v>
      </c>
      <c r="G146" s="43">
        <v>466.10169491525426</v>
      </c>
      <c r="H146" s="44" t="s">
        <v>71</v>
      </c>
    </row>
    <row r="147" spans="1:8" s="2" customFormat="1" ht="15" customHeight="1" x14ac:dyDescent="0.25">
      <c r="A147" s="16" t="s">
        <v>17</v>
      </c>
      <c r="B147" s="16">
        <v>171</v>
      </c>
      <c r="C147" s="13">
        <v>41025833</v>
      </c>
      <c r="D147" s="40">
        <v>42033</v>
      </c>
      <c r="E147" s="41" t="s">
        <v>124</v>
      </c>
      <c r="F147" s="42">
        <v>15</v>
      </c>
      <c r="G147" s="43">
        <v>466.10169491525426</v>
      </c>
      <c r="H147" s="44" t="s">
        <v>67</v>
      </c>
    </row>
    <row r="148" spans="1:8" s="2" customFormat="1" ht="15" customHeight="1" x14ac:dyDescent="0.25">
      <c r="A148" s="16" t="s">
        <v>17</v>
      </c>
      <c r="B148" s="16">
        <v>172</v>
      </c>
      <c r="C148" s="13">
        <v>41025849</v>
      </c>
      <c r="D148" s="40">
        <v>42031</v>
      </c>
      <c r="E148" s="41" t="s">
        <v>124</v>
      </c>
      <c r="F148" s="42">
        <v>15</v>
      </c>
      <c r="G148" s="43">
        <v>466.10169491525426</v>
      </c>
      <c r="H148" s="44" t="s">
        <v>20</v>
      </c>
    </row>
    <row r="149" spans="1:8" s="2" customFormat="1" ht="15" customHeight="1" x14ac:dyDescent="0.25">
      <c r="A149" s="16" t="s">
        <v>17</v>
      </c>
      <c r="B149" s="16">
        <v>173</v>
      </c>
      <c r="C149" s="13">
        <v>41025865</v>
      </c>
      <c r="D149" s="40">
        <v>42026</v>
      </c>
      <c r="E149" s="41" t="s">
        <v>124</v>
      </c>
      <c r="F149" s="42">
        <v>7</v>
      </c>
      <c r="G149" s="43">
        <v>466.10169491525426</v>
      </c>
      <c r="H149" s="44" t="s">
        <v>20</v>
      </c>
    </row>
    <row r="150" spans="1:8" s="2" customFormat="1" ht="30" customHeight="1" x14ac:dyDescent="0.25">
      <c r="A150" s="16" t="s">
        <v>17</v>
      </c>
      <c r="B150" s="16">
        <v>174</v>
      </c>
      <c r="C150" s="13">
        <v>41026094</v>
      </c>
      <c r="D150" s="40">
        <v>42034</v>
      </c>
      <c r="E150" s="41" t="s">
        <v>124</v>
      </c>
      <c r="F150" s="42">
        <v>15</v>
      </c>
      <c r="G150" s="43">
        <v>1711.6525423728815</v>
      </c>
      <c r="H150" s="44" t="s">
        <v>32</v>
      </c>
    </row>
    <row r="151" spans="1:8" s="2" customFormat="1" ht="15" customHeight="1" x14ac:dyDescent="0.25">
      <c r="A151" s="16" t="s">
        <v>17</v>
      </c>
      <c r="B151" s="16">
        <v>175</v>
      </c>
      <c r="C151" s="13">
        <v>41026145</v>
      </c>
      <c r="D151" s="40">
        <v>42030</v>
      </c>
      <c r="E151" s="41" t="s">
        <v>124</v>
      </c>
      <c r="F151" s="42">
        <v>10</v>
      </c>
      <c r="G151" s="43">
        <v>466.10169491525426</v>
      </c>
      <c r="H151" s="44" t="s">
        <v>21</v>
      </c>
    </row>
    <row r="152" spans="1:8" s="2" customFormat="1" ht="15" customHeight="1" x14ac:dyDescent="0.25">
      <c r="A152" s="16" t="s">
        <v>17</v>
      </c>
      <c r="B152" s="16">
        <v>177</v>
      </c>
      <c r="C152" s="13">
        <v>41026432</v>
      </c>
      <c r="D152" s="40">
        <v>42030</v>
      </c>
      <c r="E152" s="41" t="s">
        <v>124</v>
      </c>
      <c r="F152" s="42">
        <v>7</v>
      </c>
      <c r="G152" s="43">
        <v>466.10169491525426</v>
      </c>
      <c r="H152" s="44" t="s">
        <v>43</v>
      </c>
    </row>
    <row r="153" spans="1:8" s="2" customFormat="1" ht="15" customHeight="1" x14ac:dyDescent="0.25">
      <c r="A153" s="16" t="s">
        <v>17</v>
      </c>
      <c r="B153" s="16">
        <v>178</v>
      </c>
      <c r="C153" s="13">
        <v>41026460</v>
      </c>
      <c r="D153" s="40">
        <v>42033</v>
      </c>
      <c r="E153" s="41" t="s">
        <v>124</v>
      </c>
      <c r="F153" s="42">
        <v>5</v>
      </c>
      <c r="G153" s="43">
        <v>466.10169491525426</v>
      </c>
      <c r="H153" s="44" t="s">
        <v>43</v>
      </c>
    </row>
    <row r="154" spans="1:8" s="2" customFormat="1" ht="15" customHeight="1" x14ac:dyDescent="0.25">
      <c r="A154" s="16" t="s">
        <v>17</v>
      </c>
      <c r="B154" s="16">
        <v>179</v>
      </c>
      <c r="C154" s="13">
        <v>41026500</v>
      </c>
      <c r="D154" s="40">
        <v>42034</v>
      </c>
      <c r="E154" s="41" t="s">
        <v>124</v>
      </c>
      <c r="F154" s="42">
        <v>15</v>
      </c>
      <c r="G154" s="43">
        <v>466.10169491525426</v>
      </c>
      <c r="H154" s="44" t="s">
        <v>119</v>
      </c>
    </row>
    <row r="155" spans="1:8" s="2" customFormat="1" ht="15" customHeight="1" x14ac:dyDescent="0.25">
      <c r="A155" s="16" t="s">
        <v>17</v>
      </c>
      <c r="B155" s="16">
        <v>180</v>
      </c>
      <c r="C155" s="13">
        <v>41026533</v>
      </c>
      <c r="D155" s="40">
        <v>42026</v>
      </c>
      <c r="E155" s="41" t="s">
        <v>124</v>
      </c>
      <c r="F155" s="42">
        <v>15</v>
      </c>
      <c r="G155" s="43">
        <v>466.10169491525426</v>
      </c>
      <c r="H155" s="44" t="s">
        <v>18</v>
      </c>
    </row>
    <row r="156" spans="1:8" s="2" customFormat="1" ht="15" customHeight="1" x14ac:dyDescent="0.25">
      <c r="A156" s="16" t="s">
        <v>17</v>
      </c>
      <c r="B156" s="16">
        <v>181</v>
      </c>
      <c r="C156" s="13">
        <v>41026666</v>
      </c>
      <c r="D156" s="40">
        <v>42031</v>
      </c>
      <c r="E156" s="41" t="s">
        <v>124</v>
      </c>
      <c r="F156" s="42">
        <v>15</v>
      </c>
      <c r="G156" s="43">
        <v>466.10169491525426</v>
      </c>
      <c r="H156" s="44" t="s">
        <v>29</v>
      </c>
    </row>
    <row r="157" spans="1:8" s="2" customFormat="1" ht="15" customHeight="1" x14ac:dyDescent="0.25">
      <c r="A157" s="16" t="s">
        <v>17</v>
      </c>
      <c r="B157" s="16">
        <v>182</v>
      </c>
      <c r="C157" s="13">
        <v>41026683</v>
      </c>
      <c r="D157" s="40">
        <v>42033</v>
      </c>
      <c r="E157" s="41" t="s">
        <v>124</v>
      </c>
      <c r="F157" s="42">
        <v>10</v>
      </c>
      <c r="G157" s="43">
        <v>466.10169491525426</v>
      </c>
      <c r="H157" s="44" t="s">
        <v>21</v>
      </c>
    </row>
    <row r="158" spans="1:8" s="2" customFormat="1" ht="15" customHeight="1" x14ac:dyDescent="0.25">
      <c r="A158" s="16" t="s">
        <v>17</v>
      </c>
      <c r="B158" s="16">
        <v>184</v>
      </c>
      <c r="C158" s="13">
        <v>41026804</v>
      </c>
      <c r="D158" s="40">
        <v>42027</v>
      </c>
      <c r="E158" s="41" t="s">
        <v>124</v>
      </c>
      <c r="F158" s="42">
        <v>7</v>
      </c>
      <c r="G158" s="43">
        <v>466.10169491525426</v>
      </c>
      <c r="H158" s="44" t="s">
        <v>32</v>
      </c>
    </row>
    <row r="159" spans="1:8" s="2" customFormat="1" ht="15" customHeight="1" x14ac:dyDescent="0.25">
      <c r="A159" s="16" t="s">
        <v>17</v>
      </c>
      <c r="B159" s="16">
        <v>185</v>
      </c>
      <c r="C159" s="13">
        <v>41026828</v>
      </c>
      <c r="D159" s="40">
        <v>42027</v>
      </c>
      <c r="E159" s="41" t="s">
        <v>124</v>
      </c>
      <c r="F159" s="42">
        <v>5</v>
      </c>
      <c r="G159" s="43">
        <v>466.10169491525426</v>
      </c>
      <c r="H159" s="44" t="s">
        <v>39</v>
      </c>
    </row>
    <row r="160" spans="1:8" s="2" customFormat="1" ht="15" customHeight="1" x14ac:dyDescent="0.25">
      <c r="A160" s="16" t="s">
        <v>17</v>
      </c>
      <c r="B160" s="16">
        <v>186</v>
      </c>
      <c r="C160" s="13">
        <v>41026908</v>
      </c>
      <c r="D160" s="40">
        <v>42033</v>
      </c>
      <c r="E160" s="41" t="s">
        <v>124</v>
      </c>
      <c r="F160" s="42">
        <v>7</v>
      </c>
      <c r="G160" s="43">
        <v>466.10169491525426</v>
      </c>
      <c r="H160" s="44" t="s">
        <v>22</v>
      </c>
    </row>
    <row r="161" spans="1:8" s="2" customFormat="1" ht="30" customHeight="1" x14ac:dyDescent="0.25">
      <c r="A161" s="16" t="s">
        <v>17</v>
      </c>
      <c r="B161" s="16">
        <v>187</v>
      </c>
      <c r="C161" s="13">
        <v>41027195</v>
      </c>
      <c r="D161" s="40">
        <v>42030</v>
      </c>
      <c r="E161" s="41" t="s">
        <v>127</v>
      </c>
      <c r="F161" s="42">
        <v>30</v>
      </c>
      <c r="G161" s="43">
        <v>3423.2966101694915</v>
      </c>
      <c r="H161" s="44" t="s">
        <v>116</v>
      </c>
    </row>
    <row r="162" spans="1:8" s="2" customFormat="1" ht="15" customHeight="1" x14ac:dyDescent="0.25">
      <c r="A162" s="16" t="s">
        <v>17</v>
      </c>
      <c r="B162" s="16">
        <v>189</v>
      </c>
      <c r="C162" s="13">
        <v>41027470</v>
      </c>
      <c r="D162" s="40">
        <v>42033</v>
      </c>
      <c r="E162" s="41" t="s">
        <v>124</v>
      </c>
      <c r="F162" s="42">
        <v>3</v>
      </c>
      <c r="G162" s="43">
        <v>466.10169491525426</v>
      </c>
      <c r="H162" s="44" t="s">
        <v>95</v>
      </c>
    </row>
    <row r="163" spans="1:8" s="2" customFormat="1" ht="30" customHeight="1" x14ac:dyDescent="0.25">
      <c r="A163" s="16" t="s">
        <v>17</v>
      </c>
      <c r="B163" s="16">
        <v>190</v>
      </c>
      <c r="C163" s="13">
        <v>41027490</v>
      </c>
      <c r="D163" s="40">
        <v>42033</v>
      </c>
      <c r="E163" s="41" t="s">
        <v>124</v>
      </c>
      <c r="F163" s="42">
        <v>3</v>
      </c>
      <c r="G163" s="43">
        <v>342.33050847457628</v>
      </c>
      <c r="H163" s="44" t="s">
        <v>95</v>
      </c>
    </row>
    <row r="164" spans="1:8" s="2" customFormat="1" ht="45" customHeight="1" x14ac:dyDescent="0.25">
      <c r="A164" s="16" t="s">
        <v>17</v>
      </c>
      <c r="B164" s="16">
        <v>191</v>
      </c>
      <c r="C164" s="13">
        <v>41027503</v>
      </c>
      <c r="D164" s="40">
        <v>42031</v>
      </c>
      <c r="E164" s="41" t="s">
        <v>125</v>
      </c>
      <c r="F164" s="42">
        <v>25</v>
      </c>
      <c r="G164" s="43">
        <v>271038.75423728814</v>
      </c>
      <c r="H164" s="44" t="s">
        <v>123</v>
      </c>
    </row>
    <row r="165" spans="1:8" s="2" customFormat="1" ht="15" customHeight="1" x14ac:dyDescent="0.25">
      <c r="A165" s="16" t="s">
        <v>17</v>
      </c>
      <c r="B165" s="16">
        <v>192</v>
      </c>
      <c r="C165" s="13">
        <v>41027520</v>
      </c>
      <c r="D165" s="40">
        <v>42030</v>
      </c>
      <c r="E165" s="41" t="s">
        <v>126</v>
      </c>
      <c r="F165" s="42">
        <v>15</v>
      </c>
      <c r="G165" s="43">
        <v>466.10169491525426</v>
      </c>
      <c r="H165" s="44" t="s">
        <v>67</v>
      </c>
    </row>
    <row r="166" spans="1:8" s="2" customFormat="1" ht="45" customHeight="1" x14ac:dyDescent="0.25">
      <c r="A166" s="16" t="s">
        <v>17</v>
      </c>
      <c r="B166" s="16">
        <v>193</v>
      </c>
      <c r="C166" s="13">
        <v>41028397</v>
      </c>
      <c r="D166" s="40">
        <v>42033</v>
      </c>
      <c r="E166" s="41" t="s">
        <v>125</v>
      </c>
      <c r="F166" s="42">
        <v>1</v>
      </c>
      <c r="G166" s="43">
        <v>21268.889830508477</v>
      </c>
      <c r="H166" s="44" t="s">
        <v>67</v>
      </c>
    </row>
    <row r="167" spans="1:8" s="2" customFormat="1" ht="30" customHeight="1" x14ac:dyDescent="0.25">
      <c r="A167" s="16" t="s">
        <v>17</v>
      </c>
      <c r="B167" s="16">
        <v>194</v>
      </c>
      <c r="C167" s="13">
        <v>41028573</v>
      </c>
      <c r="D167" s="40">
        <v>42032</v>
      </c>
      <c r="E167" s="41" t="s">
        <v>127</v>
      </c>
      <c r="F167" s="42">
        <v>50</v>
      </c>
      <c r="G167" s="43">
        <v>5705.5</v>
      </c>
      <c r="H167" s="44" t="s">
        <v>66</v>
      </c>
    </row>
    <row r="168" spans="1:8" s="2" customFormat="1" ht="15" customHeight="1" x14ac:dyDescent="0.25">
      <c r="A168" s="16" t="s">
        <v>17</v>
      </c>
      <c r="B168" s="16">
        <v>195</v>
      </c>
      <c r="C168" s="13">
        <v>41028702</v>
      </c>
      <c r="D168" s="40">
        <v>42033</v>
      </c>
      <c r="E168" s="41" t="s">
        <v>124</v>
      </c>
      <c r="F168" s="42">
        <v>15</v>
      </c>
      <c r="G168" s="43">
        <v>466.10169491525426</v>
      </c>
      <c r="H168" s="44" t="s">
        <v>34</v>
      </c>
    </row>
    <row r="169" spans="1:8" s="2" customFormat="1" ht="30" customHeight="1" x14ac:dyDescent="0.25">
      <c r="A169" s="16" t="s">
        <v>17</v>
      </c>
      <c r="B169" s="16">
        <v>197</v>
      </c>
      <c r="C169" s="13">
        <v>41029068</v>
      </c>
      <c r="D169" s="40">
        <v>42034</v>
      </c>
      <c r="E169" s="41" t="s">
        <v>127</v>
      </c>
      <c r="F169" s="42">
        <v>20</v>
      </c>
      <c r="G169" s="43">
        <v>2282.194915254237</v>
      </c>
      <c r="H169" s="44" t="s">
        <v>68</v>
      </c>
    </row>
    <row r="170" spans="1:8" s="2" customFormat="1" ht="15" customHeight="1" x14ac:dyDescent="0.25">
      <c r="A170" s="16" t="s">
        <v>17</v>
      </c>
      <c r="B170" s="16">
        <v>198</v>
      </c>
      <c r="C170" s="13">
        <v>41029545</v>
      </c>
      <c r="D170" s="40">
        <v>42033</v>
      </c>
      <c r="E170" s="41" t="s">
        <v>124</v>
      </c>
      <c r="F170" s="42">
        <v>15</v>
      </c>
      <c r="G170" s="43">
        <v>466.10169491525426</v>
      </c>
      <c r="H170" s="44" t="s">
        <v>119</v>
      </c>
    </row>
    <row r="171" spans="1:8" s="2" customFormat="1" ht="15" customHeight="1" x14ac:dyDescent="0.25">
      <c r="A171" s="16" t="s">
        <v>17</v>
      </c>
      <c r="B171" s="16">
        <v>199</v>
      </c>
      <c r="C171" s="13">
        <v>41030225</v>
      </c>
      <c r="D171" s="40">
        <v>42034</v>
      </c>
      <c r="E171" s="41" t="s">
        <v>124</v>
      </c>
      <c r="F171" s="42">
        <v>10</v>
      </c>
      <c r="G171" s="43">
        <v>466.10169491525426</v>
      </c>
      <c r="H171" s="44" t="s">
        <v>42</v>
      </c>
    </row>
  </sheetData>
  <autoFilter ref="A4:H171"/>
  <customSheetViews>
    <customSheetView guid="{3A33E414-F3AA-45CF-8BD8-540F5E7DB039}" fitToPage="1" showAutoFilter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1"/>
      <autoFilter ref="A4:J290"/>
    </customSheetView>
    <customSheetView guid="{45F809B7-B10E-44BB-9B6E-0092A6E4D9E1}" fitToPage="1" showAutoFilter="1" topLeftCell="B220">
      <selection activeCell="I232" sqref="I232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2"/>
      <autoFilter ref="A4:I468"/>
    </customSheetView>
    <customSheetView guid="{4D586C77-CA09-4915-A381-3897816DDE19}" fitToPage="1" showAutoFilter="1" topLeftCell="C5">
      <selection activeCell="F14" sqref="F14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3"/>
      <autoFilter ref="A4:M305"/>
    </customSheetView>
    <customSheetView guid="{CC3E5E8F-33C5-4C08-8DB5-527ED6BB2018}" fitToPage="1" filter="1" showAutoFilter="1" topLeftCell="D1">
      <selection activeCell="F38" sqref="F38:F83"/>
      <pageMargins left="0.70866141732283472" right="0.70866141732283472" top="0.74803149606299213" bottom="0.74803149606299213" header="0.31496062992125984" footer="0.31496062992125984"/>
      <pageSetup paperSize="9" scale="75" fitToHeight="999" orientation="landscape" r:id="rId4"/>
      <autoFilter ref="A3:L203">
        <filterColumn colId="7">
          <filters>
            <filter val="ПС 35/10 «Матвеево»"/>
          </filters>
        </filterColumn>
        <sortState ref="A5:L203">
          <sortCondition ref="H3:H203"/>
        </sortState>
      </autoFilter>
    </customSheetView>
  </customSheetViews>
  <mergeCells count="1">
    <mergeCell ref="A2:H2"/>
  </mergeCells>
  <conditionalFormatting sqref="C98">
    <cfRule type="duplicateValues" dxfId="11" priority="10"/>
    <cfRule type="duplicateValues" dxfId="10" priority="11"/>
  </conditionalFormatting>
  <conditionalFormatting sqref="C98">
    <cfRule type="duplicateValues" dxfId="9" priority="9"/>
  </conditionalFormatting>
  <conditionalFormatting sqref="C80:C171">
    <cfRule type="duplicateValues" dxfId="8" priority="132"/>
    <cfRule type="duplicateValues" dxfId="7" priority="133"/>
  </conditionalFormatting>
  <conditionalFormatting sqref="C32:C79">
    <cfRule type="duplicateValues" dxfId="6" priority="197"/>
    <cfRule type="duplicateValues" dxfId="5" priority="198"/>
  </conditionalFormatting>
  <conditionalFormatting sqref="C5:C31">
    <cfRule type="duplicateValues" dxfId="4" priority="224"/>
    <cfRule type="duplicateValues" dxfId="3" priority="225"/>
  </conditionalFormatting>
  <conditionalFormatting sqref="C5:C171">
    <cfRule type="duplicateValues" dxfId="2" priority="226"/>
    <cfRule type="duplicateValues" dxfId="1" priority="227"/>
  </conditionalFormatting>
  <conditionalFormatting sqref="C5:C171">
    <cfRule type="duplicateValues" dxfId="0" priority="228"/>
  </conditionalFormatting>
  <pageMargins left="0.70866141732283472" right="0.70866141732283472" top="0.74803149606299213" bottom="0.74803149606299213" header="0.31496062992125984" footer="0.31496062992125984"/>
  <pageSetup paperSize="9" scale="10" fitToHeight="99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</vt:lpstr>
      <vt:lpstr>Реестр закл.договоров </vt:lpstr>
      <vt:lpstr>'Реестр закл.договоров 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Курзина Юлия Евгеньевна</cp:lastModifiedBy>
  <cp:lastPrinted>2015-01-16T08:07:14Z</cp:lastPrinted>
  <dcterms:created xsi:type="dcterms:W3CDTF">2010-04-23T14:29:34Z</dcterms:created>
  <dcterms:modified xsi:type="dcterms:W3CDTF">2015-02-27T15:19:15Z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Формат ПП24 ноябрь 2012.xlsx</vt:lpwstr>
  </property>
</Properties>
</file>