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20" yWindow="-75" windowWidth="10110" windowHeight="11760"/>
  </bookViews>
  <sheets>
    <sheet name="Свод" sheetId="2" r:id="rId1"/>
    <sheet name="Реестр закл.договоров" sheetId="7" r:id="rId2"/>
    <sheet name="Присоед." sheetId="8" state="hidden" r:id="rId3"/>
  </sheets>
  <definedNames>
    <definedName name="_xlnm._FilterDatabase" localSheetId="2" hidden="1">Присоед.!$C$1:$G$85</definedName>
    <definedName name="_xlnm._FilterDatabase" localSheetId="1" hidden="1">'Реестр закл.договоров'!$A$3:$H$107</definedName>
    <definedName name="_xlnm._FilterDatabase" localSheetId="0" hidden="1">Свод!$A$7:$K$144</definedName>
  </definedNames>
  <calcPr calcId="145621"/>
</workbook>
</file>

<file path=xl/calcChain.xml><?xml version="1.0" encoding="utf-8"?>
<calcChain xmlns="http://schemas.openxmlformats.org/spreadsheetml/2006/main">
  <c r="G7" i="2" l="1"/>
  <c r="E90" i="2" l="1"/>
  <c r="E7" i="2"/>
  <c r="G90" i="2" l="1"/>
  <c r="F7" i="2"/>
  <c r="F90" i="2"/>
  <c r="H90" i="2"/>
  <c r="I90" i="2"/>
  <c r="D90" i="2"/>
  <c r="J90" i="2"/>
  <c r="K90" i="2"/>
  <c r="D7" i="2" l="1"/>
  <c r="F87" i="8" l="1"/>
  <c r="H7" i="2" l="1"/>
  <c r="I7" i="2" l="1"/>
  <c r="J7" i="2"/>
  <c r="K7" i="2"/>
</calcChain>
</file>

<file path=xl/sharedStrings.xml><?xml version="1.0" encoding="utf-8"?>
<sst xmlns="http://schemas.openxmlformats.org/spreadsheetml/2006/main" count="833" uniqueCount="379">
  <si>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</si>
  <si>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</si>
  <si>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</si>
  <si>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</si>
  <si>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</si>
  <si>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</si>
  <si>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</si>
  <si>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</si>
  <si>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</si>
  <si>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</si>
  <si>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</si>
  <si>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Максимальная мощность, кВт (т.ч. Существующая в кВт)</t>
  </si>
  <si>
    <t>Сумма по договору в руб. без НДС</t>
  </si>
  <si>
    <t>Точка присоединения объекта (ПС,ВЛ)</t>
  </si>
  <si>
    <t>Наименование ПС 35-110 кВ</t>
  </si>
  <si>
    <t>Итого ПС 35 кВ</t>
  </si>
  <si>
    <t>Итого ПС 110 кВ</t>
  </si>
  <si>
    <t>№№</t>
  </si>
  <si>
    <t>Приложение №2</t>
  </si>
  <si>
    <t>Орелэнерго</t>
  </si>
  <si>
    <t>ПС 35/10 кВ "Бакланово"</t>
  </si>
  <si>
    <t>ПС 35/10 кВ "Биофабрика"</t>
  </si>
  <si>
    <t>ПС 35/10 кВ "Звягинки"</t>
  </si>
  <si>
    <t>ПС 35/10 кВ "Краснознаменка"</t>
  </si>
  <si>
    <t>ПС 35/10 кВ "Крутое"</t>
  </si>
  <si>
    <t>ПС 35/10 кВ "Лыково"</t>
  </si>
  <si>
    <t>ПС 35/10 кВ "Мезенцево"</t>
  </si>
  <si>
    <t>ПС 35/10 кВ "Путимец"</t>
  </si>
  <si>
    <t>ПС 35/10 кВ "Росстани"</t>
  </si>
  <si>
    <t>ПС 35/10 кВ "Рыжково"</t>
  </si>
  <si>
    <t>ПС 35/10 кВ "Сергиевская"</t>
  </si>
  <si>
    <t>ПС 35/10 кВ "Стрелецкая"</t>
  </si>
  <si>
    <t>ПС 35/10 кВ "Тим"</t>
  </si>
  <si>
    <t>ПС 35/10 кВ "Шепино"</t>
  </si>
  <si>
    <t>ПС 110/10 кВ "1-Воин"</t>
  </si>
  <si>
    <t>ПС 110/10 кВ "Альшанская"</t>
  </si>
  <si>
    <t>ПС 110/35/10 кВ "Болхов"</t>
  </si>
  <si>
    <t>ПС 110/10 кВ "Большая Чернь"</t>
  </si>
  <si>
    <t>ПС 110/10 кВ "Володарская"</t>
  </si>
  <si>
    <t>ПС 110/35/10 кВ "Дмитровская"</t>
  </si>
  <si>
    <t>ПС 110/6 кВ "Железнодорожная"</t>
  </si>
  <si>
    <t>ПС 110/35/10 кВ "Залегощь"</t>
  </si>
  <si>
    <t>ПС 110/35/10 кВ "Колпны"</t>
  </si>
  <si>
    <t>ПС 110/35/10 кВ "Коммаш"</t>
  </si>
  <si>
    <t>ПС 110/35/10 кВ "Кромская"</t>
  </si>
  <si>
    <t>6 месяцев</t>
  </si>
  <si>
    <t xml:space="preserve">ПС 110/35/10 кВ "Нарышкинская" </t>
  </si>
  <si>
    <t>ПС 110/35/10 кВ "Новополево"</t>
  </si>
  <si>
    <t>ПС 110/35/10 кВ "Новосиль"</t>
  </si>
  <si>
    <t>ПС 110/10 кВ "Пищевая"</t>
  </si>
  <si>
    <t>ПС 110/35/10 кВ "Покровское"</t>
  </si>
  <si>
    <t>ПС 110/10/6 кВ "Приборная"</t>
  </si>
  <si>
    <t>ПС 110/35/10 кВ "Свердловская"</t>
  </si>
  <si>
    <t>ПС 110/10 кВ "Становой Колодезъ"</t>
  </si>
  <si>
    <t>ПС 110/10 кВ "Тельчье"</t>
  </si>
  <si>
    <t>ПС 110/35/10 кВ "Шахово"</t>
  </si>
  <si>
    <t>1.6</t>
  </si>
  <si>
    <t>1.7</t>
  </si>
  <si>
    <t>1.9</t>
  </si>
  <si>
    <t>1.12</t>
  </si>
  <si>
    <t>1.15</t>
  </si>
  <si>
    <t>1.21</t>
  </si>
  <si>
    <t>1.25</t>
  </si>
  <si>
    <t>1.28</t>
  </si>
  <si>
    <t>1.29</t>
  </si>
  <si>
    <t>1.30</t>
  </si>
  <si>
    <t>1.37</t>
  </si>
  <si>
    <t>1.38</t>
  </si>
  <si>
    <t>2.9</t>
  </si>
  <si>
    <t>2.10</t>
  </si>
  <si>
    <t>2.11</t>
  </si>
  <si>
    <t>2.17</t>
  </si>
  <si>
    <t>2.23</t>
  </si>
  <si>
    <t>2.26</t>
  </si>
  <si>
    <t>2.28</t>
  </si>
  <si>
    <t>2.29</t>
  </si>
  <si>
    <t>2.34</t>
  </si>
  <si>
    <t>2.35</t>
  </si>
  <si>
    <t>ПС 35/10 кВ "Каменка"</t>
  </si>
  <si>
    <t>ПС 35/10 кВ "Фатнево"</t>
  </si>
  <si>
    <t>ПС 110/10/6 кВ "Юго-Восточная"</t>
  </si>
  <si>
    <t>1.3</t>
  </si>
  <si>
    <t>1.5</t>
  </si>
  <si>
    <t>1.10</t>
  </si>
  <si>
    <t>1.17</t>
  </si>
  <si>
    <t>1.20</t>
  </si>
  <si>
    <t>1.34</t>
  </si>
  <si>
    <t>1.36</t>
  </si>
  <si>
    <t>2.2</t>
  </si>
  <si>
    <t>2.3</t>
  </si>
  <si>
    <t>2.12</t>
  </si>
  <si>
    <t>2.20</t>
  </si>
  <si>
    <t>2.24</t>
  </si>
  <si>
    <t>2.27</t>
  </si>
  <si>
    <t>2.30</t>
  </si>
  <si>
    <t>2.32</t>
  </si>
  <si>
    <t>В том числе аннулированные заявки</t>
  </si>
  <si>
    <t>ПС 35/10 кВ "Алмазово"</t>
  </si>
  <si>
    <t>ПС 35/10 кВ "Гнездилово"</t>
  </si>
  <si>
    <t>ПС 35/10 кВ "Корсаково"</t>
  </si>
  <si>
    <t>ПС 35/10 кВ "Спешнево"</t>
  </si>
  <si>
    <t>ПС 35/10 кВ "Архангельская"</t>
  </si>
  <si>
    <t>ПС 35/10 кВ "Дросково"</t>
  </si>
  <si>
    <t>ПС 35/10 кВ "Ильинская"</t>
  </si>
  <si>
    <t>ПС 35/10 кВ "Куракинская"</t>
  </si>
  <si>
    <t>ПС 35/10 кВ "Кутафино"</t>
  </si>
  <si>
    <t>ПС 35/10 кВ "Мисайлово"</t>
  </si>
  <si>
    <t>ПС 35/10 кВ "Нижняя Слобода"</t>
  </si>
  <si>
    <t>ПС 35/10 кВ "Скородное"</t>
  </si>
  <si>
    <t>ПС 110/35/10 кВ "Отрада"</t>
  </si>
  <si>
    <t>ПС 110/35/10 кВ "Шаблыкинская"</t>
  </si>
  <si>
    <t>ПС 110/6 кВ "Западная"</t>
  </si>
  <si>
    <t>1.1</t>
  </si>
  <si>
    <t>1.2</t>
  </si>
  <si>
    <t>1.4</t>
  </si>
  <si>
    <t>1.8</t>
  </si>
  <si>
    <t>1.11</t>
  </si>
  <si>
    <t>1.13</t>
  </si>
  <si>
    <t>1.14</t>
  </si>
  <si>
    <t>1.16</t>
  </si>
  <si>
    <t>1.18</t>
  </si>
  <si>
    <t>1.19</t>
  </si>
  <si>
    <t>1.22</t>
  </si>
  <si>
    <t>1.23</t>
  </si>
  <si>
    <t>1.24</t>
  </si>
  <si>
    <t>1.26</t>
  </si>
  <si>
    <t>1.27</t>
  </si>
  <si>
    <t>1.31</t>
  </si>
  <si>
    <t>1.32</t>
  </si>
  <si>
    <t>1.33</t>
  </si>
  <si>
    <t>1.35</t>
  </si>
  <si>
    <t>2.1</t>
  </si>
  <si>
    <t>2.4</t>
  </si>
  <si>
    <t>2.5</t>
  </si>
  <si>
    <t>2.6</t>
  </si>
  <si>
    <t>2.7</t>
  </si>
  <si>
    <t>2.8</t>
  </si>
  <si>
    <t>2.13</t>
  </si>
  <si>
    <t>2.14</t>
  </si>
  <si>
    <t>2.15</t>
  </si>
  <si>
    <t>2.16</t>
  </si>
  <si>
    <t>2.18</t>
  </si>
  <si>
    <t>2.19</t>
  </si>
  <si>
    <t>2.21</t>
  </si>
  <si>
    <t>2.22</t>
  </si>
  <si>
    <t>2.25</t>
  </si>
  <si>
    <t>2.31</t>
  </si>
  <si>
    <t>2.33</t>
  </si>
  <si>
    <t>ПС 110/35/10 кВ "Шатилово"</t>
  </si>
  <si>
    <t>ПС 35/10 кВ "Гладкое"</t>
  </si>
  <si>
    <t>ПС 35/10 кВ "Парамоново"</t>
  </si>
  <si>
    <t>ПС 35/10 кВ "Протасово"</t>
  </si>
  <si>
    <t>ПС 35/10 кВ "Узкое"</t>
  </si>
  <si>
    <t>ПС 35/10 кВ "Хотынецкая"</t>
  </si>
  <si>
    <t>ПС 35/10 кВ "Ловчиково"</t>
  </si>
  <si>
    <t>ПС 35/10 кВ "Лубянская"</t>
  </si>
  <si>
    <t>ПС 35/10 кВ "Моховое"</t>
  </si>
  <si>
    <t>ПС 35/10 кВ "Введенское"</t>
  </si>
  <si>
    <t>ПС 110/10 кВ "Восточная"</t>
  </si>
  <si>
    <t>ПС 110/10/6 кВ "Стальной Конь"</t>
  </si>
  <si>
    <t>ПС 35/10 кВ "Тросна"</t>
  </si>
  <si>
    <t>ПС 110/35/10 кВ "Долгое"</t>
  </si>
  <si>
    <t>ПС 110/10 кВ "Кочеты"</t>
  </si>
  <si>
    <t>ПС-110/35/10 кВ "Троснянская"</t>
  </si>
  <si>
    <t>ПС 35/10 кВ "Варваринка"</t>
  </si>
  <si>
    <t>ПС-35/10 кВ "Красноармейская"</t>
  </si>
  <si>
    <t>ПС 35/10 кВ "Луковец"</t>
  </si>
  <si>
    <t>ПС 110/10 кВ "Речица"</t>
  </si>
  <si>
    <t>ПС 110/35/10 кВ "Знаменское"</t>
  </si>
  <si>
    <t>ПС 35/10 кВ "Апальково"</t>
  </si>
  <si>
    <t>ПС 35/10 кВ "Высокое"</t>
  </si>
  <si>
    <t>ПС 35/10 кВ "Жиляевская"</t>
  </si>
  <si>
    <t>ПС 35/10 кВ "Козьминкая"</t>
  </si>
  <si>
    <t>ПС 35/10 кВ "Сосково"</t>
  </si>
  <si>
    <t>ПС 35/10 кВ "Губкино"</t>
  </si>
  <si>
    <t>ПС 35/10 кВ "Паньково"</t>
  </si>
  <si>
    <t>ПС 35/10 кВ "Судбищи"</t>
  </si>
  <si>
    <t>ПС 110/6 кВ "Химмаш"</t>
  </si>
  <si>
    <t>ПС 110/6 кВ "Заводская"</t>
  </si>
  <si>
    <t>1.39</t>
  </si>
  <si>
    <t>1.40</t>
  </si>
  <si>
    <t>1.41</t>
  </si>
  <si>
    <t>1.42</t>
  </si>
  <si>
    <t>1.43</t>
  </si>
  <si>
    <t>1.44</t>
  </si>
  <si>
    <t>1.45</t>
  </si>
  <si>
    <t>1.46</t>
  </si>
  <si>
    <t>1.47</t>
  </si>
  <si>
    <t>1.48</t>
  </si>
  <si>
    <t>1.49</t>
  </si>
  <si>
    <t>1.50</t>
  </si>
  <si>
    <t>1.51</t>
  </si>
  <si>
    <t>2.36</t>
  </si>
  <si>
    <t>2.37</t>
  </si>
  <si>
    <t>2.38</t>
  </si>
  <si>
    <t>2.39</t>
  </si>
  <si>
    <t>2.40</t>
  </si>
  <si>
    <t>2.41</t>
  </si>
  <si>
    <t>2.42</t>
  </si>
  <si>
    <t>2.43</t>
  </si>
  <si>
    <t>2.44</t>
  </si>
  <si>
    <t>ПС 110/35/10 кВ "Верховье-1"</t>
  </si>
  <si>
    <t>ПС 35/10 кВ "Гостомль"</t>
  </si>
  <si>
    <t>2.45</t>
  </si>
  <si>
    <t>ПС-110/35/10 кВ "Куликовская"</t>
  </si>
  <si>
    <t>ПС-110/10 кВ "Пищевая"</t>
  </si>
  <si>
    <t>ПС-35/10 кВ "Звягинки"</t>
  </si>
  <si>
    <t>ПС-110/35/10 кВ "Коммаш"</t>
  </si>
  <si>
    <t>ПС-110/35/10 кВ "Район-В"</t>
  </si>
  <si>
    <t>ПС-110/10/6 кВ "Новоселово"</t>
  </si>
  <si>
    <t>ПС-110/10 кВ "Володарская"</t>
  </si>
  <si>
    <t>ПС-220/110/10 кВ "Мценск"</t>
  </si>
  <si>
    <t>ПС-110/10 кВ "Альшанская"</t>
  </si>
  <si>
    <t>ПС-35/10 кВ "Стрелецкая"</t>
  </si>
  <si>
    <t>ПС-35/10 кВ "Жиляевская"</t>
  </si>
  <si>
    <t>ПС-110/35/10 кВ "Нарышкинская"</t>
  </si>
  <si>
    <t>ПС-110/35/10 кВ "Долгое"</t>
  </si>
  <si>
    <t>ПС-110/10 кВ "Становой Колодезь"</t>
  </si>
  <si>
    <t>ПС-110/10/6 кВ "Приборная"</t>
  </si>
  <si>
    <t>ПС-110/35/10 кВ "Шаблыкино"</t>
  </si>
  <si>
    <t>ПС-35/10 кВ "Шепино"</t>
  </si>
  <si>
    <t>ПС-110/10 кВ "Тельчье"</t>
  </si>
  <si>
    <t>ПС-110/35/10 кВ "Кромская"</t>
  </si>
  <si>
    <t>ПС-35/10 кВ "Лыково"</t>
  </si>
  <si>
    <t>ПС-110/10/6 кВ "Западная"</t>
  </si>
  <si>
    <t>ПС-110/10 кВ "Южная"</t>
  </si>
  <si>
    <t>ПС-35/10 кВ "Мезенцево"</t>
  </si>
  <si>
    <t>ПС-110/10/6 кВ "Юго-Восточная"</t>
  </si>
  <si>
    <t>ПС-35/10 кВ "Кутафино"</t>
  </si>
  <si>
    <t>ПС-35/10 кВ "Крутое"</t>
  </si>
  <si>
    <t>ПС-35/10 кВ "Сергиевская"</t>
  </si>
  <si>
    <t>ПС-110/10 кВ "Речица"</t>
  </si>
  <si>
    <t>ПС-35/10 кВ "Высокое"</t>
  </si>
  <si>
    <t xml:space="preserve">ПС 35/10 кВ "В.Дубрава" </t>
  </si>
  <si>
    <t>1.53</t>
  </si>
  <si>
    <t>1.54</t>
  </si>
  <si>
    <t>1.55</t>
  </si>
  <si>
    <t>1.56</t>
  </si>
  <si>
    <t>1.57</t>
  </si>
  <si>
    <t>1.58</t>
  </si>
  <si>
    <t>1.59</t>
  </si>
  <si>
    <t>1.60</t>
  </si>
  <si>
    <t>1.61</t>
  </si>
  <si>
    <t>1.62</t>
  </si>
  <si>
    <t>1.63</t>
  </si>
  <si>
    <t>1.64</t>
  </si>
  <si>
    <t>1.65</t>
  </si>
  <si>
    <t>2.46</t>
  </si>
  <si>
    <t>2.47</t>
  </si>
  <si>
    <t>2.48</t>
  </si>
  <si>
    <t>1.66</t>
  </si>
  <si>
    <t>2.49</t>
  </si>
  <si>
    <t>ПС 35/10 кВ "Новопетровка"</t>
  </si>
  <si>
    <t>ПС 35/10 кВ "Малоархангельская"</t>
  </si>
  <si>
    <t>ПС 35/10 кВ "Красноармейская"</t>
  </si>
  <si>
    <t>ПС 35/10 кВ "Алексеевская"</t>
  </si>
  <si>
    <t>ПС 35/10 кВ "Подберезово"</t>
  </si>
  <si>
    <t>ПС 35/10 кВ "В.Ольшаное"</t>
  </si>
  <si>
    <t>ПС 35/10 кВ "Никольская"</t>
  </si>
  <si>
    <t>ПС 35/10 кВ "Песочное"</t>
  </si>
  <si>
    <t xml:space="preserve">ПС 35/10 кВ "Сеньково" </t>
  </si>
  <si>
    <t>ПС 35/10 кВ "Сомово"</t>
  </si>
  <si>
    <t>ПС 35/10 кВ "Хотьково"</t>
  </si>
  <si>
    <t>ПС 110/35/10кВ «Богородицкая»</t>
  </si>
  <si>
    <t>ПС 110/35/10 кВ "Красная Заря"</t>
  </si>
  <si>
    <t>ПС 110/35/10 кВ "Малоархангельск"</t>
  </si>
  <si>
    <t>ПС 110/35/6 кВ "Мясокомбинат"</t>
  </si>
  <si>
    <t>ПС 110/35/10 кВ "Троснянская"</t>
  </si>
  <si>
    <t>ПС 110/6 кВ "ПМ"</t>
  </si>
  <si>
    <t>12 месяцев</t>
  </si>
  <si>
    <t>2.50</t>
  </si>
  <si>
    <t xml:space="preserve">ПС 110/35/6 кВ "Черкасская" </t>
  </si>
  <si>
    <t>2.51</t>
  </si>
  <si>
    <t>ПС 110/35/10 кВ "Куликовская"</t>
  </si>
  <si>
    <t>ПС 110/35/10 кВ "Совхозная"</t>
  </si>
  <si>
    <t>ПС 110/35/10 кВ "Советская"</t>
  </si>
  <si>
    <t>ПС 110/10 кВ "Р.Брод"</t>
  </si>
  <si>
    <t>2.52</t>
  </si>
  <si>
    <t>ПС 110/10/6 кВ "Центральная"</t>
  </si>
  <si>
    <t>1.67</t>
  </si>
  <si>
    <t>ПС 35/10 кВ "Ломовое"</t>
  </si>
  <si>
    <t>ПС 110/10 кВ "Пищевая"о</t>
  </si>
  <si>
    <t>ПС 110/35/10 кВ "Лубянки"</t>
  </si>
  <si>
    <t>ПС 35/10 кВ "Атяевская"</t>
  </si>
  <si>
    <t>ПС 35/10 кВ "Воронец"</t>
  </si>
  <si>
    <t>ПС 35/10 кВ "Девятино"</t>
  </si>
  <si>
    <t>ПС 35/10 кВ "Колпны"</t>
  </si>
  <si>
    <t>ПС 35/10 кВ "Красная Заря"</t>
  </si>
  <si>
    <t>ПС 35/10 кВ "Михайловка"</t>
  </si>
  <si>
    <t>ПС 35/10 кВ "Урынок"</t>
  </si>
  <si>
    <t>ПС 35/10 кВ "Ярище"</t>
  </si>
  <si>
    <t>ПС 35/10 кВ "Алёшня"</t>
  </si>
  <si>
    <t>1.52</t>
  </si>
  <si>
    <t>1.68</t>
  </si>
  <si>
    <t>1.69</t>
  </si>
  <si>
    <t>1.70</t>
  </si>
  <si>
    <t>1.71</t>
  </si>
  <si>
    <t>1.72</t>
  </si>
  <si>
    <t>1.73</t>
  </si>
  <si>
    <t>1.74</t>
  </si>
  <si>
    <t>1.75</t>
  </si>
  <si>
    <t>1.76</t>
  </si>
  <si>
    <t>2.53</t>
  </si>
  <si>
    <t>2.54</t>
  </si>
  <si>
    <t>ПС 110/10/6 кВ "Новоселово"</t>
  </si>
  <si>
    <t>ПС 110/35/10 кВ "Район В"</t>
  </si>
  <si>
    <t>ПС 110/10 кВ "Южная"</t>
  </si>
  <si>
    <t>ПС 35/10 кВ "Вязовое"</t>
  </si>
  <si>
    <t>ПС 35/10 кВ "Башкатово"</t>
  </si>
  <si>
    <t>ПС 35/10 кВ "Липовец"</t>
  </si>
  <si>
    <t>ПС 35/10 кВ "Одинок"</t>
  </si>
  <si>
    <t>ПС 110/6кВ «Пластмасс»</t>
  </si>
  <si>
    <t>ПС 110/10/6 кВ "Новосергиевка"</t>
  </si>
  <si>
    <t>ПС 35/10кВ "Рахманово"</t>
  </si>
  <si>
    <t>1.77</t>
  </si>
  <si>
    <t>ПС 35/10 кВ "Коптево"</t>
  </si>
  <si>
    <t>1.78</t>
  </si>
  <si>
    <t>ПС 35/10 кВ "Спасское"</t>
  </si>
  <si>
    <t>1.79</t>
  </si>
  <si>
    <t>ПС 35/10 кВ "Хлебопродукты"</t>
  </si>
  <si>
    <t>1.80</t>
  </si>
  <si>
    <t>ПС 35/10 кВ "Юрьевская"</t>
  </si>
  <si>
    <t>1.81</t>
  </si>
  <si>
    <t>ПС 35/10 кВ "Мишково"</t>
  </si>
  <si>
    <t>ПС 35/10 кВ "Топки"</t>
  </si>
  <si>
    <t>35/10Стрелецкая</t>
  </si>
  <si>
    <t>110/10Альшанская</t>
  </si>
  <si>
    <t>110/35/6Мясокомбинат</t>
  </si>
  <si>
    <t>110/35/10Куликовская</t>
  </si>
  <si>
    <t>110/35/10Новосиль</t>
  </si>
  <si>
    <t>110/10Кочеты</t>
  </si>
  <si>
    <t>35/10Шепино</t>
  </si>
  <si>
    <t>110/6Заводская</t>
  </si>
  <si>
    <t>110/10Восточная</t>
  </si>
  <si>
    <t>110/10Тельчье</t>
  </si>
  <si>
    <t>110/35/10Дмитровская</t>
  </si>
  <si>
    <t>110/35/10Колпны</t>
  </si>
  <si>
    <t>35/10Росстани</t>
  </si>
  <si>
    <t>110/35/10Коммаш</t>
  </si>
  <si>
    <t>110/10Володарская</t>
  </si>
  <si>
    <t>35/10Скородное</t>
  </si>
  <si>
    <t>35/10Звягинки</t>
  </si>
  <si>
    <t>35/10Топки</t>
  </si>
  <si>
    <t>35/10Сергиевская</t>
  </si>
  <si>
    <t>35/10Никольская</t>
  </si>
  <si>
    <t>110/35/10Болхов</t>
  </si>
  <si>
    <t>110/10ВоинI</t>
  </si>
  <si>
    <t>110/10Южная</t>
  </si>
  <si>
    <t>35/10Судбищи</t>
  </si>
  <si>
    <t>35/10Ильинская</t>
  </si>
  <si>
    <t>35/10Путимец</t>
  </si>
  <si>
    <t>110/35/10Новополево</t>
  </si>
  <si>
    <t>110/35/10Кромская</t>
  </si>
  <si>
    <t>110/35/10Знаменское</t>
  </si>
  <si>
    <t>35/10Архангельская</t>
  </si>
  <si>
    <t>35/10Парамоново</t>
  </si>
  <si>
    <t>35/10Дросково</t>
  </si>
  <si>
    <t>35/10Мезенцево</t>
  </si>
  <si>
    <t>35/10Корсаково</t>
  </si>
  <si>
    <t>110/35/10Залегощь</t>
  </si>
  <si>
    <t>110/10/6Новоселово</t>
  </si>
  <si>
    <t>110/10Речица</t>
  </si>
  <si>
    <t>110/35/10РайонВ</t>
  </si>
  <si>
    <t>110/10/6Приборная</t>
  </si>
  <si>
    <t>35/10Биофабрика</t>
  </si>
  <si>
    <t>35/10Крутое</t>
  </si>
  <si>
    <t>35/10Лыково</t>
  </si>
  <si>
    <t>110/35/10Троснянская</t>
  </si>
  <si>
    <t>110/10Пищевая</t>
  </si>
  <si>
    <t>35/10Тросна</t>
  </si>
  <si>
    <t>35/10Жиляевская</t>
  </si>
  <si>
    <t>35/10Кр.Знаменка</t>
  </si>
  <si>
    <t>110/10Становойколодезь</t>
  </si>
  <si>
    <t>48 месяцев</t>
  </si>
  <si>
    <t>110/10Пищевая о</t>
  </si>
  <si>
    <t>35/10Козьминская</t>
  </si>
  <si>
    <t>Сведения о деятельности филиала ОАО " МРСК Центра" - "Орёлэнерго" по технологическому присоединению за Январь месяц 2013 г.</t>
  </si>
  <si>
    <t>Пообъектная информация по заключенным договорам ТП за Январь месяц 2013 г.</t>
  </si>
  <si>
    <t>1.82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</si>
</sst>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dd/mm/yy;@"/>
    <numFmt numFmtId="165" formatCode="0.0000"/>
  </numFmts>
  <fonts count="18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color indexed="9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2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b/>
      <sz val="11"/>
      <name val="Arial"/>
      <family val="2"/>
      <charset val="204"/>
    </font>
    <font>
      <sz val="11"/>
      <color indexed="9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CCFF"/>
        <bgColor rgb="FF000000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44" fontId="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</cellStyleXfs>
  <cellXfs count="92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wrapText="1"/>
    </xf>
    <xf numFmtId="1" fontId="5" fillId="3" borderId="2" xfId="0" applyNumberFormat="1" applyFont="1" applyFill="1" applyBorder="1" applyAlignment="1">
      <alignment horizontal="center" wrapText="1"/>
    </xf>
    <xf numFmtId="0" fontId="0" fillId="0" borderId="0" xfId="0" applyFill="1"/>
    <xf numFmtId="0" fontId="1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top"/>
    </xf>
    <xf numFmtId="0" fontId="9" fillId="4" borderId="7" xfId="0" applyFont="1" applyFill="1" applyBorder="1" applyAlignment="1">
      <alignment horizontal="center" vertical="top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vertical="top"/>
    </xf>
    <xf numFmtId="0" fontId="10" fillId="5" borderId="7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0" fontId="15" fillId="0" borderId="4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164" fontId="8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 shrinkToFit="1"/>
    </xf>
    <xf numFmtId="164" fontId="16" fillId="0" borderId="1" xfId="0" applyNumberFormat="1" applyFont="1" applyFill="1" applyBorder="1" applyAlignment="1">
      <alignment horizontal="center" vertical="center" wrapText="1" shrinkToFit="1"/>
    </xf>
    <xf numFmtId="0" fontId="17" fillId="0" borderId="1" xfId="0" applyFont="1" applyFill="1" applyBorder="1" applyAlignment="1">
      <alignment horizontal="center" vertical="center" wrapText="1" shrinkToFit="1"/>
    </xf>
    <xf numFmtId="0" fontId="16" fillId="0" borderId="1" xfId="37" applyFont="1" applyFill="1" applyBorder="1" applyAlignment="1">
      <alignment horizontal="center" vertical="center" wrapText="1" shrinkToFit="1"/>
    </xf>
    <xf numFmtId="0" fontId="17" fillId="0" borderId="0" xfId="0" applyFont="1" applyFill="1"/>
    <xf numFmtId="164" fontId="16" fillId="0" borderId="1" xfId="37" applyNumberFormat="1" applyFont="1" applyFill="1" applyBorder="1" applyAlignment="1">
      <alignment horizontal="center" vertical="center" wrapText="1" shrinkToFit="1"/>
    </xf>
    <xf numFmtId="164" fontId="16" fillId="0" borderId="1" xfId="1" applyNumberFormat="1" applyFont="1" applyFill="1" applyBorder="1" applyAlignment="1">
      <alignment horizontal="center" vertical="center" wrapText="1" shrinkToFit="1"/>
    </xf>
    <xf numFmtId="0" fontId="16" fillId="0" borderId="1" xfId="0" applyNumberFormat="1" applyFont="1" applyFill="1" applyBorder="1" applyAlignment="1">
      <alignment horizontal="center" vertical="center" wrapText="1" shrinkToFit="1"/>
    </xf>
    <xf numFmtId="0" fontId="16" fillId="0" borderId="1" xfId="31" applyFont="1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31" applyFont="1" applyFill="1" applyBorder="1" applyAlignment="1">
      <alignment horizontal="center" vertical="center" wrapText="1" shrinkToFit="1"/>
    </xf>
    <xf numFmtId="0" fontId="9" fillId="4" borderId="1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 shrinkToFit="1"/>
    </xf>
    <xf numFmtId="2" fontId="13" fillId="0" borderId="1" xfId="0" applyNumberFormat="1" applyFont="1" applyBorder="1" applyAlignment="1">
      <alignment horizontal="center" vertical="center" wrapText="1" shrinkToFit="1"/>
    </xf>
    <xf numFmtId="0" fontId="15" fillId="0" borderId="0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 shrinkToFit="1"/>
    </xf>
    <xf numFmtId="165" fontId="10" fillId="5" borderId="19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 shrinkToFit="1"/>
    </xf>
    <xf numFmtId="0" fontId="8" fillId="0" borderId="1" xfId="51" applyFont="1" applyFill="1" applyBorder="1" applyAlignment="1">
      <alignment horizontal="center" vertical="center" wrapText="1" shrinkToFit="1"/>
    </xf>
    <xf numFmtId="164" fontId="8" fillId="0" borderId="1" xfId="51" applyNumberFormat="1" applyFont="1" applyFill="1" applyBorder="1" applyAlignment="1">
      <alignment horizontal="center" vertical="center" wrapText="1" shrinkToFit="1"/>
    </xf>
    <xf numFmtId="2" fontId="8" fillId="0" borderId="1" xfId="0" applyNumberFormat="1" applyFont="1" applyFill="1" applyBorder="1" applyAlignment="1">
      <alignment horizontal="center" vertical="center" wrapText="1" shrinkToFit="1"/>
    </xf>
    <xf numFmtId="2" fontId="8" fillId="7" borderId="1" xfId="0" applyNumberFormat="1" applyFont="1" applyFill="1" applyBorder="1" applyAlignment="1">
      <alignment horizontal="center" vertical="center" wrapText="1" shrinkToFit="1"/>
    </xf>
    <xf numFmtId="2" fontId="8" fillId="0" borderId="1" xfId="51" applyNumberFormat="1" applyFont="1" applyFill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/>
    </xf>
    <xf numFmtId="2" fontId="8" fillId="7" borderId="23" xfId="0" applyNumberFormat="1" applyFont="1" applyFill="1" applyBorder="1" applyAlignment="1">
      <alignment horizontal="center" vertical="center" wrapText="1" shrinkToFit="1"/>
    </xf>
    <xf numFmtId="0" fontId="13" fillId="0" borderId="4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2" fontId="15" fillId="0" borderId="20" xfId="0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1" xfId="0" applyNumberFormat="1" applyFont="1" applyFill="1" applyBorder="1" applyAlignment="1">
      <alignment horizontal="center" vertical="center" wrapText="1" shrinkToFit="1"/>
    </xf>
    <xf numFmtId="164" fontId="8" fillId="7" borderId="1" xfId="0" applyNumberFormat="1" applyFont="1" applyFill="1" applyBorder="1" applyAlignment="1">
      <alignment horizontal="center" vertical="center" wrapText="1" shrinkToFit="1"/>
    </xf>
    <xf numFmtId="0" fontId="13" fillId="7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 shrinkToFit="1"/>
    </xf>
    <xf numFmtId="0" fontId="13" fillId="7" borderId="1" xfId="0" applyFont="1" applyFill="1" applyBorder="1" applyAlignment="1">
      <alignment horizontal="center" vertical="center" wrapText="1" shrinkToFit="1"/>
    </xf>
    <xf numFmtId="164" fontId="8" fillId="7" borderId="1" xfId="0" applyNumberFormat="1" applyFont="1" applyFill="1" applyBorder="1" applyAlignment="1">
      <alignment horizontal="center" vertical="center"/>
    </xf>
    <xf numFmtId="2" fontId="8" fillId="7" borderId="1" xfId="0" applyNumberFormat="1" applyFont="1" applyFill="1" applyBorder="1" applyAlignment="1">
      <alignment horizontal="center" vertical="center"/>
    </xf>
    <xf numFmtId="0" fontId="8" fillId="7" borderId="1" xfId="51" applyNumberFormat="1" applyFont="1" applyFill="1" applyBorder="1" applyAlignment="1">
      <alignment horizontal="center" vertical="center" wrapText="1" shrinkToFit="1"/>
    </xf>
    <xf numFmtId="0" fontId="8" fillId="7" borderId="23" xfId="0" applyFont="1" applyFill="1" applyBorder="1" applyAlignment="1">
      <alignment horizontal="center" vertical="center" wrapText="1" shrinkToFit="1"/>
    </xf>
    <xf numFmtId="164" fontId="8" fillId="7" borderId="23" xfId="0" applyNumberFormat="1" applyFont="1" applyFill="1" applyBorder="1" applyAlignment="1">
      <alignment horizontal="center" vertical="center" wrapText="1" shrinkToFit="1"/>
    </xf>
    <xf numFmtId="0" fontId="8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1" fontId="5" fillId="3" borderId="19" xfId="0" applyNumberFormat="1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/>
    </xf>
  </cellXfs>
  <cellStyles count="52">
    <cellStyle name="Денежный 2 3" xfId="1"/>
    <cellStyle name="Обычный" xfId="0" builtinId="0"/>
    <cellStyle name="Обычный 101" xfId="2"/>
    <cellStyle name="Обычный 102" xfId="3"/>
    <cellStyle name="Обычный 107" xfId="4"/>
    <cellStyle name="Обычный 108" xfId="5"/>
    <cellStyle name="Обычный 110" xfId="6"/>
    <cellStyle name="Обычный 111" xfId="7"/>
    <cellStyle name="Обычный 112" xfId="8"/>
    <cellStyle name="Обычный 113" xfId="9"/>
    <cellStyle name="Обычный 114" xfId="10"/>
    <cellStyle name="Обычный 115" xfId="11"/>
    <cellStyle name="Обычный 116" xfId="12"/>
    <cellStyle name="Обычный 117" xfId="13"/>
    <cellStyle name="Обычный 118" xfId="14"/>
    <cellStyle name="Обычный 119" xfId="15"/>
    <cellStyle name="Обычный 120" xfId="16"/>
    <cellStyle name="Обычный 121" xfId="17"/>
    <cellStyle name="Обычный 14 2" xfId="51"/>
    <cellStyle name="Обычный 158" xfId="18"/>
    <cellStyle name="Обычный 159" xfId="19"/>
    <cellStyle name="Обычный 161" xfId="20"/>
    <cellStyle name="Обычный 171" xfId="21"/>
    <cellStyle name="Обычный 172" xfId="22"/>
    <cellStyle name="Обычный 174" xfId="23"/>
    <cellStyle name="Обычный 175" xfId="24"/>
    <cellStyle name="Обычный 184" xfId="25"/>
    <cellStyle name="Обычный 185" xfId="26"/>
    <cellStyle name="Обычный 186" xfId="27"/>
    <cellStyle name="Обычный 187" xfId="28"/>
    <cellStyle name="Обычный 193" xfId="29"/>
    <cellStyle name="Обычный 194" xfId="30"/>
    <cellStyle name="Обычный 2 2" xfId="31"/>
    <cellStyle name="Обычный 2 2 2" xfId="32"/>
    <cellStyle name="Обычный 2 2 2 11" xfId="33"/>
    <cellStyle name="Обычный 2 2 3" xfId="34"/>
    <cellStyle name="Обычный 2 4" xfId="35"/>
    <cellStyle name="Обычный 2_РЕЕСТР Журнал" xfId="36"/>
    <cellStyle name="Обычный 4" xfId="37"/>
    <cellStyle name="Обычный 4 2" xfId="38"/>
    <cellStyle name="Обычный 5" xfId="39"/>
    <cellStyle name="Обычный 5 2" xfId="40"/>
    <cellStyle name="Обычный 51" xfId="41"/>
    <cellStyle name="Обычный 52" xfId="42"/>
    <cellStyle name="Обычный 6" xfId="43"/>
    <cellStyle name="Обычный 6 2" xfId="44"/>
    <cellStyle name="Обычный 7" xfId="45"/>
    <cellStyle name="Обычный 7 2" xfId="46"/>
    <cellStyle name="Обычный 8" xfId="47"/>
    <cellStyle name="Обычный 85" xfId="48"/>
    <cellStyle name="Обычный 86" xfId="49"/>
    <cellStyle name="Обычный 9" xfId="50"/>
  </cellStyles>
  <dxfs count="7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4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8" sqref="A8"/>
      <selection pane="bottomRight" activeCell="A7" sqref="A7:K144"/>
    </sheetView>
  </sheetViews>
  <sheetFormatPr defaultRowHeight="15" x14ac:dyDescent="0.25"/>
  <cols>
    <col min="1" max="1" width="26.42578125" customWidth="1" collapsed="1"/>
    <col min="2" max="2" width="6.5703125" style="10" customWidth="1"/>
    <col min="3" max="3" width="35.28515625" customWidth="1"/>
    <col min="4" max="4" width="9.140625" style="8" customWidth="1"/>
    <col min="5" max="5" width="10.140625" style="8" customWidth="1"/>
    <col min="6" max="6" width="9.140625" style="8" customWidth="1"/>
    <col min="7" max="7" width="9.85546875" style="8" customWidth="1"/>
    <col min="8" max="8" width="9.140625" style="8" customWidth="1"/>
    <col min="9" max="9" width="10.140625" style="8" customWidth="1"/>
    <col min="10" max="10" width="9.140625" style="8" customWidth="1"/>
    <col min="11" max="11" width="10.140625" style="8" customWidth="1"/>
  </cols>
  <sheetData>
    <row r="1" spans="1:11" ht="15" customHeight="1" x14ac:dyDescent="0.25"/>
    <row r="2" spans="1:11" x14ac:dyDescent="0.25">
      <c r="A2" s="1" t="s">
        <v>376</v>
      </c>
      <c r="B2" s="11"/>
    </row>
    <row r="3" spans="1:11" ht="15.75" thickBot="1" x14ac:dyDescent="0.3">
      <c r="A3" s="1"/>
      <c r="B3" s="11"/>
    </row>
    <row r="4" spans="1:11" ht="15.75" customHeight="1" thickBot="1" x14ac:dyDescent="0.3">
      <c r="A4" s="87" t="s">
        <v>2</v>
      </c>
      <c r="B4" s="17"/>
      <c r="C4" s="87" t="s">
        <v>14</v>
      </c>
      <c r="D4" s="89" t="s">
        <v>3</v>
      </c>
      <c r="E4" s="89"/>
      <c r="F4" s="89" t="s">
        <v>4</v>
      </c>
      <c r="G4" s="89"/>
      <c r="H4" s="89" t="s">
        <v>5</v>
      </c>
      <c r="I4" s="90"/>
      <c r="J4" s="86" t="s">
        <v>96</v>
      </c>
      <c r="K4" s="86"/>
    </row>
    <row r="5" spans="1:11" ht="46.5" customHeight="1" thickBot="1" x14ac:dyDescent="0.3">
      <c r="A5" s="88"/>
      <c r="B5" s="18" t="s">
        <v>17</v>
      </c>
      <c r="C5" s="88"/>
      <c r="D5" s="89"/>
      <c r="E5" s="89"/>
      <c r="F5" s="89"/>
      <c r="G5" s="89"/>
      <c r="H5" s="89"/>
      <c r="I5" s="90"/>
      <c r="J5" s="86"/>
      <c r="K5" s="86"/>
    </row>
    <row r="6" spans="1:11" ht="15.75" thickBot="1" x14ac:dyDescent="0.3">
      <c r="A6" s="88"/>
      <c r="B6" s="18"/>
      <c r="C6" s="88"/>
      <c r="D6" s="6" t="s">
        <v>6</v>
      </c>
      <c r="E6" s="6" t="s">
        <v>7</v>
      </c>
      <c r="F6" s="6" t="s">
        <v>6</v>
      </c>
      <c r="G6" s="6" t="s">
        <v>7</v>
      </c>
      <c r="H6" s="6" t="s">
        <v>6</v>
      </c>
      <c r="I6" s="7" t="s">
        <v>7</v>
      </c>
      <c r="J6" s="6" t="s">
        <v>6</v>
      </c>
      <c r="K6" s="6" t="s">
        <v>7</v>
      </c>
    </row>
    <row r="7" spans="1:11" ht="13.5" customHeight="1" thickBot="1" x14ac:dyDescent="0.3">
      <c r="A7" s="16" t="s">
        <v>19</v>
      </c>
      <c r="B7" s="15">
        <v>1</v>
      </c>
      <c r="C7" s="55" t="s">
        <v>15</v>
      </c>
      <c r="D7" s="20">
        <f>SUM(D8:D89)</f>
        <v>55</v>
      </c>
      <c r="E7" s="20">
        <f>SUM(E8:E89)</f>
        <v>1.0979100000000002</v>
      </c>
      <c r="F7" s="20">
        <f>SUM(F8:F89)</f>
        <v>36</v>
      </c>
      <c r="G7" s="20">
        <f>SUM(G8:G89)</f>
        <v>1.1994999999999998</v>
      </c>
      <c r="H7" s="20">
        <f t="shared" ref="H7:K7" si="0">SUM(H8:H87)</f>
        <v>18</v>
      </c>
      <c r="I7" s="20">
        <f t="shared" si="0"/>
        <v>0.19890000000000002</v>
      </c>
      <c r="J7" s="20">
        <f t="shared" si="0"/>
        <v>23</v>
      </c>
      <c r="K7" s="20">
        <f t="shared" si="0"/>
        <v>0.1449</v>
      </c>
    </row>
    <row r="8" spans="1:11" ht="15.75" x14ac:dyDescent="0.25">
      <c r="A8" s="69" t="s">
        <v>19</v>
      </c>
      <c r="B8" s="21" t="s">
        <v>112</v>
      </c>
      <c r="C8" s="14" t="s">
        <v>255</v>
      </c>
      <c r="D8" s="71"/>
      <c r="E8" s="48"/>
      <c r="F8" s="27"/>
      <c r="G8" s="49"/>
      <c r="H8" s="47"/>
      <c r="I8" s="48"/>
      <c r="J8" s="47"/>
      <c r="K8" s="48"/>
    </row>
    <row r="9" spans="1:11" ht="15.75" x14ac:dyDescent="0.25">
      <c r="A9" s="69" t="s">
        <v>19</v>
      </c>
      <c r="B9" s="21" t="s">
        <v>113</v>
      </c>
      <c r="C9" s="14" t="s">
        <v>291</v>
      </c>
      <c r="D9" s="23"/>
      <c r="E9" s="24"/>
      <c r="F9" s="27"/>
      <c r="G9" s="49"/>
      <c r="H9" s="23"/>
      <c r="I9" s="24"/>
      <c r="J9" s="23"/>
      <c r="K9" s="24"/>
    </row>
    <row r="10" spans="1:11" ht="15.75" x14ac:dyDescent="0.25">
      <c r="A10" s="69" t="s">
        <v>19</v>
      </c>
      <c r="B10" s="21" t="s">
        <v>81</v>
      </c>
      <c r="C10" s="14" t="s">
        <v>97</v>
      </c>
      <c r="D10" s="23"/>
      <c r="E10" s="24"/>
      <c r="F10" s="27"/>
      <c r="G10" s="49"/>
      <c r="H10" s="23"/>
      <c r="I10" s="24"/>
      <c r="J10" s="23"/>
      <c r="K10" s="24"/>
    </row>
    <row r="11" spans="1:11" ht="15.75" x14ac:dyDescent="0.25">
      <c r="A11" s="69" t="s">
        <v>19</v>
      </c>
      <c r="B11" s="21" t="s">
        <v>114</v>
      </c>
      <c r="C11" s="14" t="s">
        <v>169</v>
      </c>
      <c r="D11" s="23"/>
      <c r="E11" s="24"/>
      <c r="F11" s="27"/>
      <c r="G11" s="49"/>
      <c r="H11" s="23"/>
      <c r="I11" s="24"/>
      <c r="J11" s="23"/>
      <c r="K11" s="24"/>
    </row>
    <row r="12" spans="1:11" ht="15.75" x14ac:dyDescent="0.25">
      <c r="A12" s="69" t="s">
        <v>19</v>
      </c>
      <c r="B12" s="21" t="s">
        <v>82</v>
      </c>
      <c r="C12" s="14" t="s">
        <v>101</v>
      </c>
      <c r="D12" s="23">
        <v>4</v>
      </c>
      <c r="E12" s="24">
        <v>3.4110000000000001E-2</v>
      </c>
      <c r="F12" s="27">
        <v>2</v>
      </c>
      <c r="G12" s="49">
        <v>4.1000000000000003E-3</v>
      </c>
      <c r="H12" s="23"/>
      <c r="I12" s="24"/>
      <c r="J12" s="23"/>
      <c r="K12" s="24"/>
    </row>
    <row r="13" spans="1:11" ht="15.75" x14ac:dyDescent="0.25">
      <c r="A13" s="69" t="s">
        <v>19</v>
      </c>
      <c r="B13" s="21" t="s">
        <v>56</v>
      </c>
      <c r="C13" s="14" t="s">
        <v>283</v>
      </c>
      <c r="D13" s="23">
        <v>1</v>
      </c>
      <c r="E13" s="24">
        <v>1.2E-2</v>
      </c>
      <c r="F13" s="27"/>
      <c r="G13" s="49"/>
      <c r="H13" s="23"/>
      <c r="I13" s="24"/>
      <c r="J13" s="23"/>
      <c r="K13" s="24"/>
    </row>
    <row r="14" spans="1:11" ht="15.75" x14ac:dyDescent="0.25">
      <c r="A14" s="69" t="s">
        <v>19</v>
      </c>
      <c r="B14" s="21" t="s">
        <v>57</v>
      </c>
      <c r="C14" s="14" t="s">
        <v>20</v>
      </c>
      <c r="D14" s="23">
        <v>1</v>
      </c>
      <c r="E14" s="24">
        <v>1.2999999999999999E-3</v>
      </c>
      <c r="F14" s="27"/>
      <c r="G14" s="49"/>
      <c r="H14" s="23">
        <v>2</v>
      </c>
      <c r="I14" s="24">
        <v>0.02</v>
      </c>
      <c r="J14" s="23"/>
      <c r="K14" s="24"/>
    </row>
    <row r="15" spans="1:11" ht="15.75" x14ac:dyDescent="0.25">
      <c r="A15" s="69" t="s">
        <v>19</v>
      </c>
      <c r="B15" s="21" t="s">
        <v>115</v>
      </c>
      <c r="C15" s="14" t="s">
        <v>308</v>
      </c>
      <c r="D15" s="23"/>
      <c r="E15" s="24"/>
      <c r="F15" s="27"/>
      <c r="G15" s="49"/>
      <c r="H15" s="23"/>
      <c r="I15" s="24"/>
      <c r="J15" s="23"/>
      <c r="K15" s="24"/>
    </row>
    <row r="16" spans="1:11" ht="15.75" x14ac:dyDescent="0.25">
      <c r="A16" s="69" t="s">
        <v>19</v>
      </c>
      <c r="B16" s="21" t="s">
        <v>58</v>
      </c>
      <c r="C16" s="14" t="s">
        <v>21</v>
      </c>
      <c r="D16" s="23">
        <v>2</v>
      </c>
      <c r="E16" s="24">
        <v>2.7E-2</v>
      </c>
      <c r="F16" s="27">
        <v>1</v>
      </c>
      <c r="G16" s="49">
        <v>1.2E-2</v>
      </c>
      <c r="H16" s="23"/>
      <c r="I16" s="24"/>
      <c r="J16" s="23"/>
      <c r="K16" s="24"/>
    </row>
    <row r="17" spans="1:11" ht="15.75" x14ac:dyDescent="0.25">
      <c r="A17" s="69" t="s">
        <v>19</v>
      </c>
      <c r="B17" s="21" t="s">
        <v>83</v>
      </c>
      <c r="C17" s="14" t="s">
        <v>233</v>
      </c>
      <c r="D17" s="23"/>
      <c r="E17" s="24"/>
      <c r="F17" s="27"/>
      <c r="G17" s="49"/>
      <c r="H17" s="23">
        <v>1</v>
      </c>
      <c r="I17" s="24">
        <v>1.4E-2</v>
      </c>
      <c r="J17" s="23"/>
      <c r="K17" s="24"/>
    </row>
    <row r="18" spans="1:11" ht="15.75" x14ac:dyDescent="0.25">
      <c r="A18" s="69" t="s">
        <v>19</v>
      </c>
      <c r="B18" s="21" t="s">
        <v>116</v>
      </c>
      <c r="C18" s="46" t="s">
        <v>257</v>
      </c>
      <c r="D18" s="23"/>
      <c r="E18" s="24"/>
      <c r="F18" s="27"/>
      <c r="G18" s="49"/>
      <c r="H18" s="23"/>
      <c r="I18" s="24"/>
      <c r="J18" s="23"/>
      <c r="K18" s="24"/>
    </row>
    <row r="19" spans="1:11" ht="15.75" x14ac:dyDescent="0.25">
      <c r="A19" s="69" t="s">
        <v>19</v>
      </c>
      <c r="B19" s="21" t="s">
        <v>59</v>
      </c>
      <c r="C19" s="14" t="s">
        <v>164</v>
      </c>
      <c r="D19" s="23"/>
      <c r="E19" s="24"/>
      <c r="F19" s="27"/>
      <c r="G19" s="49"/>
      <c r="H19" s="23"/>
      <c r="I19" s="24"/>
      <c r="J19" s="23"/>
      <c r="K19" s="24"/>
    </row>
    <row r="20" spans="1:11" ht="15.75" x14ac:dyDescent="0.25">
      <c r="A20" s="69" t="s">
        <v>19</v>
      </c>
      <c r="B20" s="21" t="s">
        <v>117</v>
      </c>
      <c r="C20" s="14" t="s">
        <v>307</v>
      </c>
      <c r="D20" s="23"/>
      <c r="E20" s="24"/>
      <c r="F20" s="27"/>
      <c r="G20" s="49"/>
      <c r="H20" s="23"/>
      <c r="I20" s="24"/>
      <c r="J20" s="23"/>
      <c r="K20" s="24"/>
    </row>
    <row r="21" spans="1:11" ht="15.75" x14ac:dyDescent="0.25">
      <c r="A21" s="69" t="s">
        <v>19</v>
      </c>
      <c r="B21" s="21" t="s">
        <v>118</v>
      </c>
      <c r="C21" s="14" t="s">
        <v>157</v>
      </c>
      <c r="D21" s="23"/>
      <c r="E21" s="24"/>
      <c r="F21" s="27"/>
      <c r="G21" s="49"/>
      <c r="H21" s="23"/>
      <c r="I21" s="24"/>
      <c r="J21" s="23"/>
      <c r="K21" s="24"/>
    </row>
    <row r="22" spans="1:11" ht="15.75" x14ac:dyDescent="0.25">
      <c r="A22" s="69" t="s">
        <v>19</v>
      </c>
      <c r="B22" s="21" t="s">
        <v>60</v>
      </c>
      <c r="C22" s="14" t="s">
        <v>284</v>
      </c>
      <c r="D22" s="23"/>
      <c r="E22" s="24"/>
      <c r="F22" s="27"/>
      <c r="G22" s="49"/>
      <c r="H22" s="23"/>
      <c r="I22" s="24"/>
      <c r="J22" s="23"/>
      <c r="K22" s="24"/>
    </row>
    <row r="23" spans="1:11" ht="15.75" x14ac:dyDescent="0.25">
      <c r="A23" s="69" t="s">
        <v>19</v>
      </c>
      <c r="B23" s="21" t="s">
        <v>119</v>
      </c>
      <c r="C23" s="14" t="s">
        <v>170</v>
      </c>
      <c r="D23" s="23"/>
      <c r="E23" s="24"/>
      <c r="F23" s="27"/>
      <c r="G23" s="49"/>
      <c r="H23" s="23"/>
      <c r="I23" s="24"/>
      <c r="J23" s="23"/>
      <c r="K23" s="24"/>
    </row>
    <row r="24" spans="1:11" ht="15.75" x14ac:dyDescent="0.25">
      <c r="A24" s="69" t="s">
        <v>19</v>
      </c>
      <c r="B24" s="21" t="s">
        <v>84</v>
      </c>
      <c r="C24" s="14" t="s">
        <v>149</v>
      </c>
      <c r="D24" s="23">
        <v>1</v>
      </c>
      <c r="E24" s="24">
        <v>2.8E-3</v>
      </c>
      <c r="F24" s="27"/>
      <c r="G24" s="49"/>
      <c r="H24" s="23"/>
      <c r="I24" s="24"/>
      <c r="J24" s="23"/>
      <c r="K24" s="24"/>
    </row>
    <row r="25" spans="1:11" ht="15.75" x14ac:dyDescent="0.25">
      <c r="A25" s="69" t="s">
        <v>19</v>
      </c>
      <c r="B25" s="21" t="s">
        <v>120</v>
      </c>
      <c r="C25" s="14" t="s">
        <v>98</v>
      </c>
      <c r="D25" s="23"/>
      <c r="E25" s="24"/>
      <c r="F25" s="27"/>
      <c r="G25" s="49"/>
      <c r="H25" s="23"/>
      <c r="I25" s="24"/>
      <c r="J25" s="23"/>
      <c r="K25" s="24"/>
    </row>
    <row r="26" spans="1:11" ht="15.75" x14ac:dyDescent="0.25">
      <c r="A26" s="69" t="s">
        <v>19</v>
      </c>
      <c r="B26" s="21" t="s">
        <v>121</v>
      </c>
      <c r="C26" s="14" t="s">
        <v>202</v>
      </c>
      <c r="D26" s="23"/>
      <c r="E26" s="24"/>
      <c r="F26" s="27"/>
      <c r="G26" s="49"/>
      <c r="H26" s="23"/>
      <c r="I26" s="24"/>
      <c r="J26" s="23"/>
      <c r="K26" s="24"/>
    </row>
    <row r="27" spans="1:11" ht="15.75" x14ac:dyDescent="0.25">
      <c r="A27" s="69" t="s">
        <v>19</v>
      </c>
      <c r="B27" s="21" t="s">
        <v>85</v>
      </c>
      <c r="C27" s="14" t="s">
        <v>174</v>
      </c>
      <c r="D27" s="23"/>
      <c r="E27" s="24"/>
      <c r="F27" s="27"/>
      <c r="G27" s="49"/>
      <c r="H27" s="23"/>
      <c r="I27" s="24"/>
      <c r="J27" s="23"/>
      <c r="K27" s="24"/>
    </row>
    <row r="28" spans="1:11" ht="15.75" x14ac:dyDescent="0.25">
      <c r="A28" s="69" t="s">
        <v>19</v>
      </c>
      <c r="B28" s="21" t="s">
        <v>61</v>
      </c>
      <c r="C28" s="14" t="s">
        <v>285</v>
      </c>
      <c r="D28" s="23"/>
      <c r="E28" s="24"/>
      <c r="F28" s="27"/>
      <c r="G28" s="49"/>
      <c r="H28" s="23"/>
      <c r="I28" s="24"/>
      <c r="J28" s="23"/>
      <c r="K28" s="24"/>
    </row>
    <row r="29" spans="1:11" ht="15.75" x14ac:dyDescent="0.25">
      <c r="A29" s="69" t="s">
        <v>19</v>
      </c>
      <c r="B29" s="21" t="s">
        <v>122</v>
      </c>
      <c r="C29" s="14" t="s">
        <v>102</v>
      </c>
      <c r="D29" s="23"/>
      <c r="E29" s="24"/>
      <c r="F29" s="27">
        <v>1</v>
      </c>
      <c r="G29" s="49">
        <v>6.3E-3</v>
      </c>
      <c r="H29" s="23"/>
      <c r="I29" s="24"/>
      <c r="J29" s="23"/>
      <c r="K29" s="24"/>
    </row>
    <row r="30" spans="1:11" ht="15.75" x14ac:dyDescent="0.25">
      <c r="A30" s="69" t="s">
        <v>19</v>
      </c>
      <c r="B30" s="21" t="s">
        <v>123</v>
      </c>
      <c r="C30" s="14" t="s">
        <v>171</v>
      </c>
      <c r="D30" s="23"/>
      <c r="E30" s="24"/>
      <c r="F30" s="27">
        <v>1</v>
      </c>
      <c r="G30" s="49">
        <v>1.2999999999999999E-3</v>
      </c>
      <c r="H30" s="23"/>
      <c r="I30" s="24"/>
      <c r="J30" s="23"/>
      <c r="K30" s="24"/>
    </row>
    <row r="31" spans="1:11" ht="15.75" x14ac:dyDescent="0.25">
      <c r="A31" s="69" t="s">
        <v>19</v>
      </c>
      <c r="B31" s="21" t="s">
        <v>124</v>
      </c>
      <c r="C31" s="14" t="s">
        <v>22</v>
      </c>
      <c r="D31" s="23">
        <v>7</v>
      </c>
      <c r="E31" s="24">
        <v>0.1986</v>
      </c>
      <c r="F31" s="27">
        <v>1</v>
      </c>
      <c r="G31" s="49">
        <v>1.2E-2</v>
      </c>
      <c r="H31" s="23">
        <v>2</v>
      </c>
      <c r="I31" s="24">
        <v>1.3299999999999999E-2</v>
      </c>
      <c r="J31" s="23"/>
      <c r="K31" s="24"/>
    </row>
    <row r="32" spans="1:11" ht="15.75" x14ac:dyDescent="0.25">
      <c r="A32" s="69" t="s">
        <v>19</v>
      </c>
      <c r="B32" s="21" t="s">
        <v>62</v>
      </c>
      <c r="C32" s="14" t="s">
        <v>103</v>
      </c>
      <c r="D32" s="23"/>
      <c r="E32" s="24"/>
      <c r="F32" s="27">
        <v>2</v>
      </c>
      <c r="G32" s="49">
        <v>2.4E-2</v>
      </c>
      <c r="H32" s="23"/>
      <c r="I32" s="24"/>
      <c r="J32" s="23"/>
      <c r="K32" s="24"/>
    </row>
    <row r="33" spans="1:11" ht="15.75" x14ac:dyDescent="0.25">
      <c r="A33" s="69" t="s">
        <v>19</v>
      </c>
      <c r="B33" s="21" t="s">
        <v>125</v>
      </c>
      <c r="C33" s="14" t="s">
        <v>78</v>
      </c>
      <c r="D33" s="23"/>
      <c r="E33" s="24"/>
      <c r="F33" s="27"/>
      <c r="G33" s="49"/>
      <c r="H33" s="23"/>
      <c r="I33" s="24"/>
      <c r="J33" s="23"/>
      <c r="K33" s="24"/>
    </row>
    <row r="34" spans="1:11" ht="15.75" x14ac:dyDescent="0.25">
      <c r="A34" s="69" t="s">
        <v>19</v>
      </c>
      <c r="B34" s="21" t="s">
        <v>126</v>
      </c>
      <c r="C34" s="14" t="s">
        <v>172</v>
      </c>
      <c r="D34" s="23"/>
      <c r="E34" s="24"/>
      <c r="F34" s="27">
        <v>1</v>
      </c>
      <c r="G34" s="49">
        <v>3.0000000000000001E-3</v>
      </c>
      <c r="H34" s="23"/>
      <c r="I34" s="24"/>
      <c r="J34" s="23"/>
      <c r="K34" s="24"/>
    </row>
    <row r="35" spans="1:11" ht="15.75" x14ac:dyDescent="0.25">
      <c r="A35" s="69" t="s">
        <v>19</v>
      </c>
      <c r="B35" s="21" t="s">
        <v>63</v>
      </c>
      <c r="C35" s="14" t="s">
        <v>286</v>
      </c>
      <c r="D35" s="23"/>
      <c r="E35" s="24"/>
      <c r="F35" s="27"/>
      <c r="G35" s="49"/>
      <c r="H35" s="23"/>
      <c r="I35" s="24"/>
      <c r="J35" s="23"/>
      <c r="K35" s="24"/>
    </row>
    <row r="36" spans="1:11" ht="15.75" x14ac:dyDescent="0.25">
      <c r="A36" s="69" t="s">
        <v>19</v>
      </c>
      <c r="B36" s="21" t="s">
        <v>64</v>
      </c>
      <c r="C36" s="14" t="s">
        <v>315</v>
      </c>
      <c r="D36" s="23"/>
      <c r="E36" s="24"/>
      <c r="F36" s="27"/>
      <c r="G36" s="49"/>
      <c r="H36" s="23"/>
      <c r="I36" s="24"/>
      <c r="J36" s="23"/>
      <c r="K36" s="24"/>
    </row>
    <row r="37" spans="1:11" ht="15.75" x14ac:dyDescent="0.25">
      <c r="A37" s="69" t="s">
        <v>19</v>
      </c>
      <c r="B37" s="21" t="s">
        <v>65</v>
      </c>
      <c r="C37" s="14" t="s">
        <v>99</v>
      </c>
      <c r="D37" s="23"/>
      <c r="E37" s="24"/>
      <c r="F37" s="27">
        <v>1</v>
      </c>
      <c r="G37" s="49">
        <v>2.5000000000000001E-4</v>
      </c>
      <c r="H37" s="23"/>
      <c r="I37" s="24"/>
      <c r="J37" s="23"/>
      <c r="K37" s="24"/>
    </row>
    <row r="38" spans="1:11" ht="15.75" x14ac:dyDescent="0.25">
      <c r="A38" s="69" t="s">
        <v>19</v>
      </c>
      <c r="B38" s="21" t="s">
        <v>127</v>
      </c>
      <c r="C38" s="14" t="s">
        <v>287</v>
      </c>
      <c r="D38" s="23"/>
      <c r="E38" s="24"/>
      <c r="F38" s="27"/>
      <c r="G38" s="49"/>
      <c r="H38" s="23"/>
      <c r="I38" s="24"/>
      <c r="J38" s="23"/>
      <c r="K38" s="24"/>
    </row>
    <row r="39" spans="1:11" ht="15.75" x14ac:dyDescent="0.25">
      <c r="A39" s="69" t="s">
        <v>19</v>
      </c>
      <c r="B39" s="21" t="s">
        <v>128</v>
      </c>
      <c r="C39" s="14" t="s">
        <v>254</v>
      </c>
      <c r="D39" s="23"/>
      <c r="E39" s="24"/>
      <c r="F39" s="27"/>
      <c r="G39" s="49"/>
      <c r="H39" s="23"/>
      <c r="I39" s="24"/>
      <c r="J39" s="23"/>
      <c r="K39" s="24"/>
    </row>
    <row r="40" spans="1:11" ht="15.75" x14ac:dyDescent="0.25">
      <c r="A40" s="69" t="s">
        <v>19</v>
      </c>
      <c r="B40" s="21" t="s">
        <v>129</v>
      </c>
      <c r="C40" s="14" t="s">
        <v>23</v>
      </c>
      <c r="D40" s="23">
        <v>1</v>
      </c>
      <c r="E40" s="24">
        <v>0.01</v>
      </c>
      <c r="F40" s="27">
        <v>1</v>
      </c>
      <c r="G40" s="49">
        <v>0.01</v>
      </c>
      <c r="H40" s="23"/>
      <c r="I40" s="24"/>
      <c r="J40" s="23"/>
      <c r="K40" s="24"/>
    </row>
    <row r="41" spans="1:11" ht="15.75" x14ac:dyDescent="0.25">
      <c r="A41" s="69" t="s">
        <v>19</v>
      </c>
      <c r="B41" s="21" t="s">
        <v>86</v>
      </c>
      <c r="C41" s="14" t="s">
        <v>24</v>
      </c>
      <c r="D41" s="23">
        <v>2</v>
      </c>
      <c r="E41" s="24">
        <v>1.83E-2</v>
      </c>
      <c r="F41" s="27">
        <v>3</v>
      </c>
      <c r="G41" s="49">
        <v>3.0300000000000001E-2</v>
      </c>
      <c r="H41" s="23">
        <v>2</v>
      </c>
      <c r="I41" s="24">
        <v>2.4E-2</v>
      </c>
      <c r="J41" s="23"/>
      <c r="K41" s="24"/>
    </row>
    <row r="42" spans="1:11" ht="15.75" x14ac:dyDescent="0.25">
      <c r="A42" s="69" t="s">
        <v>19</v>
      </c>
      <c r="B42" s="21" t="s">
        <v>130</v>
      </c>
      <c r="C42" s="14" t="s">
        <v>104</v>
      </c>
      <c r="D42" s="23"/>
      <c r="E42" s="24"/>
      <c r="F42" s="27"/>
      <c r="G42" s="49"/>
      <c r="H42" s="23"/>
      <c r="I42" s="24"/>
      <c r="J42" s="23"/>
      <c r="K42" s="24"/>
    </row>
    <row r="43" spans="1:11" ht="15.75" x14ac:dyDescent="0.25">
      <c r="A43" s="69" t="s">
        <v>19</v>
      </c>
      <c r="B43" s="21" t="s">
        <v>87</v>
      </c>
      <c r="C43" s="14" t="s">
        <v>105</v>
      </c>
      <c r="D43" s="23"/>
      <c r="E43" s="24"/>
      <c r="F43" s="27"/>
      <c r="G43" s="49"/>
      <c r="H43" s="23"/>
      <c r="I43" s="24"/>
      <c r="J43" s="23"/>
      <c r="K43" s="24"/>
    </row>
    <row r="44" spans="1:11" ht="15.75" x14ac:dyDescent="0.25">
      <c r="A44" s="69" t="s">
        <v>19</v>
      </c>
      <c r="B44" s="21" t="s">
        <v>66</v>
      </c>
      <c r="C44" s="14" t="s">
        <v>309</v>
      </c>
      <c r="D44" s="25"/>
      <c r="E44" s="26"/>
      <c r="F44" s="28"/>
      <c r="G44" s="50"/>
      <c r="H44" s="25"/>
      <c r="I44" s="26"/>
      <c r="J44" s="25"/>
      <c r="K44" s="26"/>
    </row>
    <row r="45" spans="1:11" ht="15.75" x14ac:dyDescent="0.25">
      <c r="A45" s="69" t="s">
        <v>19</v>
      </c>
      <c r="B45" s="21" t="s">
        <v>67</v>
      </c>
      <c r="C45" s="14" t="s">
        <v>154</v>
      </c>
      <c r="D45" s="25"/>
      <c r="E45" s="26"/>
      <c r="F45" s="28"/>
      <c r="G45" s="50"/>
      <c r="H45" s="25"/>
      <c r="I45" s="26"/>
      <c r="J45" s="25"/>
      <c r="K45" s="26"/>
    </row>
    <row r="46" spans="1:11" ht="15.75" x14ac:dyDescent="0.25">
      <c r="A46" s="69" t="s">
        <v>19</v>
      </c>
      <c r="B46" s="21" t="s">
        <v>179</v>
      </c>
      <c r="C46" s="14" t="s">
        <v>280</v>
      </c>
      <c r="D46" s="25"/>
      <c r="E46" s="26"/>
      <c r="F46" s="28"/>
      <c r="G46" s="50"/>
      <c r="H46" s="25"/>
      <c r="I46" s="26"/>
      <c r="J46" s="25"/>
      <c r="K46" s="26"/>
    </row>
    <row r="47" spans="1:11" ht="15.75" x14ac:dyDescent="0.25">
      <c r="A47" s="69" t="s">
        <v>19</v>
      </c>
      <c r="B47" s="21" t="s">
        <v>180</v>
      </c>
      <c r="C47" s="14" t="s">
        <v>155</v>
      </c>
      <c r="D47" s="25">
        <v>1</v>
      </c>
      <c r="E47" s="26">
        <v>0.55000000000000004</v>
      </c>
      <c r="F47" s="28"/>
      <c r="G47" s="50"/>
      <c r="H47" s="25"/>
      <c r="I47" s="26"/>
      <c r="J47" s="25"/>
      <c r="K47" s="26"/>
    </row>
    <row r="48" spans="1:11" ht="15.75" x14ac:dyDescent="0.25">
      <c r="A48" s="69" t="s">
        <v>19</v>
      </c>
      <c r="B48" s="21" t="s">
        <v>181</v>
      </c>
      <c r="C48" s="14" t="s">
        <v>166</v>
      </c>
      <c r="D48" s="25"/>
      <c r="E48" s="26"/>
      <c r="F48" s="28"/>
      <c r="G48" s="50"/>
      <c r="H48" s="25"/>
      <c r="I48" s="26"/>
      <c r="J48" s="25"/>
      <c r="K48" s="26"/>
    </row>
    <row r="49" spans="1:11" ht="15.75" x14ac:dyDescent="0.25">
      <c r="A49" s="69" t="s">
        <v>19</v>
      </c>
      <c r="B49" s="21" t="s">
        <v>182</v>
      </c>
      <c r="C49" s="14" t="s">
        <v>25</v>
      </c>
      <c r="D49" s="25"/>
      <c r="E49" s="26"/>
      <c r="F49" s="28">
        <v>1</v>
      </c>
      <c r="G49" s="50">
        <v>6.3E-3</v>
      </c>
      <c r="H49" s="25">
        <v>1</v>
      </c>
      <c r="I49" s="26">
        <v>6.3E-3</v>
      </c>
      <c r="J49" s="25"/>
      <c r="K49" s="26"/>
    </row>
    <row r="50" spans="1:11" ht="15.75" x14ac:dyDescent="0.25">
      <c r="A50" s="69" t="s">
        <v>19</v>
      </c>
      <c r="B50" s="21" t="s">
        <v>183</v>
      </c>
      <c r="C50" s="14" t="s">
        <v>253</v>
      </c>
      <c r="D50" s="25"/>
      <c r="E50" s="26"/>
      <c r="F50" s="28"/>
      <c r="G50" s="50"/>
      <c r="H50" s="25"/>
      <c r="I50" s="26"/>
      <c r="J50" s="25"/>
      <c r="K50" s="26"/>
    </row>
    <row r="51" spans="1:11" ht="15.75" x14ac:dyDescent="0.25">
      <c r="A51" s="69" t="s">
        <v>19</v>
      </c>
      <c r="B51" s="21" t="s">
        <v>184</v>
      </c>
      <c r="C51" s="14" t="s">
        <v>26</v>
      </c>
      <c r="D51" s="23"/>
      <c r="E51" s="24"/>
      <c r="F51" s="27">
        <v>2</v>
      </c>
      <c r="G51" s="49">
        <v>2.1999999999999999E-2</v>
      </c>
      <c r="H51" s="23">
        <v>3</v>
      </c>
      <c r="I51" s="24">
        <v>2.7300000000000001E-2</v>
      </c>
      <c r="J51" s="23"/>
      <c r="K51" s="24"/>
    </row>
    <row r="52" spans="1:11" ht="15.75" x14ac:dyDescent="0.25">
      <c r="A52" s="69" t="s">
        <v>19</v>
      </c>
      <c r="B52" s="21" t="s">
        <v>185</v>
      </c>
      <c r="C52" s="14" t="s">
        <v>288</v>
      </c>
      <c r="D52" s="23"/>
      <c r="E52" s="24"/>
      <c r="F52" s="27"/>
      <c r="G52" s="49"/>
      <c r="H52" s="23"/>
      <c r="I52" s="24"/>
      <c r="J52" s="23"/>
      <c r="K52" s="24"/>
    </row>
    <row r="53" spans="1:11" ht="15.75" x14ac:dyDescent="0.25">
      <c r="A53" s="69" t="s">
        <v>19</v>
      </c>
      <c r="B53" s="21" t="s">
        <v>186</v>
      </c>
      <c r="C53" s="14" t="s">
        <v>106</v>
      </c>
      <c r="D53" s="23"/>
      <c r="E53" s="24"/>
      <c r="F53" s="27"/>
      <c r="G53" s="49"/>
      <c r="H53" s="23"/>
      <c r="I53" s="24"/>
      <c r="J53" s="23"/>
      <c r="K53" s="24"/>
    </row>
    <row r="54" spans="1:11" ht="15.75" x14ac:dyDescent="0.25">
      <c r="A54" s="69" t="s">
        <v>19</v>
      </c>
      <c r="B54" s="21" t="s">
        <v>187</v>
      </c>
      <c r="C54" s="14" t="s">
        <v>323</v>
      </c>
      <c r="D54" s="23"/>
      <c r="E54" s="24"/>
      <c r="F54" s="27"/>
      <c r="G54" s="49"/>
      <c r="H54" s="23"/>
      <c r="I54" s="24"/>
      <c r="J54" s="23"/>
      <c r="K54" s="24"/>
    </row>
    <row r="55" spans="1:11" ht="15.75" x14ac:dyDescent="0.25">
      <c r="A55" s="69" t="s">
        <v>19</v>
      </c>
      <c r="B55" s="21" t="s">
        <v>188</v>
      </c>
      <c r="C55" s="14" t="s">
        <v>156</v>
      </c>
      <c r="D55" s="23">
        <v>1</v>
      </c>
      <c r="E55" s="24">
        <v>2.8E-3</v>
      </c>
      <c r="F55" s="27"/>
      <c r="G55" s="49"/>
      <c r="H55" s="23"/>
      <c r="I55" s="24"/>
      <c r="J55" s="23"/>
      <c r="K55" s="24"/>
    </row>
    <row r="56" spans="1:11" ht="15.75" x14ac:dyDescent="0.25">
      <c r="A56" s="69" t="s">
        <v>19</v>
      </c>
      <c r="B56" s="21" t="s">
        <v>189</v>
      </c>
      <c r="C56" s="14" t="s">
        <v>107</v>
      </c>
      <c r="D56" s="23"/>
      <c r="E56" s="24"/>
      <c r="F56" s="27"/>
      <c r="G56" s="49"/>
      <c r="H56" s="23"/>
      <c r="I56" s="24"/>
      <c r="J56" s="23"/>
      <c r="K56" s="24"/>
    </row>
    <row r="57" spans="1:11" ht="15.75" x14ac:dyDescent="0.25">
      <c r="A57" s="69" t="s">
        <v>19</v>
      </c>
      <c r="B57" s="21" t="s">
        <v>190</v>
      </c>
      <c r="C57" s="14" t="s">
        <v>258</v>
      </c>
      <c r="D57" s="25"/>
      <c r="E57" s="26"/>
      <c r="F57" s="28">
        <v>1</v>
      </c>
      <c r="G57" s="50">
        <v>8.0000000000000002E-3</v>
      </c>
      <c r="H57" s="25"/>
      <c r="I57" s="26"/>
      <c r="J57" s="23"/>
      <c r="K57" s="24"/>
    </row>
    <row r="58" spans="1:11" ht="15.75" x14ac:dyDescent="0.25">
      <c r="A58" s="69" t="s">
        <v>19</v>
      </c>
      <c r="B58" s="21" t="s">
        <v>191</v>
      </c>
      <c r="C58" s="14" t="s">
        <v>252</v>
      </c>
      <c r="D58" s="25">
        <v>1</v>
      </c>
      <c r="E58" s="26">
        <v>1.4999999999999999E-2</v>
      </c>
      <c r="F58" s="28"/>
      <c r="G58" s="50"/>
      <c r="H58" s="25"/>
      <c r="I58" s="26"/>
      <c r="J58" s="23"/>
      <c r="K58" s="24"/>
    </row>
    <row r="59" spans="1:11" ht="15.75" x14ac:dyDescent="0.25">
      <c r="A59" s="69" t="s">
        <v>19</v>
      </c>
      <c r="B59" s="21" t="s">
        <v>292</v>
      </c>
      <c r="C59" s="14" t="s">
        <v>310</v>
      </c>
      <c r="D59" s="25"/>
      <c r="E59" s="26"/>
      <c r="F59" s="28"/>
      <c r="G59" s="50"/>
      <c r="H59" s="25"/>
      <c r="I59" s="26"/>
      <c r="J59" s="23"/>
      <c r="K59" s="24"/>
    </row>
    <row r="60" spans="1:11" ht="15.75" x14ac:dyDescent="0.25">
      <c r="A60" s="69" t="s">
        <v>19</v>
      </c>
      <c r="B60" s="21" t="s">
        <v>234</v>
      </c>
      <c r="C60" s="14" t="s">
        <v>175</v>
      </c>
      <c r="D60" s="25"/>
      <c r="E60" s="26"/>
      <c r="F60" s="28"/>
      <c r="G60" s="50"/>
      <c r="H60" s="25"/>
      <c r="I60" s="26"/>
      <c r="J60" s="23"/>
      <c r="K60" s="24"/>
    </row>
    <row r="61" spans="1:11" ht="15.75" x14ac:dyDescent="0.25">
      <c r="A61" s="69" t="s">
        <v>19</v>
      </c>
      <c r="B61" s="21" t="s">
        <v>235</v>
      </c>
      <c r="C61" s="14" t="s">
        <v>150</v>
      </c>
      <c r="D61" s="25">
        <v>2</v>
      </c>
      <c r="E61" s="26">
        <v>5.7999999999999996E-3</v>
      </c>
      <c r="F61" s="28">
        <v>2</v>
      </c>
      <c r="G61" s="50">
        <v>1.2800000000000001E-2</v>
      </c>
      <c r="H61" s="25"/>
      <c r="I61" s="26"/>
      <c r="J61" s="23"/>
      <c r="K61" s="24"/>
    </row>
    <row r="62" spans="1:11" ht="15.75" x14ac:dyDescent="0.25">
      <c r="A62" s="69" t="s">
        <v>19</v>
      </c>
      <c r="B62" s="21" t="s">
        <v>236</v>
      </c>
      <c r="C62" s="14" t="s">
        <v>151</v>
      </c>
      <c r="D62" s="23"/>
      <c r="E62" s="24"/>
      <c r="F62" s="27"/>
      <c r="G62" s="49"/>
      <c r="H62" s="23"/>
      <c r="I62" s="24"/>
      <c r="J62" s="23"/>
      <c r="K62" s="24"/>
    </row>
    <row r="63" spans="1:11" ht="15.75" x14ac:dyDescent="0.25">
      <c r="A63" s="69" t="s">
        <v>19</v>
      </c>
      <c r="B63" s="21" t="s">
        <v>237</v>
      </c>
      <c r="C63" s="14" t="s">
        <v>27</v>
      </c>
      <c r="D63" s="23"/>
      <c r="E63" s="24"/>
      <c r="F63" s="27">
        <v>1</v>
      </c>
      <c r="G63" s="49">
        <v>1.2E-2</v>
      </c>
      <c r="H63" s="23"/>
      <c r="I63" s="24"/>
      <c r="J63" s="23"/>
      <c r="K63" s="24"/>
    </row>
    <row r="64" spans="1:11" ht="15.75" x14ac:dyDescent="0.25">
      <c r="A64" s="69" t="s">
        <v>19</v>
      </c>
      <c r="B64" s="21" t="s">
        <v>238</v>
      </c>
      <c r="C64" s="14" t="s">
        <v>259</v>
      </c>
      <c r="D64" s="23"/>
      <c r="E64" s="24"/>
      <c r="F64" s="27"/>
      <c r="G64" s="49"/>
      <c r="H64" s="23"/>
      <c r="I64" s="24"/>
      <c r="J64" s="23"/>
      <c r="K64" s="24"/>
    </row>
    <row r="65" spans="1:11" ht="15.75" x14ac:dyDescent="0.25">
      <c r="A65" s="69" t="s">
        <v>19</v>
      </c>
      <c r="B65" s="21" t="s">
        <v>239</v>
      </c>
      <c r="C65" s="14" t="s">
        <v>256</v>
      </c>
      <c r="D65" s="23"/>
      <c r="E65" s="24"/>
      <c r="F65" s="27"/>
      <c r="G65" s="49"/>
      <c r="H65" s="23"/>
      <c r="I65" s="24"/>
      <c r="J65" s="23"/>
      <c r="K65" s="24"/>
    </row>
    <row r="66" spans="1:11" ht="15.75" x14ac:dyDescent="0.25">
      <c r="A66" s="69" t="s">
        <v>19</v>
      </c>
      <c r="B66" s="21" t="s">
        <v>240</v>
      </c>
      <c r="C66" s="14" t="s">
        <v>28</v>
      </c>
      <c r="D66" s="23"/>
      <c r="E66" s="24"/>
      <c r="F66" s="28">
        <v>3</v>
      </c>
      <c r="G66" s="50">
        <v>3.4000000000000002E-2</v>
      </c>
      <c r="H66" s="23"/>
      <c r="I66" s="24"/>
      <c r="J66" s="23"/>
      <c r="K66" s="24"/>
    </row>
    <row r="67" spans="1:11" ht="15.75" x14ac:dyDescent="0.25">
      <c r="A67" s="69" t="s">
        <v>19</v>
      </c>
      <c r="B67" s="21" t="s">
        <v>241</v>
      </c>
      <c r="C67" s="14" t="s">
        <v>313</v>
      </c>
      <c r="D67" s="23"/>
      <c r="E67" s="24"/>
      <c r="F67" s="27"/>
      <c r="G67" s="49"/>
      <c r="H67" s="23">
        <v>1</v>
      </c>
      <c r="I67" s="24">
        <v>1.4999999999999999E-2</v>
      </c>
      <c r="J67" s="23"/>
      <c r="K67" s="24"/>
    </row>
    <row r="68" spans="1:11" ht="15.75" x14ac:dyDescent="0.25">
      <c r="A68" s="69" t="s">
        <v>19</v>
      </c>
      <c r="B68" s="21" t="s">
        <v>242</v>
      </c>
      <c r="C68" s="14" t="s">
        <v>29</v>
      </c>
      <c r="D68" s="23"/>
      <c r="E68" s="24"/>
      <c r="F68" s="27"/>
      <c r="G68" s="49"/>
      <c r="H68" s="23"/>
      <c r="I68" s="24"/>
      <c r="J68" s="23"/>
      <c r="K68" s="24"/>
    </row>
    <row r="69" spans="1:11" ht="15.75" x14ac:dyDescent="0.25">
      <c r="A69" s="69" t="s">
        <v>19</v>
      </c>
      <c r="B69" s="21" t="s">
        <v>243</v>
      </c>
      <c r="C69" s="14" t="s">
        <v>260</v>
      </c>
      <c r="D69" s="23"/>
      <c r="E69" s="24"/>
      <c r="F69" s="27"/>
      <c r="G69" s="49"/>
      <c r="H69" s="23"/>
      <c r="I69" s="24"/>
      <c r="J69" s="23"/>
      <c r="K69" s="24"/>
    </row>
    <row r="70" spans="1:11" ht="15.75" x14ac:dyDescent="0.25">
      <c r="A70" s="69" t="s">
        <v>19</v>
      </c>
      <c r="B70" s="21" t="s">
        <v>244</v>
      </c>
      <c r="C70" s="14" t="s">
        <v>30</v>
      </c>
      <c r="D70" s="23">
        <v>1</v>
      </c>
      <c r="E70" s="24">
        <v>5.0000000000000001E-3</v>
      </c>
      <c r="F70" s="27">
        <v>4</v>
      </c>
      <c r="G70" s="49">
        <v>3.3300000000000003E-2</v>
      </c>
      <c r="H70" s="23">
        <v>1</v>
      </c>
      <c r="I70" s="24">
        <v>1.2E-2</v>
      </c>
      <c r="J70" s="23"/>
      <c r="K70" s="24"/>
    </row>
    <row r="71" spans="1:11" ht="15.75" x14ac:dyDescent="0.25">
      <c r="A71" s="69" t="s">
        <v>19</v>
      </c>
      <c r="B71" s="21" t="s">
        <v>245</v>
      </c>
      <c r="C71" s="14" t="s">
        <v>108</v>
      </c>
      <c r="D71" s="23"/>
      <c r="E71" s="24"/>
      <c r="F71" s="27">
        <v>1</v>
      </c>
      <c r="G71" s="49">
        <v>0.01</v>
      </c>
      <c r="H71" s="23"/>
      <c r="I71" s="24"/>
      <c r="J71" s="23"/>
      <c r="K71" s="24"/>
    </row>
    <row r="72" spans="1:11" ht="15.75" x14ac:dyDescent="0.25">
      <c r="A72" s="69" t="s">
        <v>19</v>
      </c>
      <c r="B72" s="21" t="s">
        <v>246</v>
      </c>
      <c r="C72" s="14" t="s">
        <v>261</v>
      </c>
      <c r="D72" s="23"/>
      <c r="E72" s="24"/>
      <c r="F72" s="27"/>
      <c r="G72" s="49"/>
      <c r="H72" s="23"/>
      <c r="I72" s="24"/>
      <c r="J72" s="23"/>
      <c r="K72" s="24"/>
    </row>
    <row r="73" spans="1:11" ht="15.75" x14ac:dyDescent="0.25">
      <c r="A73" s="69" t="s">
        <v>19</v>
      </c>
      <c r="B73" s="21" t="s">
        <v>250</v>
      </c>
      <c r="C73" s="14" t="s">
        <v>173</v>
      </c>
      <c r="D73" s="23"/>
      <c r="E73" s="24"/>
      <c r="F73" s="27"/>
      <c r="G73" s="49"/>
      <c r="H73" s="23"/>
      <c r="I73" s="24"/>
      <c r="J73" s="23"/>
      <c r="K73" s="24"/>
    </row>
    <row r="74" spans="1:11" ht="15.75" x14ac:dyDescent="0.25">
      <c r="A74" s="69" t="s">
        <v>19</v>
      </c>
      <c r="B74" s="21" t="s">
        <v>279</v>
      </c>
      <c r="C74" s="14" t="s">
        <v>317</v>
      </c>
      <c r="D74" s="23"/>
      <c r="E74" s="24"/>
      <c r="F74" s="27"/>
      <c r="G74" s="49"/>
      <c r="H74" s="23"/>
      <c r="I74" s="24"/>
      <c r="J74" s="23"/>
      <c r="K74" s="24"/>
    </row>
    <row r="75" spans="1:11" ht="15.75" x14ac:dyDescent="0.25">
      <c r="A75" s="69" t="s">
        <v>19</v>
      </c>
      <c r="B75" s="21" t="s">
        <v>293</v>
      </c>
      <c r="C75" s="14" t="s">
        <v>100</v>
      </c>
      <c r="D75" s="23"/>
      <c r="E75" s="24"/>
      <c r="F75" s="27"/>
      <c r="G75" s="49"/>
      <c r="H75" s="23">
        <v>1</v>
      </c>
      <c r="I75" s="24">
        <v>1.4999999999999999E-2</v>
      </c>
      <c r="J75" s="23"/>
      <c r="K75" s="24"/>
    </row>
    <row r="76" spans="1:11" ht="15.75" x14ac:dyDescent="0.25">
      <c r="A76" s="69" t="s">
        <v>19</v>
      </c>
      <c r="B76" s="21" t="s">
        <v>294</v>
      </c>
      <c r="C76" s="14" t="s">
        <v>31</v>
      </c>
      <c r="D76" s="23">
        <v>25</v>
      </c>
      <c r="E76" s="24">
        <v>0.16320000000000001</v>
      </c>
      <c r="F76" s="27">
        <v>2</v>
      </c>
      <c r="G76" s="49">
        <v>0.76780000000000004</v>
      </c>
      <c r="H76" s="23">
        <v>4</v>
      </c>
      <c r="I76" s="24">
        <v>5.1999999999999998E-2</v>
      </c>
      <c r="J76" s="23">
        <v>23</v>
      </c>
      <c r="K76" s="24">
        <v>0.1449</v>
      </c>
    </row>
    <row r="77" spans="1:11" ht="15.75" x14ac:dyDescent="0.25">
      <c r="A77" s="69" t="s">
        <v>19</v>
      </c>
      <c r="B77" s="21" t="s">
        <v>295</v>
      </c>
      <c r="C77" s="14" t="s">
        <v>176</v>
      </c>
      <c r="D77" s="23"/>
      <c r="E77" s="24"/>
      <c r="F77" s="27">
        <v>1</v>
      </c>
      <c r="G77" s="49">
        <v>1.2E-2</v>
      </c>
      <c r="H77" s="23"/>
      <c r="I77" s="24"/>
      <c r="J77" s="23"/>
      <c r="K77" s="24"/>
    </row>
    <row r="78" spans="1:11" ht="15.75" x14ac:dyDescent="0.25">
      <c r="A78" s="69" t="s">
        <v>19</v>
      </c>
      <c r="B78" s="21" t="s">
        <v>296</v>
      </c>
      <c r="C78" s="14" t="s">
        <v>32</v>
      </c>
      <c r="D78" s="23"/>
      <c r="E78" s="24"/>
      <c r="F78" s="27">
        <v>1</v>
      </c>
      <c r="G78" s="49">
        <v>1.4999999999999999E-2</v>
      </c>
      <c r="H78" s="23"/>
      <c r="I78" s="24"/>
      <c r="J78" s="23"/>
      <c r="K78" s="24"/>
    </row>
    <row r="79" spans="1:11" ht="15.75" x14ac:dyDescent="0.25">
      <c r="A79" s="69" t="s">
        <v>19</v>
      </c>
      <c r="B79" s="21" t="s">
        <v>297</v>
      </c>
      <c r="C79" s="31" t="s">
        <v>324</v>
      </c>
      <c r="D79" s="25"/>
      <c r="E79" s="26"/>
      <c r="F79" s="28">
        <v>1</v>
      </c>
      <c r="G79" s="50">
        <v>2.8E-3</v>
      </c>
      <c r="H79" s="25"/>
      <c r="I79" s="26"/>
      <c r="J79" s="25"/>
      <c r="K79" s="26"/>
    </row>
    <row r="80" spans="1:11" ht="15.75" x14ac:dyDescent="0.25">
      <c r="A80" s="69" t="s">
        <v>19</v>
      </c>
      <c r="B80" s="21" t="s">
        <v>298</v>
      </c>
      <c r="C80" s="14" t="s">
        <v>160</v>
      </c>
      <c r="D80" s="25"/>
      <c r="E80" s="26"/>
      <c r="F80" s="28">
        <v>1</v>
      </c>
      <c r="G80" s="50">
        <v>2.5000000000000001E-4</v>
      </c>
      <c r="H80" s="25"/>
      <c r="I80" s="26"/>
      <c r="J80" s="25"/>
      <c r="K80" s="26"/>
    </row>
    <row r="81" spans="1:11" ht="15.75" x14ac:dyDescent="0.25">
      <c r="A81" s="69" t="s">
        <v>19</v>
      </c>
      <c r="B81" s="21" t="s">
        <v>299</v>
      </c>
      <c r="C81" s="14" t="s">
        <v>289</v>
      </c>
      <c r="D81" s="25"/>
      <c r="E81" s="26"/>
      <c r="F81" s="28"/>
      <c r="G81" s="50"/>
      <c r="H81" s="25"/>
      <c r="I81" s="26"/>
      <c r="J81" s="25"/>
      <c r="K81" s="26"/>
    </row>
    <row r="82" spans="1:11" ht="15.75" x14ac:dyDescent="0.25">
      <c r="A82" s="69" t="s">
        <v>19</v>
      </c>
      <c r="B82" s="21" t="s">
        <v>300</v>
      </c>
      <c r="C82" s="14" t="s">
        <v>152</v>
      </c>
      <c r="D82" s="25"/>
      <c r="E82" s="26"/>
      <c r="F82" s="28"/>
      <c r="G82" s="50"/>
      <c r="H82" s="25"/>
      <c r="I82" s="26"/>
      <c r="J82" s="25"/>
      <c r="K82" s="26"/>
    </row>
    <row r="83" spans="1:11" ht="15.75" x14ac:dyDescent="0.25">
      <c r="A83" s="69" t="s">
        <v>19</v>
      </c>
      <c r="B83" s="21" t="s">
        <v>301</v>
      </c>
      <c r="C83" s="14" t="s">
        <v>79</v>
      </c>
      <c r="D83" s="23">
        <v>1</v>
      </c>
      <c r="E83" s="24">
        <v>0.01</v>
      </c>
      <c r="F83" s="27"/>
      <c r="G83" s="49"/>
      <c r="H83" s="23"/>
      <c r="I83" s="24"/>
      <c r="J83" s="23"/>
      <c r="K83" s="24"/>
    </row>
    <row r="84" spans="1:11" ht="15.75" x14ac:dyDescent="0.25">
      <c r="A84" s="69" t="s">
        <v>19</v>
      </c>
      <c r="B84" s="21" t="s">
        <v>314</v>
      </c>
      <c r="C84" s="14" t="s">
        <v>319</v>
      </c>
      <c r="D84" s="23"/>
      <c r="E84" s="24"/>
      <c r="F84" s="27"/>
      <c r="G84" s="49"/>
      <c r="H84" s="23"/>
      <c r="I84" s="24"/>
      <c r="J84" s="23"/>
      <c r="K84" s="24"/>
    </row>
    <row r="85" spans="1:11" ht="15.75" x14ac:dyDescent="0.25">
      <c r="A85" s="69" t="s">
        <v>19</v>
      </c>
      <c r="B85" s="21" t="s">
        <v>316</v>
      </c>
      <c r="C85" s="46" t="s">
        <v>262</v>
      </c>
      <c r="D85" s="23"/>
      <c r="E85" s="24"/>
      <c r="F85" s="27"/>
      <c r="G85" s="49"/>
      <c r="H85" s="23"/>
      <c r="I85" s="24"/>
      <c r="J85" s="23"/>
      <c r="K85" s="24"/>
    </row>
    <row r="86" spans="1:11" ht="15.75" x14ac:dyDescent="0.25">
      <c r="A86" s="69" t="s">
        <v>19</v>
      </c>
      <c r="B86" s="21" t="s">
        <v>318</v>
      </c>
      <c r="C86" s="14" t="s">
        <v>153</v>
      </c>
      <c r="D86" s="23"/>
      <c r="E86" s="24"/>
      <c r="F86" s="27"/>
      <c r="G86" s="49"/>
      <c r="H86" s="23"/>
      <c r="I86" s="24"/>
      <c r="J86" s="23"/>
      <c r="K86" s="24"/>
    </row>
    <row r="87" spans="1:11" ht="15.75" x14ac:dyDescent="0.25">
      <c r="A87" s="69" t="s">
        <v>19</v>
      </c>
      <c r="B87" s="21" t="s">
        <v>320</v>
      </c>
      <c r="C87" s="14" t="s">
        <v>33</v>
      </c>
      <c r="D87" s="23">
        <v>4</v>
      </c>
      <c r="E87" s="24">
        <v>4.2000000000000003E-2</v>
      </c>
      <c r="F87" s="27">
        <v>1</v>
      </c>
      <c r="G87" s="49">
        <v>0.16</v>
      </c>
      <c r="H87" s="23"/>
      <c r="I87" s="24"/>
      <c r="J87" s="23"/>
      <c r="K87" s="24"/>
    </row>
    <row r="88" spans="1:11" ht="15.75" x14ac:dyDescent="0.25">
      <c r="A88" s="69" t="s">
        <v>19</v>
      </c>
      <c r="B88" s="21" t="s">
        <v>322</v>
      </c>
      <c r="C88" s="14" t="s">
        <v>321</v>
      </c>
      <c r="D88" s="25"/>
      <c r="E88" s="26"/>
      <c r="F88" s="28"/>
      <c r="G88" s="50"/>
      <c r="H88" s="25"/>
      <c r="I88" s="26"/>
      <c r="J88" s="25"/>
      <c r="K88" s="26"/>
    </row>
    <row r="89" spans="1:11" ht="16.5" thickBot="1" x14ac:dyDescent="0.3">
      <c r="A89" s="69" t="s">
        <v>19</v>
      </c>
      <c r="B89" s="21" t="s">
        <v>378</v>
      </c>
      <c r="C89" s="51" t="s">
        <v>290</v>
      </c>
      <c r="D89" s="25"/>
      <c r="E89" s="26"/>
      <c r="F89" s="28"/>
      <c r="G89" s="50"/>
      <c r="H89" s="25"/>
      <c r="I89" s="26"/>
      <c r="J89" s="25"/>
      <c r="K89" s="26"/>
    </row>
    <row r="90" spans="1:11" ht="13.5" customHeight="1" thickBot="1" x14ac:dyDescent="0.3">
      <c r="A90" s="16"/>
      <c r="B90" s="15">
        <v>2</v>
      </c>
      <c r="C90" s="19" t="s">
        <v>16</v>
      </c>
      <c r="D90" s="20">
        <f>SUM(D91:D144)</f>
        <v>108</v>
      </c>
      <c r="E90" s="20">
        <f>SUM(E91:E144)</f>
        <v>1.6940900000000001</v>
      </c>
      <c r="F90" s="20">
        <f>SUM(F91:F144)</f>
        <v>68</v>
      </c>
      <c r="G90" s="20">
        <f>SUM(G91:G144)</f>
        <v>2.5639499999999993</v>
      </c>
      <c r="H90" s="20">
        <f t="shared" ref="H90:I90" si="1">SUM(H91:H144)</f>
        <v>39</v>
      </c>
      <c r="I90" s="20">
        <f t="shared" si="1"/>
        <v>1.8237499999999995</v>
      </c>
      <c r="J90" s="20">
        <f t="shared" ref="J90:K90" si="2">SUM(J91:J142)</f>
        <v>18</v>
      </c>
      <c r="K90" s="60">
        <f t="shared" si="2"/>
        <v>0.13829999999999998</v>
      </c>
    </row>
    <row r="91" spans="1:11" ht="15.75" x14ac:dyDescent="0.25">
      <c r="A91" s="70" t="s">
        <v>19</v>
      </c>
      <c r="B91" s="22" t="s">
        <v>131</v>
      </c>
      <c r="C91" s="14" t="s">
        <v>34</v>
      </c>
      <c r="D91" s="25">
        <v>4</v>
      </c>
      <c r="E91" s="26">
        <v>3.8100000000000002E-2</v>
      </c>
      <c r="F91" s="25">
        <v>3</v>
      </c>
      <c r="G91" s="26">
        <v>8.0000000000000002E-3</v>
      </c>
      <c r="H91" s="25">
        <v>2</v>
      </c>
      <c r="I91" s="26">
        <v>9.1000000000000004E-3</v>
      </c>
      <c r="J91" s="29">
        <v>1</v>
      </c>
      <c r="K91" s="30">
        <v>1.4999999999999999E-2</v>
      </c>
    </row>
    <row r="92" spans="1:11" ht="15.75" x14ac:dyDescent="0.25">
      <c r="A92" s="70" t="s">
        <v>19</v>
      </c>
      <c r="B92" s="22" t="s">
        <v>88</v>
      </c>
      <c r="C92" s="14" t="s">
        <v>35</v>
      </c>
      <c r="D92" s="25">
        <v>3</v>
      </c>
      <c r="E92" s="26">
        <v>2.8299999999999999E-2</v>
      </c>
      <c r="F92" s="25">
        <v>4</v>
      </c>
      <c r="G92" s="26">
        <v>2.5399999999999999E-2</v>
      </c>
      <c r="H92" s="25">
        <v>3</v>
      </c>
      <c r="I92" s="26">
        <v>2.58E-2</v>
      </c>
      <c r="J92" s="25">
        <v>1</v>
      </c>
      <c r="K92" s="26">
        <v>6.3E-3</v>
      </c>
    </row>
    <row r="93" spans="1:11" ht="15.75" x14ac:dyDescent="0.25">
      <c r="A93" s="70" t="s">
        <v>19</v>
      </c>
      <c r="B93" s="22" t="s">
        <v>89</v>
      </c>
      <c r="C93" s="14" t="s">
        <v>263</v>
      </c>
      <c r="D93" s="25">
        <v>1</v>
      </c>
      <c r="E93" s="26">
        <v>7.7400000000000004E-3</v>
      </c>
      <c r="F93" s="25"/>
      <c r="G93" s="26"/>
      <c r="H93" s="25"/>
      <c r="I93" s="26"/>
      <c r="J93" s="25"/>
      <c r="K93" s="26"/>
    </row>
    <row r="94" spans="1:11" ht="15.75" x14ac:dyDescent="0.25">
      <c r="A94" s="70" t="s">
        <v>19</v>
      </c>
      <c r="B94" s="22" t="s">
        <v>132</v>
      </c>
      <c r="C94" s="14" t="s">
        <v>36</v>
      </c>
      <c r="D94" s="25">
        <v>2</v>
      </c>
      <c r="E94" s="26">
        <v>2.4E-2</v>
      </c>
      <c r="F94" s="25">
        <v>5</v>
      </c>
      <c r="G94" s="26">
        <v>5.8000000000000003E-2</v>
      </c>
      <c r="H94" s="25"/>
      <c r="I94" s="26"/>
      <c r="J94" s="25"/>
      <c r="K94" s="26"/>
    </row>
    <row r="95" spans="1:11" ht="15.75" x14ac:dyDescent="0.25">
      <c r="A95" s="70" t="s">
        <v>19</v>
      </c>
      <c r="B95" s="22" t="s">
        <v>133</v>
      </c>
      <c r="C95" s="14" t="s">
        <v>37</v>
      </c>
      <c r="D95" s="25"/>
      <c r="E95" s="26"/>
      <c r="F95" s="25"/>
      <c r="G95" s="26"/>
      <c r="H95" s="25"/>
      <c r="I95" s="26"/>
      <c r="J95" s="25"/>
      <c r="K95" s="26"/>
    </row>
    <row r="96" spans="1:11" ht="15.75" x14ac:dyDescent="0.25">
      <c r="A96" s="70" t="s">
        <v>19</v>
      </c>
      <c r="B96" s="22" t="s">
        <v>134</v>
      </c>
      <c r="C96" s="14" t="s">
        <v>201</v>
      </c>
      <c r="D96" s="25">
        <v>1</v>
      </c>
      <c r="E96" s="26">
        <v>1.4999999999999999E-2</v>
      </c>
      <c r="F96" s="25"/>
      <c r="G96" s="26"/>
      <c r="H96" s="25"/>
      <c r="I96" s="26"/>
      <c r="J96" s="25"/>
      <c r="K96" s="26"/>
    </row>
    <row r="97" spans="1:11" ht="15.75" x14ac:dyDescent="0.25">
      <c r="A97" s="70" t="s">
        <v>19</v>
      </c>
      <c r="B97" s="22" t="s">
        <v>135</v>
      </c>
      <c r="C97" s="14" t="s">
        <v>38</v>
      </c>
      <c r="D97" s="25">
        <v>30</v>
      </c>
      <c r="E97" s="26">
        <v>0.17780000000000001</v>
      </c>
      <c r="F97" s="25">
        <v>6</v>
      </c>
      <c r="G97" s="26">
        <v>5.0099999999999999E-2</v>
      </c>
      <c r="H97" s="25">
        <v>4</v>
      </c>
      <c r="I97" s="26">
        <v>5.5E-2</v>
      </c>
      <c r="J97" s="25">
        <v>7</v>
      </c>
      <c r="K97" s="26">
        <v>4.7500000000000001E-2</v>
      </c>
    </row>
    <row r="98" spans="1:11" ht="15.75" x14ac:dyDescent="0.25">
      <c r="A98" s="70" t="s">
        <v>19</v>
      </c>
      <c r="B98" s="22" t="s">
        <v>136</v>
      </c>
      <c r="C98" s="14" t="s">
        <v>158</v>
      </c>
      <c r="D98" s="25"/>
      <c r="E98" s="26"/>
      <c r="F98" s="25">
        <v>1</v>
      </c>
      <c r="G98" s="26">
        <v>0.53549999999999998</v>
      </c>
      <c r="H98" s="25">
        <v>1</v>
      </c>
      <c r="I98" s="26">
        <v>0.105</v>
      </c>
      <c r="J98" s="25"/>
      <c r="K98" s="26"/>
    </row>
    <row r="99" spans="1:11" ht="15.75" x14ac:dyDescent="0.25">
      <c r="A99" s="70" t="s">
        <v>19</v>
      </c>
      <c r="B99" s="22" t="s">
        <v>68</v>
      </c>
      <c r="C99" s="14" t="s">
        <v>39</v>
      </c>
      <c r="D99" s="25">
        <v>7</v>
      </c>
      <c r="E99" s="26">
        <v>6.7400000000000002E-2</v>
      </c>
      <c r="F99" s="25">
        <v>6</v>
      </c>
      <c r="G99" s="26">
        <v>4.5199999999999997E-2</v>
      </c>
      <c r="H99" s="25"/>
      <c r="I99" s="26"/>
      <c r="J99" s="25">
        <v>1</v>
      </c>
      <c r="K99" s="26">
        <v>1.4999999999999999E-2</v>
      </c>
    </row>
    <row r="100" spans="1:11" ht="15.75" x14ac:dyDescent="0.25">
      <c r="A100" s="70" t="s">
        <v>19</v>
      </c>
      <c r="B100" s="22" t="s">
        <v>69</v>
      </c>
      <c r="C100" s="14" t="s">
        <v>161</v>
      </c>
      <c r="D100" s="25"/>
      <c r="E100" s="26"/>
      <c r="F100" s="25"/>
      <c r="G100" s="26"/>
      <c r="H100" s="25"/>
      <c r="I100" s="26"/>
      <c r="J100" s="25"/>
      <c r="K100" s="26"/>
    </row>
    <row r="101" spans="1:11" ht="15.75" x14ac:dyDescent="0.25">
      <c r="A101" s="70" t="s">
        <v>19</v>
      </c>
      <c r="B101" s="22" t="s">
        <v>70</v>
      </c>
      <c r="C101" s="14" t="s">
        <v>40</v>
      </c>
      <c r="D101" s="25">
        <v>2</v>
      </c>
      <c r="E101" s="26">
        <v>6.2E-2</v>
      </c>
      <c r="F101" s="25"/>
      <c r="G101" s="26"/>
      <c r="H101" s="25"/>
      <c r="I101" s="26"/>
      <c r="J101" s="25">
        <v>1</v>
      </c>
      <c r="K101" s="26">
        <v>1.2E-2</v>
      </c>
    </row>
    <row r="102" spans="1:11" ht="15.75" x14ac:dyDescent="0.25">
      <c r="A102" s="70" t="s">
        <v>19</v>
      </c>
      <c r="B102" s="22" t="s">
        <v>90</v>
      </c>
      <c r="C102" s="14" t="s">
        <v>178</v>
      </c>
      <c r="D102" s="25">
        <v>1</v>
      </c>
      <c r="E102" s="26">
        <v>9.5000000000000001E-2</v>
      </c>
      <c r="F102" s="25">
        <v>1</v>
      </c>
      <c r="G102" s="26">
        <v>9.5000000000000001E-2</v>
      </c>
      <c r="H102" s="25"/>
      <c r="I102" s="26"/>
      <c r="J102" s="25"/>
      <c r="K102" s="26"/>
    </row>
    <row r="103" spans="1:11" ht="15.75" x14ac:dyDescent="0.25">
      <c r="A103" s="70" t="s">
        <v>19</v>
      </c>
      <c r="B103" s="22" t="s">
        <v>137</v>
      </c>
      <c r="C103" s="14" t="s">
        <v>41</v>
      </c>
      <c r="D103" s="25"/>
      <c r="E103" s="26"/>
      <c r="F103" s="25">
        <v>1</v>
      </c>
      <c r="G103" s="26">
        <v>2.8E-3</v>
      </c>
      <c r="H103" s="25"/>
      <c r="I103" s="26"/>
      <c r="J103" s="25"/>
      <c r="K103" s="26"/>
    </row>
    <row r="104" spans="1:11" ht="15.75" x14ac:dyDescent="0.25">
      <c r="A104" s="70" t="s">
        <v>19</v>
      </c>
      <c r="B104" s="22" t="s">
        <v>138</v>
      </c>
      <c r="C104" s="14" t="s">
        <v>111</v>
      </c>
      <c r="D104" s="25"/>
      <c r="E104" s="26"/>
      <c r="F104" s="25"/>
      <c r="G104" s="26"/>
      <c r="H104" s="25"/>
      <c r="I104" s="26"/>
      <c r="J104" s="25"/>
      <c r="K104" s="26"/>
    </row>
    <row r="105" spans="1:11" ht="15.75" x14ac:dyDescent="0.25">
      <c r="A105" s="70" t="s">
        <v>19</v>
      </c>
      <c r="B105" s="22" t="s">
        <v>139</v>
      </c>
      <c r="C105" s="14" t="s">
        <v>168</v>
      </c>
      <c r="D105" s="25"/>
      <c r="E105" s="26"/>
      <c r="F105" s="25">
        <v>1</v>
      </c>
      <c r="G105" s="26">
        <v>2.5000000000000001E-4</v>
      </c>
      <c r="H105" s="25">
        <v>1</v>
      </c>
      <c r="I105" s="26">
        <v>2.5000000000000001E-4</v>
      </c>
      <c r="J105" s="25"/>
      <c r="K105" s="26"/>
    </row>
    <row r="106" spans="1:11" ht="15.75" x14ac:dyDescent="0.25">
      <c r="A106" s="70" t="s">
        <v>19</v>
      </c>
      <c r="B106" s="22" t="s">
        <v>140</v>
      </c>
      <c r="C106" s="14" t="s">
        <v>42</v>
      </c>
      <c r="D106" s="25"/>
      <c r="E106" s="26"/>
      <c r="F106" s="25">
        <v>1</v>
      </c>
      <c r="G106" s="26">
        <v>0.3</v>
      </c>
      <c r="H106" s="25"/>
      <c r="I106" s="26"/>
      <c r="J106" s="25"/>
      <c r="K106" s="26"/>
    </row>
    <row r="107" spans="1:11" ht="15.75" x14ac:dyDescent="0.25">
      <c r="A107" s="70" t="s">
        <v>19</v>
      </c>
      <c r="B107" s="22" t="s">
        <v>71</v>
      </c>
      <c r="C107" s="14" t="s">
        <v>43</v>
      </c>
      <c r="D107" s="25"/>
      <c r="E107" s="26"/>
      <c r="F107" s="25">
        <v>4</v>
      </c>
      <c r="G107" s="26">
        <v>3.9600000000000003E-2</v>
      </c>
      <c r="H107" s="25">
        <v>3</v>
      </c>
      <c r="I107" s="26">
        <v>3.6999999999999998E-2</v>
      </c>
      <c r="J107" s="25"/>
      <c r="K107" s="26"/>
    </row>
    <row r="108" spans="1:11" ht="15.75" x14ac:dyDescent="0.25">
      <c r="A108" s="70" t="s">
        <v>19</v>
      </c>
      <c r="B108" s="22" t="s">
        <v>141</v>
      </c>
      <c r="C108" s="14" t="s">
        <v>162</v>
      </c>
      <c r="D108" s="25"/>
      <c r="E108" s="26"/>
      <c r="F108" s="25">
        <v>1</v>
      </c>
      <c r="G108" s="26">
        <v>6.3E-3</v>
      </c>
      <c r="H108" s="25"/>
      <c r="I108" s="26"/>
      <c r="J108" s="25"/>
      <c r="K108" s="26"/>
    </row>
    <row r="109" spans="1:11" ht="15.75" x14ac:dyDescent="0.25">
      <c r="A109" s="70" t="s">
        <v>19</v>
      </c>
      <c r="B109" s="22" t="s">
        <v>142</v>
      </c>
      <c r="C109" s="35" t="s">
        <v>264</v>
      </c>
      <c r="D109" s="25"/>
      <c r="E109" s="26"/>
      <c r="F109" s="25"/>
      <c r="G109" s="26"/>
      <c r="H109" s="25">
        <v>1</v>
      </c>
      <c r="I109" s="26">
        <v>1.4999999999999999E-2</v>
      </c>
      <c r="J109" s="25"/>
      <c r="K109" s="26"/>
    </row>
    <row r="110" spans="1:11" ht="15.75" x14ac:dyDescent="0.25">
      <c r="A110" s="70" t="s">
        <v>19</v>
      </c>
      <c r="B110" s="22" t="s">
        <v>91</v>
      </c>
      <c r="C110" s="14" t="s">
        <v>44</v>
      </c>
      <c r="D110" s="25"/>
      <c r="E110" s="26"/>
      <c r="F110" s="25">
        <v>1</v>
      </c>
      <c r="G110" s="26">
        <v>0.01</v>
      </c>
      <c r="H110" s="25">
        <v>2</v>
      </c>
      <c r="I110" s="26">
        <v>1.3514999999999999</v>
      </c>
      <c r="J110" s="25"/>
      <c r="K110" s="26"/>
    </row>
    <row r="111" spans="1:11" ht="15.75" x14ac:dyDescent="0.25">
      <c r="A111" s="70" t="s">
        <v>19</v>
      </c>
      <c r="B111" s="22" t="s">
        <v>143</v>
      </c>
      <c r="C111" s="14" t="s">
        <v>273</v>
      </c>
      <c r="D111" s="25">
        <v>8</v>
      </c>
      <c r="E111" s="26">
        <v>6.8099999999999994E-2</v>
      </c>
      <c r="F111" s="25">
        <v>8</v>
      </c>
      <c r="G111" s="26">
        <v>0.1429</v>
      </c>
      <c r="H111" s="25">
        <v>2</v>
      </c>
      <c r="I111" s="26">
        <v>2.7E-2</v>
      </c>
      <c r="J111" s="25">
        <v>1</v>
      </c>
      <c r="K111" s="26">
        <v>2.8E-3</v>
      </c>
    </row>
    <row r="112" spans="1:11" ht="15.75" x14ac:dyDescent="0.25">
      <c r="A112" s="70" t="s">
        <v>19</v>
      </c>
      <c r="B112" s="22" t="s">
        <v>144</v>
      </c>
      <c r="C112" s="14" t="s">
        <v>282</v>
      </c>
      <c r="D112" s="25"/>
      <c r="E112" s="26"/>
      <c r="F112" s="25"/>
      <c r="G112" s="26"/>
      <c r="H112" s="25"/>
      <c r="I112" s="26"/>
      <c r="J112" s="25"/>
      <c r="K112" s="26"/>
    </row>
    <row r="113" spans="1:13" ht="15.75" x14ac:dyDescent="0.25">
      <c r="A113" s="70" t="s">
        <v>19</v>
      </c>
      <c r="B113" s="22" t="s">
        <v>72</v>
      </c>
      <c r="C113" s="14" t="s">
        <v>265</v>
      </c>
      <c r="D113" s="25"/>
      <c r="E113" s="26"/>
      <c r="F113" s="25"/>
      <c r="G113" s="26"/>
      <c r="H113" s="25"/>
      <c r="I113" s="26"/>
      <c r="J113" s="25"/>
      <c r="K113" s="26"/>
    </row>
    <row r="114" spans="1:13" ht="15.75" x14ac:dyDescent="0.25">
      <c r="A114" s="70" t="s">
        <v>19</v>
      </c>
      <c r="B114" s="22" t="s">
        <v>92</v>
      </c>
      <c r="C114" s="14" t="s">
        <v>266</v>
      </c>
      <c r="D114" s="25"/>
      <c r="E114" s="26"/>
      <c r="F114" s="25">
        <v>1</v>
      </c>
      <c r="G114" s="26">
        <v>0.87549999999999994</v>
      </c>
      <c r="H114" s="25"/>
      <c r="I114" s="26"/>
      <c r="J114" s="25"/>
      <c r="K114" s="26"/>
    </row>
    <row r="115" spans="1:13" ht="15.75" x14ac:dyDescent="0.25">
      <c r="A115" s="70" t="s">
        <v>19</v>
      </c>
      <c r="B115" s="22" t="s">
        <v>145</v>
      </c>
      <c r="C115" s="14" t="s">
        <v>46</v>
      </c>
      <c r="D115" s="25">
        <v>3</v>
      </c>
      <c r="E115" s="26">
        <v>2.665E-2</v>
      </c>
      <c r="F115" s="25"/>
      <c r="G115" s="26"/>
      <c r="H115" s="25"/>
      <c r="I115" s="26"/>
      <c r="J115" s="25">
        <v>1</v>
      </c>
      <c r="K115" s="26">
        <v>2.8E-3</v>
      </c>
    </row>
    <row r="116" spans="1:13" ht="15.75" x14ac:dyDescent="0.25">
      <c r="A116" s="70" t="s">
        <v>19</v>
      </c>
      <c r="B116" s="22" t="s">
        <v>73</v>
      </c>
      <c r="C116" s="14" t="s">
        <v>47</v>
      </c>
      <c r="D116" s="25">
        <v>1</v>
      </c>
      <c r="E116" s="26">
        <v>1.4999999999999999E-2</v>
      </c>
      <c r="F116" s="25">
        <v>2</v>
      </c>
      <c r="G116" s="26">
        <v>1.6299999999999999E-2</v>
      </c>
      <c r="H116" s="25"/>
      <c r="I116" s="26"/>
      <c r="J116" s="25">
        <v>1</v>
      </c>
      <c r="K116" s="26">
        <v>1.4999999999999999E-2</v>
      </c>
    </row>
    <row r="117" spans="1:13" ht="15.75" x14ac:dyDescent="0.25">
      <c r="A117" s="70" t="s">
        <v>19</v>
      </c>
      <c r="B117" s="22" t="s">
        <v>93</v>
      </c>
      <c r="C117" s="14" t="s">
        <v>304</v>
      </c>
      <c r="D117" s="25"/>
      <c r="E117" s="26"/>
      <c r="F117" s="25">
        <v>1</v>
      </c>
      <c r="G117" s="26">
        <v>0.01</v>
      </c>
      <c r="H117" s="25"/>
      <c r="I117" s="26"/>
      <c r="J117" s="25"/>
      <c r="K117" s="26"/>
    </row>
    <row r="118" spans="1:13" ht="15.75" x14ac:dyDescent="0.25">
      <c r="A118" s="70" t="s">
        <v>19</v>
      </c>
      <c r="B118" s="22" t="s">
        <v>74</v>
      </c>
      <c r="C118" s="14" t="s">
        <v>312</v>
      </c>
      <c r="D118" s="25"/>
      <c r="E118" s="26"/>
      <c r="F118" s="25"/>
      <c r="G118" s="26"/>
      <c r="H118" s="25"/>
      <c r="I118" s="26"/>
      <c r="J118" s="25"/>
      <c r="K118" s="26"/>
    </row>
    <row r="119" spans="1:13" ht="15.75" x14ac:dyDescent="0.25">
      <c r="A119" s="70" t="s">
        <v>19</v>
      </c>
      <c r="B119" s="22" t="s">
        <v>75</v>
      </c>
      <c r="C119" s="14" t="s">
        <v>48</v>
      </c>
      <c r="D119" s="25"/>
      <c r="E119" s="26"/>
      <c r="F119" s="25">
        <v>1</v>
      </c>
      <c r="G119" s="26">
        <v>1.4999999999999999E-2</v>
      </c>
      <c r="H119" s="25"/>
      <c r="I119" s="26"/>
      <c r="J119" s="25"/>
      <c r="K119" s="26"/>
      <c r="L119" s="58"/>
      <c r="M119" s="58"/>
    </row>
    <row r="120" spans="1:13" ht="15.75" x14ac:dyDescent="0.25">
      <c r="A120" s="70" t="s">
        <v>19</v>
      </c>
      <c r="B120" s="22" t="s">
        <v>94</v>
      </c>
      <c r="C120" s="14" t="s">
        <v>109</v>
      </c>
      <c r="D120" s="25">
        <v>1</v>
      </c>
      <c r="E120" s="26">
        <v>0.01</v>
      </c>
      <c r="F120" s="25"/>
      <c r="G120" s="26"/>
      <c r="H120" s="25"/>
      <c r="I120" s="26"/>
      <c r="J120" s="25"/>
      <c r="K120" s="26"/>
    </row>
    <row r="121" spans="1:13" ht="15.75" x14ac:dyDescent="0.25">
      <c r="A121" s="70" t="s">
        <v>19</v>
      </c>
      <c r="B121" s="22" t="s">
        <v>146</v>
      </c>
      <c r="C121" s="14" t="s">
        <v>281</v>
      </c>
      <c r="D121" s="25"/>
      <c r="E121" s="26"/>
      <c r="F121" s="25">
        <v>1</v>
      </c>
      <c r="G121" s="26">
        <v>1.6E-2</v>
      </c>
      <c r="H121" s="25"/>
      <c r="I121" s="26"/>
      <c r="J121" s="25"/>
      <c r="K121" s="26"/>
    </row>
    <row r="122" spans="1:13" ht="15.75" x14ac:dyDescent="0.25">
      <c r="A122" s="70" t="s">
        <v>19</v>
      </c>
      <c r="B122" s="22" t="s">
        <v>95</v>
      </c>
      <c r="C122" s="14" t="s">
        <v>49</v>
      </c>
      <c r="D122" s="25"/>
      <c r="E122" s="26"/>
      <c r="F122" s="25">
        <v>1</v>
      </c>
      <c r="G122" s="26">
        <v>4.5999999999999999E-2</v>
      </c>
      <c r="H122" s="25"/>
      <c r="I122" s="26"/>
      <c r="J122" s="25"/>
      <c r="K122" s="26"/>
    </row>
    <row r="123" spans="1:13" ht="15.75" x14ac:dyDescent="0.25">
      <c r="A123" s="70" t="s">
        <v>19</v>
      </c>
      <c r="B123" s="22" t="s">
        <v>147</v>
      </c>
      <c r="C123" s="14" t="s">
        <v>50</v>
      </c>
      <c r="D123" s="25">
        <v>1</v>
      </c>
      <c r="E123" s="26">
        <v>0.4</v>
      </c>
      <c r="F123" s="25"/>
      <c r="G123" s="26"/>
      <c r="H123" s="25"/>
      <c r="I123" s="26"/>
      <c r="J123" s="25"/>
      <c r="K123" s="26"/>
    </row>
    <row r="124" spans="1:13" ht="15.75" x14ac:dyDescent="0.25">
      <c r="A124" s="70" t="s">
        <v>19</v>
      </c>
      <c r="B124" s="22" t="s">
        <v>76</v>
      </c>
      <c r="C124" s="14" t="s">
        <v>51</v>
      </c>
      <c r="D124" s="25">
        <v>13</v>
      </c>
      <c r="E124" s="26">
        <v>0.12230000000000001</v>
      </c>
      <c r="F124" s="25">
        <v>3</v>
      </c>
      <c r="G124" s="26">
        <v>2.41E-2</v>
      </c>
      <c r="H124" s="25"/>
      <c r="I124" s="26"/>
      <c r="J124" s="25">
        <v>1</v>
      </c>
      <c r="K124" s="26">
        <v>1.4999999999999999E-2</v>
      </c>
    </row>
    <row r="125" spans="1:13" ht="15.75" x14ac:dyDescent="0.25">
      <c r="A125" s="70" t="s">
        <v>19</v>
      </c>
      <c r="B125" s="22" t="s">
        <v>77</v>
      </c>
      <c r="C125" s="14" t="s">
        <v>276</v>
      </c>
      <c r="D125" s="25"/>
      <c r="E125" s="26"/>
      <c r="F125" s="25"/>
      <c r="G125" s="26"/>
      <c r="H125" s="25"/>
      <c r="I125" s="26"/>
      <c r="J125" s="25"/>
      <c r="K125" s="26"/>
    </row>
    <row r="126" spans="1:13" ht="15.75" x14ac:dyDescent="0.25">
      <c r="A126" s="70" t="s">
        <v>19</v>
      </c>
      <c r="B126" s="22" t="s">
        <v>192</v>
      </c>
      <c r="C126" s="14" t="s">
        <v>305</v>
      </c>
      <c r="D126" s="25">
        <v>4</v>
      </c>
      <c r="E126" s="26">
        <v>0.06</v>
      </c>
      <c r="F126" s="25">
        <v>3</v>
      </c>
      <c r="G126" s="26">
        <v>4.4999999999999998E-2</v>
      </c>
      <c r="H126" s="25">
        <v>14</v>
      </c>
      <c r="I126" s="26">
        <v>0.12280000000000001</v>
      </c>
      <c r="J126" s="25"/>
      <c r="K126" s="26"/>
    </row>
    <row r="127" spans="1:13" ht="15.75" x14ac:dyDescent="0.25">
      <c r="A127" s="70" t="s">
        <v>19</v>
      </c>
      <c r="B127" s="22" t="s">
        <v>193</v>
      </c>
      <c r="C127" s="14" t="s">
        <v>167</v>
      </c>
      <c r="D127" s="25"/>
      <c r="E127" s="26"/>
      <c r="F127" s="25">
        <v>1</v>
      </c>
      <c r="G127" s="26">
        <v>0.01</v>
      </c>
      <c r="H127" s="25"/>
      <c r="I127" s="26"/>
      <c r="J127" s="25"/>
      <c r="K127" s="26"/>
    </row>
    <row r="128" spans="1:13" ht="15.75" x14ac:dyDescent="0.25">
      <c r="A128" s="70" t="s">
        <v>19</v>
      </c>
      <c r="B128" s="22" t="s">
        <v>194</v>
      </c>
      <c r="C128" s="14" t="s">
        <v>52</v>
      </c>
      <c r="D128" s="25">
        <v>1</v>
      </c>
      <c r="E128" s="26">
        <v>0.01</v>
      </c>
      <c r="F128" s="25"/>
      <c r="G128" s="26"/>
      <c r="H128" s="25"/>
      <c r="I128" s="26"/>
      <c r="J128" s="25"/>
      <c r="K128" s="26"/>
    </row>
    <row r="129" spans="1:11" ht="15.75" x14ac:dyDescent="0.25">
      <c r="A129" s="70" t="s">
        <v>19</v>
      </c>
      <c r="B129" s="22" t="s">
        <v>195</v>
      </c>
      <c r="C129" s="14" t="s">
        <v>275</v>
      </c>
      <c r="D129" s="25"/>
      <c r="E129" s="26"/>
      <c r="F129" s="25"/>
      <c r="G129" s="26"/>
      <c r="H129" s="25"/>
      <c r="I129" s="26"/>
      <c r="J129" s="25"/>
      <c r="K129" s="26"/>
    </row>
    <row r="130" spans="1:11" ht="15.75" x14ac:dyDescent="0.25">
      <c r="A130" s="70" t="s">
        <v>19</v>
      </c>
      <c r="B130" s="22" t="s">
        <v>196</v>
      </c>
      <c r="C130" s="14" t="s">
        <v>274</v>
      </c>
      <c r="D130" s="25"/>
      <c r="E130" s="26"/>
      <c r="F130" s="25"/>
      <c r="G130" s="26"/>
      <c r="H130" s="25">
        <v>1</v>
      </c>
      <c r="I130" s="26">
        <v>6.3E-3</v>
      </c>
      <c r="J130" s="25"/>
      <c r="K130" s="26"/>
    </row>
    <row r="131" spans="1:11" ht="15.75" x14ac:dyDescent="0.25">
      <c r="A131" s="70" t="s">
        <v>19</v>
      </c>
      <c r="B131" s="22" t="s">
        <v>197</v>
      </c>
      <c r="C131" s="14" t="s">
        <v>159</v>
      </c>
      <c r="D131" s="25"/>
      <c r="E131" s="26"/>
      <c r="F131" s="25"/>
      <c r="G131" s="26"/>
      <c r="H131" s="25"/>
      <c r="I131" s="26"/>
      <c r="J131" s="25"/>
      <c r="K131" s="26"/>
    </row>
    <row r="132" spans="1:11" ht="15.75" x14ac:dyDescent="0.25">
      <c r="A132" s="70" t="s">
        <v>19</v>
      </c>
      <c r="B132" s="22" t="s">
        <v>198</v>
      </c>
      <c r="C132" s="14" t="s">
        <v>53</v>
      </c>
      <c r="D132" s="25">
        <v>3</v>
      </c>
      <c r="E132" s="26">
        <v>2.58E-2</v>
      </c>
      <c r="F132" s="25">
        <v>2</v>
      </c>
      <c r="G132" s="26">
        <v>0.02</v>
      </c>
      <c r="H132" s="25">
        <v>2</v>
      </c>
      <c r="I132" s="26">
        <v>2.7E-2</v>
      </c>
      <c r="J132" s="25"/>
      <c r="K132" s="26"/>
    </row>
    <row r="133" spans="1:11" ht="15.75" x14ac:dyDescent="0.25">
      <c r="A133" s="70" t="s">
        <v>19</v>
      </c>
      <c r="B133" s="22" t="s">
        <v>199</v>
      </c>
      <c r="C133" s="14" t="s">
        <v>54</v>
      </c>
      <c r="D133" s="25"/>
      <c r="E133" s="26"/>
      <c r="F133" s="25">
        <v>1</v>
      </c>
      <c r="G133" s="26">
        <v>1.2E-2</v>
      </c>
      <c r="H133" s="25"/>
      <c r="I133" s="26"/>
      <c r="J133" s="25"/>
      <c r="K133" s="26"/>
    </row>
    <row r="134" spans="1:11" ht="15.75" x14ac:dyDescent="0.25">
      <c r="A134" s="70" t="s">
        <v>19</v>
      </c>
      <c r="B134" s="22" t="s">
        <v>200</v>
      </c>
      <c r="C134" s="14" t="s">
        <v>267</v>
      </c>
      <c r="D134" s="25">
        <v>1</v>
      </c>
      <c r="E134" s="26">
        <v>6.3E-3</v>
      </c>
      <c r="F134" s="25">
        <v>1</v>
      </c>
      <c r="G134" s="26">
        <v>6.3E-3</v>
      </c>
      <c r="H134" s="25"/>
      <c r="I134" s="26"/>
      <c r="J134" s="25"/>
      <c r="K134" s="26"/>
    </row>
    <row r="135" spans="1:11" ht="15.75" x14ac:dyDescent="0.25">
      <c r="A135" s="70" t="s">
        <v>19</v>
      </c>
      <c r="B135" s="22" t="s">
        <v>203</v>
      </c>
      <c r="C135" s="14" t="s">
        <v>177</v>
      </c>
      <c r="D135" s="25"/>
      <c r="E135" s="26"/>
      <c r="F135" s="25"/>
      <c r="G135" s="26"/>
      <c r="H135" s="25"/>
      <c r="I135" s="26"/>
      <c r="J135" s="25"/>
      <c r="K135" s="26"/>
    </row>
    <row r="136" spans="1:11" ht="15.75" x14ac:dyDescent="0.25">
      <c r="A136" s="70" t="s">
        <v>19</v>
      </c>
      <c r="B136" s="22" t="s">
        <v>247</v>
      </c>
      <c r="C136" s="14" t="s">
        <v>278</v>
      </c>
      <c r="D136" s="25"/>
      <c r="E136" s="26"/>
      <c r="F136" s="25"/>
      <c r="G136" s="26"/>
      <c r="H136" s="25"/>
      <c r="I136" s="26"/>
      <c r="J136" s="25"/>
      <c r="K136" s="26"/>
    </row>
    <row r="137" spans="1:11" ht="15.75" x14ac:dyDescent="0.25">
      <c r="A137" s="70" t="s">
        <v>19</v>
      </c>
      <c r="B137" s="22" t="s">
        <v>248</v>
      </c>
      <c r="C137" s="14" t="s">
        <v>271</v>
      </c>
      <c r="D137" s="25"/>
      <c r="E137" s="26"/>
      <c r="F137" s="25"/>
      <c r="G137" s="26"/>
      <c r="H137" s="25"/>
      <c r="I137" s="26"/>
      <c r="J137" s="25"/>
      <c r="K137" s="26"/>
    </row>
    <row r="138" spans="1:11" ht="15.75" x14ac:dyDescent="0.25">
      <c r="A138" s="70" t="s">
        <v>19</v>
      </c>
      <c r="B138" s="22" t="s">
        <v>249</v>
      </c>
      <c r="C138" s="14" t="s">
        <v>110</v>
      </c>
      <c r="D138" s="25"/>
      <c r="E138" s="26"/>
      <c r="F138" s="25"/>
      <c r="G138" s="26"/>
      <c r="H138" s="25"/>
      <c r="I138" s="26"/>
      <c r="J138" s="25"/>
      <c r="K138" s="26"/>
    </row>
    <row r="139" spans="1:11" ht="15.75" x14ac:dyDescent="0.25">
      <c r="A139" s="70" t="s">
        <v>19</v>
      </c>
      <c r="B139" s="22" t="s">
        <v>251</v>
      </c>
      <c r="C139" s="14" t="s">
        <v>148</v>
      </c>
      <c r="D139" s="25"/>
      <c r="E139" s="26"/>
      <c r="F139" s="25"/>
      <c r="G139" s="26"/>
      <c r="H139" s="25"/>
      <c r="I139" s="26"/>
      <c r="J139" s="25"/>
      <c r="K139" s="26"/>
    </row>
    <row r="140" spans="1:11" ht="15.75" x14ac:dyDescent="0.25">
      <c r="A140" s="70" t="s">
        <v>19</v>
      </c>
      <c r="B140" s="22" t="s">
        <v>270</v>
      </c>
      <c r="C140" s="14" t="s">
        <v>55</v>
      </c>
      <c r="D140" s="25">
        <v>3</v>
      </c>
      <c r="E140" s="26">
        <v>3.5999999999999997E-2</v>
      </c>
      <c r="F140" s="25"/>
      <c r="G140" s="26"/>
      <c r="H140" s="25"/>
      <c r="I140" s="26"/>
      <c r="J140" s="25"/>
      <c r="K140" s="26"/>
    </row>
    <row r="141" spans="1:11" ht="15.75" x14ac:dyDescent="0.25">
      <c r="A141" s="70" t="s">
        <v>19</v>
      </c>
      <c r="B141" s="22" t="s">
        <v>272</v>
      </c>
      <c r="C141" s="14" t="s">
        <v>80</v>
      </c>
      <c r="D141" s="25"/>
      <c r="E141" s="26"/>
      <c r="F141" s="25"/>
      <c r="G141" s="26"/>
      <c r="H141" s="25">
        <v>1</v>
      </c>
      <c r="I141" s="26">
        <v>1.4999999999999999E-2</v>
      </c>
      <c r="J141" s="25"/>
      <c r="K141" s="26"/>
    </row>
    <row r="142" spans="1:11" ht="15.75" x14ac:dyDescent="0.25">
      <c r="A142" s="70" t="s">
        <v>19</v>
      </c>
      <c r="B142" s="22" t="s">
        <v>277</v>
      </c>
      <c r="C142" s="14" t="s">
        <v>306</v>
      </c>
      <c r="D142" s="25">
        <v>18</v>
      </c>
      <c r="E142" s="26">
        <v>0.39860000000000001</v>
      </c>
      <c r="F142" s="25">
        <v>7</v>
      </c>
      <c r="G142" s="26">
        <v>0.1487</v>
      </c>
      <c r="H142" s="25">
        <v>2</v>
      </c>
      <c r="I142" s="26">
        <v>2.7E-2</v>
      </c>
      <c r="J142" s="25">
        <v>3</v>
      </c>
      <c r="K142" s="26">
        <v>6.8999999999999999E-3</v>
      </c>
    </row>
    <row r="143" spans="1:11" ht="15.75" x14ac:dyDescent="0.25">
      <c r="A143" s="70" t="s">
        <v>19</v>
      </c>
      <c r="B143" s="22" t="s">
        <v>302</v>
      </c>
      <c r="C143" s="14" t="s">
        <v>311</v>
      </c>
      <c r="D143" s="25"/>
      <c r="E143" s="26"/>
      <c r="F143" s="25"/>
      <c r="G143" s="26"/>
      <c r="H143" s="25"/>
      <c r="I143" s="26"/>
      <c r="J143" s="25"/>
      <c r="K143" s="26"/>
    </row>
    <row r="144" spans="1:11" ht="15.75" x14ac:dyDescent="0.25">
      <c r="A144" s="69" t="s">
        <v>19</v>
      </c>
      <c r="B144" s="21" t="s">
        <v>303</v>
      </c>
      <c r="C144" s="14" t="s">
        <v>268</v>
      </c>
      <c r="D144" s="23"/>
      <c r="E144" s="24"/>
      <c r="F144" s="23"/>
      <c r="G144" s="24"/>
      <c r="H144" s="23"/>
      <c r="I144" s="24"/>
      <c r="J144" s="23"/>
      <c r="K144" s="24"/>
    </row>
  </sheetData>
  <autoFilter ref="A7:K144"/>
  <mergeCells count="6">
    <mergeCell ref="J4:K5"/>
    <mergeCell ref="A4:A6"/>
    <mergeCell ref="C4:C6"/>
    <mergeCell ref="D4:E5"/>
    <mergeCell ref="F4:G5"/>
    <mergeCell ref="H4:I5"/>
  </mergeCells>
  <pageMargins left="0" right="0" top="0" bottom="0" header="0" footer="0"/>
  <pageSetup paperSize="9" scale="69" fitToHeight="9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7"/>
  <sheetViews>
    <sheetView workbookViewId="0">
      <pane ySplit="3" topLeftCell="A82" activePane="bottomLeft" state="frozen"/>
      <selection pane="bottomLeft" activeCell="A91" sqref="A91"/>
    </sheetView>
  </sheetViews>
  <sheetFormatPr defaultRowHeight="15" x14ac:dyDescent="0.25"/>
  <cols>
    <col min="1" max="1" width="16.140625" customWidth="1"/>
    <col min="2" max="2" width="10.140625" customWidth="1"/>
    <col min="3" max="3" width="16.85546875" customWidth="1"/>
    <col min="4" max="4" width="17.7109375" customWidth="1"/>
    <col min="5" max="5" width="14.140625" customWidth="1"/>
    <col min="6" max="6" width="22" customWidth="1"/>
    <col min="7" max="7" width="12.28515625" customWidth="1"/>
    <col min="8" max="8" width="40.28515625" style="13" bestFit="1" customWidth="1"/>
    <col min="239" max="239" width="16.140625" customWidth="1"/>
    <col min="240" max="240" width="10.140625" customWidth="1"/>
    <col min="241" max="241" width="16.85546875" customWidth="1"/>
    <col min="242" max="242" width="17.7109375" customWidth="1"/>
    <col min="243" max="243" width="14.140625" customWidth="1"/>
    <col min="244" max="244" width="22" customWidth="1"/>
    <col min="245" max="245" width="13.7109375" customWidth="1"/>
    <col min="246" max="246" width="63.42578125" customWidth="1"/>
    <col min="495" max="495" width="16.140625" customWidth="1"/>
    <col min="496" max="496" width="10.140625" customWidth="1"/>
    <col min="497" max="497" width="16.85546875" customWidth="1"/>
    <col min="498" max="498" width="17.7109375" customWidth="1"/>
    <col min="499" max="499" width="14.140625" customWidth="1"/>
    <col min="500" max="500" width="22" customWidth="1"/>
    <col min="501" max="501" width="13.7109375" customWidth="1"/>
    <col min="502" max="502" width="63.42578125" customWidth="1"/>
    <col min="751" max="751" width="16.140625" customWidth="1"/>
    <col min="752" max="752" width="10.140625" customWidth="1"/>
    <col min="753" max="753" width="16.85546875" customWidth="1"/>
    <col min="754" max="754" width="17.7109375" customWidth="1"/>
    <col min="755" max="755" width="14.140625" customWidth="1"/>
    <col min="756" max="756" width="22" customWidth="1"/>
    <col min="757" max="757" width="13.7109375" customWidth="1"/>
    <col min="758" max="758" width="63.42578125" customWidth="1"/>
    <col min="1007" max="1007" width="16.140625" customWidth="1"/>
    <col min="1008" max="1008" width="10.140625" customWidth="1"/>
    <col min="1009" max="1009" width="16.85546875" customWidth="1"/>
    <col min="1010" max="1010" width="17.7109375" customWidth="1"/>
    <col min="1011" max="1011" width="14.140625" customWidth="1"/>
    <col min="1012" max="1012" width="22" customWidth="1"/>
    <col min="1013" max="1013" width="13.7109375" customWidth="1"/>
    <col min="1014" max="1014" width="63.42578125" customWidth="1"/>
    <col min="1263" max="1263" width="16.140625" customWidth="1"/>
    <col min="1264" max="1264" width="10.140625" customWidth="1"/>
    <col min="1265" max="1265" width="16.85546875" customWidth="1"/>
    <col min="1266" max="1266" width="17.7109375" customWidth="1"/>
    <col min="1267" max="1267" width="14.140625" customWidth="1"/>
    <col min="1268" max="1268" width="22" customWidth="1"/>
    <col min="1269" max="1269" width="13.7109375" customWidth="1"/>
    <col min="1270" max="1270" width="63.42578125" customWidth="1"/>
    <col min="1519" max="1519" width="16.140625" customWidth="1"/>
    <col min="1520" max="1520" width="10.140625" customWidth="1"/>
    <col min="1521" max="1521" width="16.85546875" customWidth="1"/>
    <col min="1522" max="1522" width="17.7109375" customWidth="1"/>
    <col min="1523" max="1523" width="14.140625" customWidth="1"/>
    <col min="1524" max="1524" width="22" customWidth="1"/>
    <col min="1525" max="1525" width="13.7109375" customWidth="1"/>
    <col min="1526" max="1526" width="63.42578125" customWidth="1"/>
    <col min="1775" max="1775" width="16.140625" customWidth="1"/>
    <col min="1776" max="1776" width="10.140625" customWidth="1"/>
    <col min="1777" max="1777" width="16.85546875" customWidth="1"/>
    <col min="1778" max="1778" width="17.7109375" customWidth="1"/>
    <col min="1779" max="1779" width="14.140625" customWidth="1"/>
    <col min="1780" max="1780" width="22" customWidth="1"/>
    <col min="1781" max="1781" width="13.7109375" customWidth="1"/>
    <col min="1782" max="1782" width="63.42578125" customWidth="1"/>
    <col min="2031" max="2031" width="16.140625" customWidth="1"/>
    <col min="2032" max="2032" width="10.140625" customWidth="1"/>
    <col min="2033" max="2033" width="16.85546875" customWidth="1"/>
    <col min="2034" max="2034" width="17.7109375" customWidth="1"/>
    <col min="2035" max="2035" width="14.140625" customWidth="1"/>
    <col min="2036" max="2036" width="22" customWidth="1"/>
    <col min="2037" max="2037" width="13.7109375" customWidth="1"/>
    <col min="2038" max="2038" width="63.42578125" customWidth="1"/>
    <col min="2287" max="2287" width="16.140625" customWidth="1"/>
    <col min="2288" max="2288" width="10.140625" customWidth="1"/>
    <col min="2289" max="2289" width="16.85546875" customWidth="1"/>
    <col min="2290" max="2290" width="17.7109375" customWidth="1"/>
    <col min="2291" max="2291" width="14.140625" customWidth="1"/>
    <col min="2292" max="2292" width="22" customWidth="1"/>
    <col min="2293" max="2293" width="13.7109375" customWidth="1"/>
    <col min="2294" max="2294" width="63.42578125" customWidth="1"/>
    <col min="2543" max="2543" width="16.140625" customWidth="1"/>
    <col min="2544" max="2544" width="10.140625" customWidth="1"/>
    <col min="2545" max="2545" width="16.85546875" customWidth="1"/>
    <col min="2546" max="2546" width="17.7109375" customWidth="1"/>
    <col min="2547" max="2547" width="14.140625" customWidth="1"/>
    <col min="2548" max="2548" width="22" customWidth="1"/>
    <col min="2549" max="2549" width="13.7109375" customWidth="1"/>
    <col min="2550" max="2550" width="63.42578125" customWidth="1"/>
    <col min="2799" max="2799" width="16.140625" customWidth="1"/>
    <col min="2800" max="2800" width="10.140625" customWidth="1"/>
    <col min="2801" max="2801" width="16.85546875" customWidth="1"/>
    <col min="2802" max="2802" width="17.7109375" customWidth="1"/>
    <col min="2803" max="2803" width="14.140625" customWidth="1"/>
    <col min="2804" max="2804" width="22" customWidth="1"/>
    <col min="2805" max="2805" width="13.7109375" customWidth="1"/>
    <col min="2806" max="2806" width="63.42578125" customWidth="1"/>
    <col min="3055" max="3055" width="16.140625" customWidth="1"/>
    <col min="3056" max="3056" width="10.140625" customWidth="1"/>
    <col min="3057" max="3057" width="16.85546875" customWidth="1"/>
    <col min="3058" max="3058" width="17.7109375" customWidth="1"/>
    <col min="3059" max="3059" width="14.140625" customWidth="1"/>
    <col min="3060" max="3060" width="22" customWidth="1"/>
    <col min="3061" max="3061" width="13.7109375" customWidth="1"/>
    <col min="3062" max="3062" width="63.42578125" customWidth="1"/>
    <col min="3311" max="3311" width="16.140625" customWidth="1"/>
    <col min="3312" max="3312" width="10.140625" customWidth="1"/>
    <col min="3313" max="3313" width="16.85546875" customWidth="1"/>
    <col min="3314" max="3314" width="17.7109375" customWidth="1"/>
    <col min="3315" max="3315" width="14.140625" customWidth="1"/>
    <col min="3316" max="3316" width="22" customWidth="1"/>
    <col min="3317" max="3317" width="13.7109375" customWidth="1"/>
    <col min="3318" max="3318" width="63.42578125" customWidth="1"/>
    <col min="3567" max="3567" width="16.140625" customWidth="1"/>
    <col min="3568" max="3568" width="10.140625" customWidth="1"/>
    <col min="3569" max="3569" width="16.85546875" customWidth="1"/>
    <col min="3570" max="3570" width="17.7109375" customWidth="1"/>
    <col min="3571" max="3571" width="14.140625" customWidth="1"/>
    <col min="3572" max="3572" width="22" customWidth="1"/>
    <col min="3573" max="3573" width="13.7109375" customWidth="1"/>
    <col min="3574" max="3574" width="63.42578125" customWidth="1"/>
    <col min="3823" max="3823" width="16.140625" customWidth="1"/>
    <col min="3824" max="3824" width="10.140625" customWidth="1"/>
    <col min="3825" max="3825" width="16.85546875" customWidth="1"/>
    <col min="3826" max="3826" width="17.7109375" customWidth="1"/>
    <col min="3827" max="3827" width="14.140625" customWidth="1"/>
    <col min="3828" max="3828" width="22" customWidth="1"/>
    <col min="3829" max="3829" width="13.7109375" customWidth="1"/>
    <col min="3830" max="3830" width="63.42578125" customWidth="1"/>
    <col min="4079" max="4079" width="16.140625" customWidth="1"/>
    <col min="4080" max="4080" width="10.140625" customWidth="1"/>
    <col min="4081" max="4081" width="16.85546875" customWidth="1"/>
    <col min="4082" max="4082" width="17.7109375" customWidth="1"/>
    <col min="4083" max="4083" width="14.140625" customWidth="1"/>
    <col min="4084" max="4084" width="22" customWidth="1"/>
    <col min="4085" max="4085" width="13.7109375" customWidth="1"/>
    <col min="4086" max="4086" width="63.42578125" customWidth="1"/>
    <col min="4335" max="4335" width="16.140625" customWidth="1"/>
    <col min="4336" max="4336" width="10.140625" customWidth="1"/>
    <col min="4337" max="4337" width="16.85546875" customWidth="1"/>
    <col min="4338" max="4338" width="17.7109375" customWidth="1"/>
    <col min="4339" max="4339" width="14.140625" customWidth="1"/>
    <col min="4340" max="4340" width="22" customWidth="1"/>
    <col min="4341" max="4341" width="13.7109375" customWidth="1"/>
    <col min="4342" max="4342" width="63.42578125" customWidth="1"/>
    <col min="4591" max="4591" width="16.140625" customWidth="1"/>
    <col min="4592" max="4592" width="10.140625" customWidth="1"/>
    <col min="4593" max="4593" width="16.85546875" customWidth="1"/>
    <col min="4594" max="4594" width="17.7109375" customWidth="1"/>
    <col min="4595" max="4595" width="14.140625" customWidth="1"/>
    <col min="4596" max="4596" width="22" customWidth="1"/>
    <col min="4597" max="4597" width="13.7109375" customWidth="1"/>
    <col min="4598" max="4598" width="63.42578125" customWidth="1"/>
    <col min="4847" max="4847" width="16.140625" customWidth="1"/>
    <col min="4848" max="4848" width="10.140625" customWidth="1"/>
    <col min="4849" max="4849" width="16.85546875" customWidth="1"/>
    <col min="4850" max="4850" width="17.7109375" customWidth="1"/>
    <col min="4851" max="4851" width="14.140625" customWidth="1"/>
    <col min="4852" max="4852" width="22" customWidth="1"/>
    <col min="4853" max="4853" width="13.7109375" customWidth="1"/>
    <col min="4854" max="4854" width="63.42578125" customWidth="1"/>
    <col min="5103" max="5103" width="16.140625" customWidth="1"/>
    <col min="5104" max="5104" width="10.140625" customWidth="1"/>
    <col min="5105" max="5105" width="16.85546875" customWidth="1"/>
    <col min="5106" max="5106" width="17.7109375" customWidth="1"/>
    <col min="5107" max="5107" width="14.140625" customWidth="1"/>
    <col min="5108" max="5108" width="22" customWidth="1"/>
    <col min="5109" max="5109" width="13.7109375" customWidth="1"/>
    <col min="5110" max="5110" width="63.42578125" customWidth="1"/>
    <col min="5359" max="5359" width="16.140625" customWidth="1"/>
    <col min="5360" max="5360" width="10.140625" customWidth="1"/>
    <col min="5361" max="5361" width="16.85546875" customWidth="1"/>
    <col min="5362" max="5362" width="17.7109375" customWidth="1"/>
    <col min="5363" max="5363" width="14.140625" customWidth="1"/>
    <col min="5364" max="5364" width="22" customWidth="1"/>
    <col min="5365" max="5365" width="13.7109375" customWidth="1"/>
    <col min="5366" max="5366" width="63.42578125" customWidth="1"/>
    <col min="5615" max="5615" width="16.140625" customWidth="1"/>
    <col min="5616" max="5616" width="10.140625" customWidth="1"/>
    <col min="5617" max="5617" width="16.85546875" customWidth="1"/>
    <col min="5618" max="5618" width="17.7109375" customWidth="1"/>
    <col min="5619" max="5619" width="14.140625" customWidth="1"/>
    <col min="5620" max="5620" width="22" customWidth="1"/>
    <col min="5621" max="5621" width="13.7109375" customWidth="1"/>
    <col min="5622" max="5622" width="63.42578125" customWidth="1"/>
    <col min="5871" max="5871" width="16.140625" customWidth="1"/>
    <col min="5872" max="5872" width="10.140625" customWidth="1"/>
    <col min="5873" max="5873" width="16.85546875" customWidth="1"/>
    <col min="5874" max="5874" width="17.7109375" customWidth="1"/>
    <col min="5875" max="5875" width="14.140625" customWidth="1"/>
    <col min="5876" max="5876" width="22" customWidth="1"/>
    <col min="5877" max="5877" width="13.7109375" customWidth="1"/>
    <col min="5878" max="5878" width="63.42578125" customWidth="1"/>
    <col min="6127" max="6127" width="16.140625" customWidth="1"/>
    <col min="6128" max="6128" width="10.140625" customWidth="1"/>
    <col min="6129" max="6129" width="16.85546875" customWidth="1"/>
    <col min="6130" max="6130" width="17.7109375" customWidth="1"/>
    <col min="6131" max="6131" width="14.140625" customWidth="1"/>
    <col min="6132" max="6132" width="22" customWidth="1"/>
    <col min="6133" max="6133" width="13.7109375" customWidth="1"/>
    <col min="6134" max="6134" width="63.42578125" customWidth="1"/>
    <col min="6383" max="6383" width="16.140625" customWidth="1"/>
    <col min="6384" max="6384" width="10.140625" customWidth="1"/>
    <col min="6385" max="6385" width="16.85546875" customWidth="1"/>
    <col min="6386" max="6386" width="17.7109375" customWidth="1"/>
    <col min="6387" max="6387" width="14.140625" customWidth="1"/>
    <col min="6388" max="6388" width="22" customWidth="1"/>
    <col min="6389" max="6389" width="13.7109375" customWidth="1"/>
    <col min="6390" max="6390" width="63.42578125" customWidth="1"/>
    <col min="6639" max="6639" width="16.140625" customWidth="1"/>
    <col min="6640" max="6640" width="10.140625" customWidth="1"/>
    <col min="6641" max="6641" width="16.85546875" customWidth="1"/>
    <col min="6642" max="6642" width="17.7109375" customWidth="1"/>
    <col min="6643" max="6643" width="14.140625" customWidth="1"/>
    <col min="6644" max="6644" width="22" customWidth="1"/>
    <col min="6645" max="6645" width="13.7109375" customWidth="1"/>
    <col min="6646" max="6646" width="63.42578125" customWidth="1"/>
    <col min="6895" max="6895" width="16.140625" customWidth="1"/>
    <col min="6896" max="6896" width="10.140625" customWidth="1"/>
    <col min="6897" max="6897" width="16.85546875" customWidth="1"/>
    <col min="6898" max="6898" width="17.7109375" customWidth="1"/>
    <col min="6899" max="6899" width="14.140625" customWidth="1"/>
    <col min="6900" max="6900" width="22" customWidth="1"/>
    <col min="6901" max="6901" width="13.7109375" customWidth="1"/>
    <col min="6902" max="6902" width="63.42578125" customWidth="1"/>
    <col min="7151" max="7151" width="16.140625" customWidth="1"/>
    <col min="7152" max="7152" width="10.140625" customWidth="1"/>
    <col min="7153" max="7153" width="16.85546875" customWidth="1"/>
    <col min="7154" max="7154" width="17.7109375" customWidth="1"/>
    <col min="7155" max="7155" width="14.140625" customWidth="1"/>
    <col min="7156" max="7156" width="22" customWidth="1"/>
    <col min="7157" max="7157" width="13.7109375" customWidth="1"/>
    <col min="7158" max="7158" width="63.42578125" customWidth="1"/>
    <col min="7407" max="7407" width="16.140625" customWidth="1"/>
    <col min="7408" max="7408" width="10.140625" customWidth="1"/>
    <col min="7409" max="7409" width="16.85546875" customWidth="1"/>
    <col min="7410" max="7410" width="17.7109375" customWidth="1"/>
    <col min="7411" max="7411" width="14.140625" customWidth="1"/>
    <col min="7412" max="7412" width="22" customWidth="1"/>
    <col min="7413" max="7413" width="13.7109375" customWidth="1"/>
    <col min="7414" max="7414" width="63.42578125" customWidth="1"/>
    <col min="7663" max="7663" width="16.140625" customWidth="1"/>
    <col min="7664" max="7664" width="10.140625" customWidth="1"/>
    <col min="7665" max="7665" width="16.85546875" customWidth="1"/>
    <col min="7666" max="7666" width="17.7109375" customWidth="1"/>
    <col min="7667" max="7667" width="14.140625" customWidth="1"/>
    <col min="7668" max="7668" width="22" customWidth="1"/>
    <col min="7669" max="7669" width="13.7109375" customWidth="1"/>
    <col min="7670" max="7670" width="63.42578125" customWidth="1"/>
    <col min="7919" max="7919" width="16.140625" customWidth="1"/>
    <col min="7920" max="7920" width="10.140625" customWidth="1"/>
    <col min="7921" max="7921" width="16.85546875" customWidth="1"/>
    <col min="7922" max="7922" width="17.7109375" customWidth="1"/>
    <col min="7923" max="7923" width="14.140625" customWidth="1"/>
    <col min="7924" max="7924" width="22" customWidth="1"/>
    <col min="7925" max="7925" width="13.7109375" customWidth="1"/>
    <col min="7926" max="7926" width="63.42578125" customWidth="1"/>
    <col min="8175" max="8175" width="16.140625" customWidth="1"/>
    <col min="8176" max="8176" width="10.140625" customWidth="1"/>
    <col min="8177" max="8177" width="16.85546875" customWidth="1"/>
    <col min="8178" max="8178" width="17.7109375" customWidth="1"/>
    <col min="8179" max="8179" width="14.140625" customWidth="1"/>
    <col min="8180" max="8180" width="22" customWidth="1"/>
    <col min="8181" max="8181" width="13.7109375" customWidth="1"/>
    <col min="8182" max="8182" width="63.42578125" customWidth="1"/>
    <col min="8431" max="8431" width="16.140625" customWidth="1"/>
    <col min="8432" max="8432" width="10.140625" customWidth="1"/>
    <col min="8433" max="8433" width="16.85546875" customWidth="1"/>
    <col min="8434" max="8434" width="17.7109375" customWidth="1"/>
    <col min="8435" max="8435" width="14.140625" customWidth="1"/>
    <col min="8436" max="8436" width="22" customWidth="1"/>
    <col min="8437" max="8437" width="13.7109375" customWidth="1"/>
    <col min="8438" max="8438" width="63.42578125" customWidth="1"/>
    <col min="8687" max="8687" width="16.140625" customWidth="1"/>
    <col min="8688" max="8688" width="10.140625" customWidth="1"/>
    <col min="8689" max="8689" width="16.85546875" customWidth="1"/>
    <col min="8690" max="8690" width="17.7109375" customWidth="1"/>
    <col min="8691" max="8691" width="14.140625" customWidth="1"/>
    <col min="8692" max="8692" width="22" customWidth="1"/>
    <col min="8693" max="8693" width="13.7109375" customWidth="1"/>
    <col min="8694" max="8694" width="63.42578125" customWidth="1"/>
    <col min="8943" max="8943" width="16.140625" customWidth="1"/>
    <col min="8944" max="8944" width="10.140625" customWidth="1"/>
    <col min="8945" max="8945" width="16.85546875" customWidth="1"/>
    <col min="8946" max="8946" width="17.7109375" customWidth="1"/>
    <col min="8947" max="8947" width="14.140625" customWidth="1"/>
    <col min="8948" max="8948" width="22" customWidth="1"/>
    <col min="8949" max="8949" width="13.7109375" customWidth="1"/>
    <col min="8950" max="8950" width="63.42578125" customWidth="1"/>
    <col min="9199" max="9199" width="16.140625" customWidth="1"/>
    <col min="9200" max="9200" width="10.140625" customWidth="1"/>
    <col min="9201" max="9201" width="16.85546875" customWidth="1"/>
    <col min="9202" max="9202" width="17.7109375" customWidth="1"/>
    <col min="9203" max="9203" width="14.140625" customWidth="1"/>
    <col min="9204" max="9204" width="22" customWidth="1"/>
    <col min="9205" max="9205" width="13.7109375" customWidth="1"/>
    <col min="9206" max="9206" width="63.42578125" customWidth="1"/>
    <col min="9455" max="9455" width="16.140625" customWidth="1"/>
    <col min="9456" max="9456" width="10.140625" customWidth="1"/>
    <col min="9457" max="9457" width="16.85546875" customWidth="1"/>
    <col min="9458" max="9458" width="17.7109375" customWidth="1"/>
    <col min="9459" max="9459" width="14.140625" customWidth="1"/>
    <col min="9460" max="9460" width="22" customWidth="1"/>
    <col min="9461" max="9461" width="13.7109375" customWidth="1"/>
    <col min="9462" max="9462" width="63.42578125" customWidth="1"/>
    <col min="9711" max="9711" width="16.140625" customWidth="1"/>
    <col min="9712" max="9712" width="10.140625" customWidth="1"/>
    <col min="9713" max="9713" width="16.85546875" customWidth="1"/>
    <col min="9714" max="9714" width="17.7109375" customWidth="1"/>
    <col min="9715" max="9715" width="14.140625" customWidth="1"/>
    <col min="9716" max="9716" width="22" customWidth="1"/>
    <col min="9717" max="9717" width="13.7109375" customWidth="1"/>
    <col min="9718" max="9718" width="63.42578125" customWidth="1"/>
    <col min="9967" max="9967" width="16.140625" customWidth="1"/>
    <col min="9968" max="9968" width="10.140625" customWidth="1"/>
    <col min="9969" max="9969" width="16.85546875" customWidth="1"/>
    <col min="9970" max="9970" width="17.7109375" customWidth="1"/>
    <col min="9971" max="9971" width="14.140625" customWidth="1"/>
    <col min="9972" max="9972" width="22" customWidth="1"/>
    <col min="9973" max="9973" width="13.7109375" customWidth="1"/>
    <col min="9974" max="9974" width="63.42578125" customWidth="1"/>
    <col min="10223" max="10223" width="16.140625" customWidth="1"/>
    <col min="10224" max="10224" width="10.140625" customWidth="1"/>
    <col min="10225" max="10225" width="16.85546875" customWidth="1"/>
    <col min="10226" max="10226" width="17.7109375" customWidth="1"/>
    <col min="10227" max="10227" width="14.140625" customWidth="1"/>
    <col min="10228" max="10228" width="22" customWidth="1"/>
    <col min="10229" max="10229" width="13.7109375" customWidth="1"/>
    <col min="10230" max="10230" width="63.42578125" customWidth="1"/>
    <col min="10479" max="10479" width="16.140625" customWidth="1"/>
    <col min="10480" max="10480" width="10.140625" customWidth="1"/>
    <col min="10481" max="10481" width="16.85546875" customWidth="1"/>
    <col min="10482" max="10482" width="17.7109375" customWidth="1"/>
    <col min="10483" max="10483" width="14.140625" customWidth="1"/>
    <col min="10484" max="10484" width="22" customWidth="1"/>
    <col min="10485" max="10485" width="13.7109375" customWidth="1"/>
    <col min="10486" max="10486" width="63.42578125" customWidth="1"/>
    <col min="10735" max="10735" width="16.140625" customWidth="1"/>
    <col min="10736" max="10736" width="10.140625" customWidth="1"/>
    <col min="10737" max="10737" width="16.85546875" customWidth="1"/>
    <col min="10738" max="10738" width="17.7109375" customWidth="1"/>
    <col min="10739" max="10739" width="14.140625" customWidth="1"/>
    <col min="10740" max="10740" width="22" customWidth="1"/>
    <col min="10741" max="10741" width="13.7109375" customWidth="1"/>
    <col min="10742" max="10742" width="63.42578125" customWidth="1"/>
    <col min="10991" max="10991" width="16.140625" customWidth="1"/>
    <col min="10992" max="10992" width="10.140625" customWidth="1"/>
    <col min="10993" max="10993" width="16.85546875" customWidth="1"/>
    <col min="10994" max="10994" width="17.7109375" customWidth="1"/>
    <col min="10995" max="10995" width="14.140625" customWidth="1"/>
    <col min="10996" max="10996" width="22" customWidth="1"/>
    <col min="10997" max="10997" width="13.7109375" customWidth="1"/>
    <col min="10998" max="10998" width="63.42578125" customWidth="1"/>
    <col min="11247" max="11247" width="16.140625" customWidth="1"/>
    <col min="11248" max="11248" width="10.140625" customWidth="1"/>
    <col min="11249" max="11249" width="16.85546875" customWidth="1"/>
    <col min="11250" max="11250" width="17.7109375" customWidth="1"/>
    <col min="11251" max="11251" width="14.140625" customWidth="1"/>
    <col min="11252" max="11252" width="22" customWidth="1"/>
    <col min="11253" max="11253" width="13.7109375" customWidth="1"/>
    <col min="11254" max="11254" width="63.42578125" customWidth="1"/>
    <col min="11503" max="11503" width="16.140625" customWidth="1"/>
    <col min="11504" max="11504" width="10.140625" customWidth="1"/>
    <col min="11505" max="11505" width="16.85546875" customWidth="1"/>
    <col min="11506" max="11506" width="17.7109375" customWidth="1"/>
    <col min="11507" max="11507" width="14.140625" customWidth="1"/>
    <col min="11508" max="11508" width="22" customWidth="1"/>
    <col min="11509" max="11509" width="13.7109375" customWidth="1"/>
    <col min="11510" max="11510" width="63.42578125" customWidth="1"/>
    <col min="11759" max="11759" width="16.140625" customWidth="1"/>
    <col min="11760" max="11760" width="10.140625" customWidth="1"/>
    <col min="11761" max="11761" width="16.85546875" customWidth="1"/>
    <col min="11762" max="11762" width="17.7109375" customWidth="1"/>
    <col min="11763" max="11763" width="14.140625" customWidth="1"/>
    <col min="11764" max="11764" width="22" customWidth="1"/>
    <col min="11765" max="11765" width="13.7109375" customWidth="1"/>
    <col min="11766" max="11766" width="63.42578125" customWidth="1"/>
    <col min="12015" max="12015" width="16.140625" customWidth="1"/>
    <col min="12016" max="12016" width="10.140625" customWidth="1"/>
    <col min="12017" max="12017" width="16.85546875" customWidth="1"/>
    <col min="12018" max="12018" width="17.7109375" customWidth="1"/>
    <col min="12019" max="12019" width="14.140625" customWidth="1"/>
    <col min="12020" max="12020" width="22" customWidth="1"/>
    <col min="12021" max="12021" width="13.7109375" customWidth="1"/>
    <col min="12022" max="12022" width="63.42578125" customWidth="1"/>
    <col min="12271" max="12271" width="16.140625" customWidth="1"/>
    <col min="12272" max="12272" width="10.140625" customWidth="1"/>
    <col min="12273" max="12273" width="16.85546875" customWidth="1"/>
    <col min="12274" max="12274" width="17.7109375" customWidth="1"/>
    <col min="12275" max="12275" width="14.140625" customWidth="1"/>
    <col min="12276" max="12276" width="22" customWidth="1"/>
    <col min="12277" max="12277" width="13.7109375" customWidth="1"/>
    <col min="12278" max="12278" width="63.42578125" customWidth="1"/>
    <col min="12527" max="12527" width="16.140625" customWidth="1"/>
    <col min="12528" max="12528" width="10.140625" customWidth="1"/>
    <col min="12529" max="12529" width="16.85546875" customWidth="1"/>
    <col min="12530" max="12530" width="17.7109375" customWidth="1"/>
    <col min="12531" max="12531" width="14.140625" customWidth="1"/>
    <col min="12532" max="12532" width="22" customWidth="1"/>
    <col min="12533" max="12533" width="13.7109375" customWidth="1"/>
    <col min="12534" max="12534" width="63.42578125" customWidth="1"/>
    <col min="12783" max="12783" width="16.140625" customWidth="1"/>
    <col min="12784" max="12784" width="10.140625" customWidth="1"/>
    <col min="12785" max="12785" width="16.85546875" customWidth="1"/>
    <col min="12786" max="12786" width="17.7109375" customWidth="1"/>
    <col min="12787" max="12787" width="14.140625" customWidth="1"/>
    <col min="12788" max="12788" width="22" customWidth="1"/>
    <col min="12789" max="12789" width="13.7109375" customWidth="1"/>
    <col min="12790" max="12790" width="63.42578125" customWidth="1"/>
    <col min="13039" max="13039" width="16.140625" customWidth="1"/>
    <col min="13040" max="13040" width="10.140625" customWidth="1"/>
    <col min="13041" max="13041" width="16.85546875" customWidth="1"/>
    <col min="13042" max="13042" width="17.7109375" customWidth="1"/>
    <col min="13043" max="13043" width="14.140625" customWidth="1"/>
    <col min="13044" max="13044" width="22" customWidth="1"/>
    <col min="13045" max="13045" width="13.7109375" customWidth="1"/>
    <col min="13046" max="13046" width="63.42578125" customWidth="1"/>
    <col min="13295" max="13295" width="16.140625" customWidth="1"/>
    <col min="13296" max="13296" width="10.140625" customWidth="1"/>
    <col min="13297" max="13297" width="16.85546875" customWidth="1"/>
    <col min="13298" max="13298" width="17.7109375" customWidth="1"/>
    <col min="13299" max="13299" width="14.140625" customWidth="1"/>
    <col min="13300" max="13300" width="22" customWidth="1"/>
    <col min="13301" max="13301" width="13.7109375" customWidth="1"/>
    <col min="13302" max="13302" width="63.42578125" customWidth="1"/>
    <col min="13551" max="13551" width="16.140625" customWidth="1"/>
    <col min="13552" max="13552" width="10.140625" customWidth="1"/>
    <col min="13553" max="13553" width="16.85546875" customWidth="1"/>
    <col min="13554" max="13554" width="17.7109375" customWidth="1"/>
    <col min="13555" max="13555" width="14.140625" customWidth="1"/>
    <col min="13556" max="13556" width="22" customWidth="1"/>
    <col min="13557" max="13557" width="13.7109375" customWidth="1"/>
    <col min="13558" max="13558" width="63.42578125" customWidth="1"/>
    <col min="13807" max="13807" width="16.140625" customWidth="1"/>
    <col min="13808" max="13808" width="10.140625" customWidth="1"/>
    <col min="13809" max="13809" width="16.85546875" customWidth="1"/>
    <col min="13810" max="13810" width="17.7109375" customWidth="1"/>
    <col min="13811" max="13811" width="14.140625" customWidth="1"/>
    <col min="13812" max="13812" width="22" customWidth="1"/>
    <col min="13813" max="13813" width="13.7109375" customWidth="1"/>
    <col min="13814" max="13814" width="63.42578125" customWidth="1"/>
    <col min="14063" max="14063" width="16.140625" customWidth="1"/>
    <col min="14064" max="14064" width="10.140625" customWidth="1"/>
    <col min="14065" max="14065" width="16.85546875" customWidth="1"/>
    <col min="14066" max="14066" width="17.7109375" customWidth="1"/>
    <col min="14067" max="14067" width="14.140625" customWidth="1"/>
    <col min="14068" max="14068" width="22" customWidth="1"/>
    <col min="14069" max="14069" width="13.7109375" customWidth="1"/>
    <col min="14070" max="14070" width="63.42578125" customWidth="1"/>
    <col min="14319" max="14319" width="16.140625" customWidth="1"/>
    <col min="14320" max="14320" width="10.140625" customWidth="1"/>
    <col min="14321" max="14321" width="16.85546875" customWidth="1"/>
    <col min="14322" max="14322" width="17.7109375" customWidth="1"/>
    <col min="14323" max="14323" width="14.140625" customWidth="1"/>
    <col min="14324" max="14324" width="22" customWidth="1"/>
    <col min="14325" max="14325" width="13.7109375" customWidth="1"/>
    <col min="14326" max="14326" width="63.42578125" customWidth="1"/>
    <col min="14575" max="14575" width="16.140625" customWidth="1"/>
    <col min="14576" max="14576" width="10.140625" customWidth="1"/>
    <col min="14577" max="14577" width="16.85546875" customWidth="1"/>
    <col min="14578" max="14578" width="17.7109375" customWidth="1"/>
    <col min="14579" max="14579" width="14.140625" customWidth="1"/>
    <col min="14580" max="14580" width="22" customWidth="1"/>
    <col min="14581" max="14581" width="13.7109375" customWidth="1"/>
    <col min="14582" max="14582" width="63.42578125" customWidth="1"/>
    <col min="14831" max="14831" width="16.140625" customWidth="1"/>
    <col min="14832" max="14832" width="10.140625" customWidth="1"/>
    <col min="14833" max="14833" width="16.85546875" customWidth="1"/>
    <col min="14834" max="14834" width="17.7109375" customWidth="1"/>
    <col min="14835" max="14835" width="14.140625" customWidth="1"/>
    <col min="14836" max="14836" width="22" customWidth="1"/>
    <col min="14837" max="14837" width="13.7109375" customWidth="1"/>
    <col min="14838" max="14838" width="63.42578125" customWidth="1"/>
    <col min="15087" max="15087" width="16.140625" customWidth="1"/>
    <col min="15088" max="15088" width="10.140625" customWidth="1"/>
    <col min="15089" max="15089" width="16.85546875" customWidth="1"/>
    <col min="15090" max="15090" width="17.7109375" customWidth="1"/>
    <col min="15091" max="15091" width="14.140625" customWidth="1"/>
    <col min="15092" max="15092" width="22" customWidth="1"/>
    <col min="15093" max="15093" width="13.7109375" customWidth="1"/>
    <col min="15094" max="15094" width="63.42578125" customWidth="1"/>
    <col min="15343" max="15343" width="16.140625" customWidth="1"/>
    <col min="15344" max="15344" width="10.140625" customWidth="1"/>
    <col min="15345" max="15345" width="16.85546875" customWidth="1"/>
    <col min="15346" max="15346" width="17.7109375" customWidth="1"/>
    <col min="15347" max="15347" width="14.140625" customWidth="1"/>
    <col min="15348" max="15348" width="22" customWidth="1"/>
    <col min="15349" max="15349" width="13.7109375" customWidth="1"/>
    <col min="15350" max="15350" width="63.42578125" customWidth="1"/>
    <col min="15599" max="15599" width="16.140625" customWidth="1"/>
    <col min="15600" max="15600" width="10.140625" customWidth="1"/>
    <col min="15601" max="15601" width="16.85546875" customWidth="1"/>
    <col min="15602" max="15602" width="17.7109375" customWidth="1"/>
    <col min="15603" max="15603" width="14.140625" customWidth="1"/>
    <col min="15604" max="15604" width="22" customWidth="1"/>
    <col min="15605" max="15605" width="13.7109375" customWidth="1"/>
    <col min="15606" max="15606" width="63.42578125" customWidth="1"/>
    <col min="15855" max="15855" width="16.140625" customWidth="1"/>
    <col min="15856" max="15856" width="10.140625" customWidth="1"/>
    <col min="15857" max="15857" width="16.85546875" customWidth="1"/>
    <col min="15858" max="15858" width="17.7109375" customWidth="1"/>
    <col min="15859" max="15859" width="14.140625" customWidth="1"/>
    <col min="15860" max="15860" width="22" customWidth="1"/>
    <col min="15861" max="15861" width="13.7109375" customWidth="1"/>
    <col min="15862" max="15862" width="63.42578125" customWidth="1"/>
    <col min="16111" max="16111" width="16.140625" customWidth="1"/>
    <col min="16112" max="16112" width="10.140625" customWidth="1"/>
    <col min="16113" max="16113" width="16.85546875" customWidth="1"/>
    <col min="16114" max="16114" width="17.7109375" customWidth="1"/>
    <col min="16115" max="16115" width="14.140625" customWidth="1"/>
    <col min="16116" max="16116" width="22" customWidth="1"/>
    <col min="16117" max="16117" width="13.7109375" customWidth="1"/>
    <col min="16118" max="16118" width="63.42578125" customWidth="1"/>
  </cols>
  <sheetData>
    <row r="1" spans="1:8" x14ac:dyDescent="0.25">
      <c r="B1" s="1" t="s">
        <v>377</v>
      </c>
      <c r="C1" s="1"/>
      <c r="D1" s="2"/>
      <c r="E1" s="1"/>
      <c r="F1" s="1"/>
      <c r="G1" s="1"/>
      <c r="H1" s="12" t="s">
        <v>18</v>
      </c>
    </row>
    <row r="2" spans="1:8" ht="71.25" x14ac:dyDescent="0.25">
      <c r="A2" s="3" t="s">
        <v>0</v>
      </c>
      <c r="B2" s="3" t="s">
        <v>1</v>
      </c>
      <c r="C2" s="3" t="s">
        <v>8</v>
      </c>
      <c r="D2" s="3" t="s">
        <v>9</v>
      </c>
      <c r="E2" s="3" t="s">
        <v>10</v>
      </c>
      <c r="F2" s="3" t="s">
        <v>11</v>
      </c>
      <c r="G2" s="3" t="s">
        <v>12</v>
      </c>
      <c r="H2" s="3" t="s">
        <v>13</v>
      </c>
    </row>
    <row r="3" spans="1:8" s="8" customFormat="1" x14ac:dyDescent="0.25">
      <c r="A3" s="34"/>
      <c r="B3" s="4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5">
        <v>7</v>
      </c>
    </row>
    <row r="4" spans="1:8" s="8" customFormat="1" ht="15.75" customHeight="1" x14ac:dyDescent="0.25">
      <c r="A4" s="9" t="s">
        <v>19</v>
      </c>
      <c r="B4" s="36">
        <v>1</v>
      </c>
      <c r="C4" s="61">
        <v>40604108</v>
      </c>
      <c r="D4" s="33">
        <v>41288</v>
      </c>
      <c r="E4" s="53" t="s">
        <v>373</v>
      </c>
      <c r="F4" s="52">
        <v>765</v>
      </c>
      <c r="G4" s="64">
        <v>8254.3474576271183</v>
      </c>
      <c r="H4" s="56" t="s">
        <v>325</v>
      </c>
    </row>
    <row r="5" spans="1:8" s="8" customFormat="1" ht="15.75" customHeight="1" x14ac:dyDescent="0.25">
      <c r="A5" s="9" t="s">
        <v>19</v>
      </c>
      <c r="B5" s="36">
        <v>2</v>
      </c>
      <c r="C5" s="56">
        <v>40611494</v>
      </c>
      <c r="D5" s="59">
        <v>41299</v>
      </c>
      <c r="E5" s="53" t="s">
        <v>45</v>
      </c>
      <c r="F5" s="52">
        <v>2.8</v>
      </c>
      <c r="G5" s="65">
        <v>466.10169491525426</v>
      </c>
      <c r="H5" s="52" t="s">
        <v>326</v>
      </c>
    </row>
    <row r="6" spans="1:8" s="8" customFormat="1" ht="15.75" customHeight="1" x14ac:dyDescent="0.25">
      <c r="A6" s="9" t="s">
        <v>19</v>
      </c>
      <c r="B6" s="36">
        <v>3</v>
      </c>
      <c r="C6" s="61">
        <v>40629933</v>
      </c>
      <c r="D6" s="33">
        <v>41292</v>
      </c>
      <c r="E6" s="53" t="s">
        <v>373</v>
      </c>
      <c r="F6" s="52">
        <v>875.5</v>
      </c>
      <c r="G6" s="64">
        <v>922855.79661016958</v>
      </c>
      <c r="H6" s="52" t="s">
        <v>327</v>
      </c>
    </row>
    <row r="7" spans="1:8" s="8" customFormat="1" ht="15.75" customHeight="1" x14ac:dyDescent="0.25">
      <c r="A7" s="9" t="s">
        <v>19</v>
      </c>
      <c r="B7" s="36">
        <v>4</v>
      </c>
      <c r="C7" s="56">
        <v>40629509</v>
      </c>
      <c r="D7" s="59">
        <v>41283</v>
      </c>
      <c r="E7" s="53" t="s">
        <v>45</v>
      </c>
      <c r="F7" s="52">
        <v>12</v>
      </c>
      <c r="G7" s="65">
        <v>466.10169491525426</v>
      </c>
      <c r="H7" s="31" t="s">
        <v>328</v>
      </c>
    </row>
    <row r="8" spans="1:8" s="8" customFormat="1" ht="15.75" customHeight="1" x14ac:dyDescent="0.25">
      <c r="A8" s="9" t="s">
        <v>19</v>
      </c>
      <c r="B8" s="36">
        <v>5</v>
      </c>
      <c r="C8" s="56">
        <v>40634601</v>
      </c>
      <c r="D8" s="59">
        <v>41304</v>
      </c>
      <c r="E8" s="53" t="s">
        <v>45</v>
      </c>
      <c r="F8" s="52">
        <v>15</v>
      </c>
      <c r="G8" s="65">
        <v>466.10169491525426</v>
      </c>
      <c r="H8" s="32" t="s">
        <v>329</v>
      </c>
    </row>
    <row r="9" spans="1:8" s="8" customFormat="1" ht="15.75" customHeight="1" x14ac:dyDescent="0.25">
      <c r="A9" s="9" t="s">
        <v>19</v>
      </c>
      <c r="B9" s="36">
        <v>6</v>
      </c>
      <c r="C9" s="56">
        <v>40639287</v>
      </c>
      <c r="D9" s="59">
        <v>41283</v>
      </c>
      <c r="E9" s="53" t="s">
        <v>45</v>
      </c>
      <c r="F9" s="52">
        <v>6.3</v>
      </c>
      <c r="G9" s="65">
        <v>466.10169491525426</v>
      </c>
      <c r="H9" s="31" t="s">
        <v>330</v>
      </c>
    </row>
    <row r="10" spans="1:8" s="8" customFormat="1" ht="15.75" customHeight="1" x14ac:dyDescent="0.25">
      <c r="A10" s="9" t="s">
        <v>19</v>
      </c>
      <c r="B10" s="36">
        <v>7</v>
      </c>
      <c r="C10" s="61">
        <v>40639565</v>
      </c>
      <c r="D10" s="33">
        <v>41290</v>
      </c>
      <c r="E10" s="53" t="s">
        <v>269</v>
      </c>
      <c r="F10" s="52">
        <v>160</v>
      </c>
      <c r="G10" s="64">
        <v>7779.9406779661022</v>
      </c>
      <c r="H10" s="67" t="s">
        <v>331</v>
      </c>
    </row>
    <row r="11" spans="1:8" s="8" customFormat="1" ht="15.75" customHeight="1" x14ac:dyDescent="0.25">
      <c r="A11" s="9" t="s">
        <v>19</v>
      </c>
      <c r="B11" s="36">
        <v>8</v>
      </c>
      <c r="C11" s="61">
        <v>40646069</v>
      </c>
      <c r="D11" s="33">
        <v>41290</v>
      </c>
      <c r="E11" s="53" t="s">
        <v>45</v>
      </c>
      <c r="F11" s="52">
        <v>95</v>
      </c>
      <c r="G11" s="64">
        <v>7043.7288135593226</v>
      </c>
      <c r="H11" s="31" t="s">
        <v>332</v>
      </c>
    </row>
    <row r="12" spans="1:8" s="8" customFormat="1" ht="15.75" customHeight="1" x14ac:dyDescent="0.25">
      <c r="A12" s="9" t="s">
        <v>19</v>
      </c>
      <c r="B12" s="36">
        <v>9</v>
      </c>
      <c r="C12" s="32">
        <v>40646078</v>
      </c>
      <c r="D12" s="33">
        <v>41298</v>
      </c>
      <c r="E12" s="53" t="s">
        <v>269</v>
      </c>
      <c r="F12" s="52">
        <v>535.5</v>
      </c>
      <c r="G12" s="64">
        <v>4203.6779661016953</v>
      </c>
      <c r="H12" s="31" t="s">
        <v>333</v>
      </c>
    </row>
    <row r="13" spans="1:8" s="8" customFormat="1" ht="15.75" customHeight="1" x14ac:dyDescent="0.25">
      <c r="A13" s="9" t="s">
        <v>19</v>
      </c>
      <c r="B13" s="36">
        <v>10</v>
      </c>
      <c r="C13" s="61">
        <v>40666597</v>
      </c>
      <c r="D13" s="33">
        <v>41283</v>
      </c>
      <c r="E13" s="53" t="s">
        <v>45</v>
      </c>
      <c r="F13" s="52">
        <v>80</v>
      </c>
      <c r="G13" s="64">
        <v>256905.60169491527</v>
      </c>
      <c r="H13" s="31" t="s">
        <v>328</v>
      </c>
    </row>
    <row r="14" spans="1:8" s="8" customFormat="1" ht="15.75" customHeight="1" x14ac:dyDescent="0.25">
      <c r="A14" s="9" t="s">
        <v>19</v>
      </c>
      <c r="B14" s="36">
        <v>11</v>
      </c>
      <c r="C14" s="56">
        <v>40659139</v>
      </c>
      <c r="D14" s="59">
        <v>41305</v>
      </c>
      <c r="E14" s="53" t="s">
        <v>45</v>
      </c>
      <c r="F14" s="52">
        <v>12</v>
      </c>
      <c r="G14" s="65">
        <v>466.10169491525426</v>
      </c>
      <c r="H14" s="57" t="s">
        <v>334</v>
      </c>
    </row>
    <row r="15" spans="1:8" s="8" customFormat="1" ht="15.75" customHeight="1" x14ac:dyDescent="0.25">
      <c r="A15" s="9" t="s">
        <v>19</v>
      </c>
      <c r="B15" s="36">
        <v>12</v>
      </c>
      <c r="C15" s="56">
        <v>40667867</v>
      </c>
      <c r="D15" s="59">
        <v>41302</v>
      </c>
      <c r="E15" s="53" t="s">
        <v>45</v>
      </c>
      <c r="F15" s="31">
        <v>6.3</v>
      </c>
      <c r="G15" s="65">
        <v>466.10169491525426</v>
      </c>
      <c r="H15" s="31" t="s">
        <v>335</v>
      </c>
    </row>
    <row r="16" spans="1:8" s="8" customFormat="1" ht="15.75" customHeight="1" x14ac:dyDescent="0.25">
      <c r="A16" s="9" t="s">
        <v>19</v>
      </c>
      <c r="B16" s="36">
        <v>13</v>
      </c>
      <c r="C16" s="62">
        <v>40666690</v>
      </c>
      <c r="D16" s="63">
        <v>41299</v>
      </c>
      <c r="E16" s="53" t="s">
        <v>269</v>
      </c>
      <c r="F16" s="31">
        <v>300</v>
      </c>
      <c r="G16" s="66">
        <v>2657679.0000000005</v>
      </c>
      <c r="H16" s="54" t="s">
        <v>336</v>
      </c>
    </row>
    <row r="17" spans="1:8" s="8" customFormat="1" ht="15.75" customHeight="1" x14ac:dyDescent="0.25">
      <c r="A17" s="9" t="s">
        <v>19</v>
      </c>
      <c r="B17" s="36">
        <v>14</v>
      </c>
      <c r="C17" s="56">
        <v>40664258</v>
      </c>
      <c r="D17" s="59">
        <v>41284</v>
      </c>
      <c r="E17" s="53" t="s">
        <v>45</v>
      </c>
      <c r="F17" s="31">
        <v>12</v>
      </c>
      <c r="G17" s="65">
        <v>466.10169491525426</v>
      </c>
      <c r="H17" s="31" t="s">
        <v>328</v>
      </c>
    </row>
    <row r="18" spans="1:8" s="8" customFormat="1" ht="15.75" customHeight="1" x14ac:dyDescent="0.25">
      <c r="A18" s="9" t="s">
        <v>19</v>
      </c>
      <c r="B18" s="36">
        <v>15</v>
      </c>
      <c r="C18" s="56">
        <v>40659044</v>
      </c>
      <c r="D18" s="59">
        <v>41291</v>
      </c>
      <c r="E18" s="53" t="s">
        <v>45</v>
      </c>
      <c r="F18" s="31">
        <v>12</v>
      </c>
      <c r="G18" s="65">
        <v>466.10169491525426</v>
      </c>
      <c r="H18" s="31" t="s">
        <v>337</v>
      </c>
    </row>
    <row r="19" spans="1:8" s="8" customFormat="1" ht="15.75" customHeight="1" x14ac:dyDescent="0.25">
      <c r="A19" s="9" t="s">
        <v>19</v>
      </c>
      <c r="B19" s="36">
        <v>16</v>
      </c>
      <c r="C19" s="56">
        <v>40656939</v>
      </c>
      <c r="D19" s="59">
        <v>41304</v>
      </c>
      <c r="E19" s="53" t="s">
        <v>45</v>
      </c>
      <c r="F19" s="31">
        <v>6.3</v>
      </c>
      <c r="G19" s="65">
        <v>466.10169491525426</v>
      </c>
      <c r="H19" s="31" t="s">
        <v>338</v>
      </c>
    </row>
    <row r="20" spans="1:8" s="8" customFormat="1" ht="15.75" customHeight="1" x14ac:dyDescent="0.25">
      <c r="A20" s="91" t="s">
        <v>19</v>
      </c>
      <c r="B20" s="72">
        <v>17</v>
      </c>
      <c r="C20" s="73">
        <v>40665413</v>
      </c>
      <c r="D20" s="74">
        <v>41275</v>
      </c>
      <c r="E20" s="75" t="s">
        <v>269</v>
      </c>
      <c r="F20" s="76">
        <v>2.8</v>
      </c>
      <c r="G20" s="65">
        <v>8991.703389830509</v>
      </c>
      <c r="H20" s="76" t="s">
        <v>339</v>
      </c>
    </row>
    <row r="21" spans="1:8" s="8" customFormat="1" ht="15.75" customHeight="1" x14ac:dyDescent="0.25">
      <c r="A21" s="9" t="s">
        <v>19</v>
      </c>
      <c r="B21" s="72">
        <v>18</v>
      </c>
      <c r="C21" s="73">
        <v>40664210</v>
      </c>
      <c r="D21" s="74">
        <v>41288</v>
      </c>
      <c r="E21" s="75" t="s">
        <v>45</v>
      </c>
      <c r="F21" s="76">
        <v>10</v>
      </c>
      <c r="G21" s="65">
        <v>466.10169491525426</v>
      </c>
      <c r="H21" s="76" t="s">
        <v>340</v>
      </c>
    </row>
    <row r="22" spans="1:8" s="8" customFormat="1" ht="15.75" customHeight="1" x14ac:dyDescent="0.25">
      <c r="A22" s="9" t="s">
        <v>19</v>
      </c>
      <c r="B22" s="72">
        <v>19</v>
      </c>
      <c r="C22" s="77">
        <v>40664026</v>
      </c>
      <c r="D22" s="74">
        <v>41291</v>
      </c>
      <c r="E22" s="75" t="s">
        <v>45</v>
      </c>
      <c r="F22" s="76">
        <v>12</v>
      </c>
      <c r="G22" s="65">
        <v>466.10169491525426</v>
      </c>
      <c r="H22" s="76" t="s">
        <v>341</v>
      </c>
    </row>
    <row r="23" spans="1:8" s="8" customFormat="1" ht="15.75" customHeight="1" x14ac:dyDescent="0.25">
      <c r="A23" s="9" t="s">
        <v>19</v>
      </c>
      <c r="B23" s="72">
        <v>20</v>
      </c>
      <c r="C23" s="77">
        <v>40666647</v>
      </c>
      <c r="D23" s="74">
        <v>41289</v>
      </c>
      <c r="E23" s="75" t="s">
        <v>45</v>
      </c>
      <c r="F23" s="76">
        <v>2.8</v>
      </c>
      <c r="G23" s="65">
        <v>466.10169491525426</v>
      </c>
      <c r="H23" s="76" t="s">
        <v>342</v>
      </c>
    </row>
    <row r="24" spans="1:8" s="8" customFormat="1" ht="15.75" customHeight="1" x14ac:dyDescent="0.25">
      <c r="A24" s="9" t="s">
        <v>19</v>
      </c>
      <c r="B24" s="72">
        <v>21</v>
      </c>
      <c r="C24" s="73">
        <v>40664217</v>
      </c>
      <c r="D24" s="74">
        <v>41304</v>
      </c>
      <c r="E24" s="75" t="s">
        <v>45</v>
      </c>
      <c r="F24" s="76">
        <v>3</v>
      </c>
      <c r="G24" s="65">
        <v>466.10169491525426</v>
      </c>
      <c r="H24" s="76" t="s">
        <v>343</v>
      </c>
    </row>
    <row r="25" spans="1:8" s="8" customFormat="1" ht="15.75" customHeight="1" x14ac:dyDescent="0.25">
      <c r="A25" s="9" t="s">
        <v>19</v>
      </c>
      <c r="B25" s="72">
        <v>22</v>
      </c>
      <c r="C25" s="73">
        <v>40666373</v>
      </c>
      <c r="D25" s="74">
        <v>41288</v>
      </c>
      <c r="E25" s="75" t="s">
        <v>45</v>
      </c>
      <c r="F25" s="76">
        <v>10</v>
      </c>
      <c r="G25" s="65">
        <v>466.10169491525426</v>
      </c>
      <c r="H25" s="76" t="s">
        <v>335</v>
      </c>
    </row>
    <row r="26" spans="1:8" s="8" customFormat="1" ht="15.75" customHeight="1" x14ac:dyDescent="0.25">
      <c r="A26" s="9" t="s">
        <v>19</v>
      </c>
      <c r="B26" s="72">
        <v>23</v>
      </c>
      <c r="C26" s="73">
        <v>40665553</v>
      </c>
      <c r="D26" s="74">
        <v>41285</v>
      </c>
      <c r="E26" s="75" t="s">
        <v>45</v>
      </c>
      <c r="F26" s="76">
        <v>3</v>
      </c>
      <c r="G26" s="65">
        <v>466.10169491525426</v>
      </c>
      <c r="H26" s="76" t="s">
        <v>375</v>
      </c>
    </row>
    <row r="27" spans="1:8" s="8" customFormat="1" ht="15.75" customHeight="1" x14ac:dyDescent="0.25">
      <c r="A27" s="9" t="s">
        <v>19</v>
      </c>
      <c r="B27" s="72">
        <v>24</v>
      </c>
      <c r="C27" s="77">
        <v>40668581</v>
      </c>
      <c r="D27" s="74">
        <v>41295</v>
      </c>
      <c r="E27" s="75" t="s">
        <v>45</v>
      </c>
      <c r="F27" s="76">
        <v>12</v>
      </c>
      <c r="G27" s="65">
        <v>466.10169491525426</v>
      </c>
      <c r="H27" s="78" t="s">
        <v>339</v>
      </c>
    </row>
    <row r="28" spans="1:8" s="8" customFormat="1" ht="15.75" customHeight="1" x14ac:dyDescent="0.25">
      <c r="A28" s="9" t="s">
        <v>19</v>
      </c>
      <c r="B28" s="72">
        <v>25</v>
      </c>
      <c r="C28" s="77">
        <v>40668582</v>
      </c>
      <c r="D28" s="74">
        <v>41291</v>
      </c>
      <c r="E28" s="75" t="s">
        <v>45</v>
      </c>
      <c r="F28" s="76">
        <v>12</v>
      </c>
      <c r="G28" s="65">
        <v>466.10169491525426</v>
      </c>
      <c r="H28" s="76" t="s">
        <v>339</v>
      </c>
    </row>
    <row r="29" spans="1:8" s="8" customFormat="1" ht="15.75" customHeight="1" x14ac:dyDescent="0.25">
      <c r="A29" s="9" t="s">
        <v>19</v>
      </c>
      <c r="B29" s="72">
        <v>26</v>
      </c>
      <c r="C29" s="76">
        <v>40659210</v>
      </c>
      <c r="D29" s="79">
        <v>41285</v>
      </c>
      <c r="E29" s="75" t="s">
        <v>45</v>
      </c>
      <c r="F29" s="76">
        <v>8</v>
      </c>
      <c r="G29" s="80">
        <v>466.10169491525426</v>
      </c>
      <c r="H29" s="76" t="s">
        <v>344</v>
      </c>
    </row>
    <row r="30" spans="1:8" s="8" customFormat="1" ht="15.75" customHeight="1" x14ac:dyDescent="0.25">
      <c r="A30" s="9" t="s">
        <v>19</v>
      </c>
      <c r="B30" s="72">
        <v>27</v>
      </c>
      <c r="C30" s="77">
        <v>40668584</v>
      </c>
      <c r="D30" s="74">
        <v>41285</v>
      </c>
      <c r="E30" s="75" t="s">
        <v>45</v>
      </c>
      <c r="F30" s="76">
        <v>6.3</v>
      </c>
      <c r="G30" s="65">
        <v>466.10169491525426</v>
      </c>
      <c r="H30" s="76" t="s">
        <v>335</v>
      </c>
    </row>
    <row r="31" spans="1:8" s="8" customFormat="1" ht="15.75" customHeight="1" x14ac:dyDescent="0.25">
      <c r="A31" s="9" t="s">
        <v>19</v>
      </c>
      <c r="B31" s="72">
        <v>28</v>
      </c>
      <c r="C31" s="77">
        <v>40664297</v>
      </c>
      <c r="D31" s="74">
        <v>41303</v>
      </c>
      <c r="E31" s="75" t="s">
        <v>45</v>
      </c>
      <c r="F31" s="76">
        <v>12</v>
      </c>
      <c r="G31" s="65">
        <v>466.10169491525426</v>
      </c>
      <c r="H31" s="76" t="s">
        <v>345</v>
      </c>
    </row>
    <row r="32" spans="1:8" s="8" customFormat="1" ht="15.75" customHeight="1" x14ac:dyDescent="0.25">
      <c r="A32" s="9" t="s">
        <v>19</v>
      </c>
      <c r="B32" s="72">
        <v>29</v>
      </c>
      <c r="C32" s="73">
        <v>40663885</v>
      </c>
      <c r="D32" s="74">
        <v>41285</v>
      </c>
      <c r="E32" s="75" t="s">
        <v>45</v>
      </c>
      <c r="F32" s="76">
        <v>5</v>
      </c>
      <c r="G32" s="65">
        <v>466.10169491525426</v>
      </c>
      <c r="H32" s="76" t="s">
        <v>346</v>
      </c>
    </row>
    <row r="33" spans="1:8" s="8" customFormat="1" ht="15.75" customHeight="1" x14ac:dyDescent="0.25">
      <c r="A33" s="9" t="s">
        <v>19</v>
      </c>
      <c r="B33" s="72">
        <v>30</v>
      </c>
      <c r="C33" s="77">
        <v>40666385</v>
      </c>
      <c r="D33" s="74">
        <v>41285</v>
      </c>
      <c r="E33" s="75" t="s">
        <v>45</v>
      </c>
      <c r="F33" s="76">
        <v>12</v>
      </c>
      <c r="G33" s="65">
        <v>466.10169491525426</v>
      </c>
      <c r="H33" s="76" t="s">
        <v>339</v>
      </c>
    </row>
    <row r="34" spans="1:8" s="8" customFormat="1" ht="15.75" customHeight="1" x14ac:dyDescent="0.25">
      <c r="A34" s="9" t="s">
        <v>19</v>
      </c>
      <c r="B34" s="72">
        <v>31</v>
      </c>
      <c r="C34" s="77">
        <v>40668681</v>
      </c>
      <c r="D34" s="74">
        <v>41283</v>
      </c>
      <c r="E34" s="75" t="s">
        <v>45</v>
      </c>
      <c r="F34" s="76">
        <v>2.8</v>
      </c>
      <c r="G34" s="65">
        <v>466.10169491525426</v>
      </c>
      <c r="H34" s="76" t="s">
        <v>325</v>
      </c>
    </row>
    <row r="35" spans="1:8" s="8" customFormat="1" ht="15.75" customHeight="1" x14ac:dyDescent="0.25">
      <c r="A35" s="9" t="s">
        <v>19</v>
      </c>
      <c r="B35" s="72">
        <v>32</v>
      </c>
      <c r="C35" s="77">
        <v>40666697</v>
      </c>
      <c r="D35" s="74">
        <v>41303</v>
      </c>
      <c r="E35" s="75" t="s">
        <v>45</v>
      </c>
      <c r="F35" s="76">
        <v>120</v>
      </c>
      <c r="G35" s="65">
        <v>44815.796610169491</v>
      </c>
      <c r="H35" s="76" t="s">
        <v>347</v>
      </c>
    </row>
    <row r="36" spans="1:8" s="8" customFormat="1" ht="15.75" customHeight="1" x14ac:dyDescent="0.25">
      <c r="A36" s="9" t="s">
        <v>19</v>
      </c>
      <c r="B36" s="72">
        <v>33</v>
      </c>
      <c r="C36" s="77">
        <v>40668688</v>
      </c>
      <c r="D36" s="74">
        <v>41283</v>
      </c>
      <c r="E36" s="75" t="s">
        <v>45</v>
      </c>
      <c r="F36" s="76">
        <v>12</v>
      </c>
      <c r="G36" s="65">
        <v>466.10169491525426</v>
      </c>
      <c r="H36" s="76" t="s">
        <v>348</v>
      </c>
    </row>
    <row r="37" spans="1:8" s="8" customFormat="1" ht="15.75" customHeight="1" x14ac:dyDescent="0.25">
      <c r="A37" s="9" t="s">
        <v>19</v>
      </c>
      <c r="B37" s="72">
        <v>34</v>
      </c>
      <c r="C37" s="77">
        <v>40668692</v>
      </c>
      <c r="D37" s="74">
        <v>41290</v>
      </c>
      <c r="E37" s="75" t="s">
        <v>45</v>
      </c>
      <c r="F37" s="76">
        <v>12</v>
      </c>
      <c r="G37" s="65">
        <v>466.10169491525426</v>
      </c>
      <c r="H37" s="78" t="s">
        <v>349</v>
      </c>
    </row>
    <row r="38" spans="1:8" s="8" customFormat="1" ht="15.75" customHeight="1" x14ac:dyDescent="0.25">
      <c r="A38" s="9" t="s">
        <v>19</v>
      </c>
      <c r="B38" s="72">
        <v>35</v>
      </c>
      <c r="C38" s="77">
        <v>40664020</v>
      </c>
      <c r="D38" s="74">
        <v>41283</v>
      </c>
      <c r="E38" s="75" t="s">
        <v>45</v>
      </c>
      <c r="F38" s="76">
        <v>12</v>
      </c>
      <c r="G38" s="65">
        <v>466.10169491525426</v>
      </c>
      <c r="H38" s="76" t="s">
        <v>338</v>
      </c>
    </row>
    <row r="39" spans="1:8" s="8" customFormat="1" ht="15.75" customHeight="1" x14ac:dyDescent="0.25">
      <c r="A39" s="9" t="s">
        <v>19</v>
      </c>
      <c r="B39" s="72">
        <v>36</v>
      </c>
      <c r="C39" s="77">
        <v>40669029</v>
      </c>
      <c r="D39" s="74">
        <v>41302</v>
      </c>
      <c r="E39" s="75" t="s">
        <v>45</v>
      </c>
      <c r="F39" s="76">
        <v>12</v>
      </c>
      <c r="G39" s="65">
        <v>466.10169491525426</v>
      </c>
      <c r="H39" s="76" t="s">
        <v>350</v>
      </c>
    </row>
    <row r="40" spans="1:8" s="8" customFormat="1" ht="15.75" customHeight="1" x14ac:dyDescent="0.25">
      <c r="A40" s="9" t="s">
        <v>19</v>
      </c>
      <c r="B40" s="72">
        <v>37</v>
      </c>
      <c r="C40" s="81">
        <v>40668738</v>
      </c>
      <c r="D40" s="74">
        <v>41285</v>
      </c>
      <c r="E40" s="75" t="s">
        <v>45</v>
      </c>
      <c r="F40" s="76">
        <v>10</v>
      </c>
      <c r="G40" s="65">
        <v>466.10169491525426</v>
      </c>
      <c r="H40" s="76" t="s">
        <v>351</v>
      </c>
    </row>
    <row r="41" spans="1:8" s="8" customFormat="1" ht="15.75" customHeight="1" x14ac:dyDescent="0.25">
      <c r="A41" s="9" t="s">
        <v>19</v>
      </c>
      <c r="B41" s="72">
        <v>38</v>
      </c>
      <c r="C41" s="77">
        <v>40668945</v>
      </c>
      <c r="D41" s="74">
        <v>41284</v>
      </c>
      <c r="E41" s="75" t="s">
        <v>45</v>
      </c>
      <c r="F41" s="76">
        <v>6.3</v>
      </c>
      <c r="G41" s="65">
        <v>466.10169491525426</v>
      </c>
      <c r="H41" s="76" t="s">
        <v>328</v>
      </c>
    </row>
    <row r="42" spans="1:8" s="8" customFormat="1" ht="15.75" customHeight="1" x14ac:dyDescent="0.25">
      <c r="A42" s="9" t="s">
        <v>19</v>
      </c>
      <c r="B42" s="72">
        <v>39</v>
      </c>
      <c r="C42" s="82">
        <v>40663957</v>
      </c>
      <c r="D42" s="83">
        <v>41284</v>
      </c>
      <c r="E42" s="75" t="s">
        <v>45</v>
      </c>
      <c r="F42" s="76">
        <v>10</v>
      </c>
      <c r="G42" s="68">
        <v>466.10169491525426</v>
      </c>
      <c r="H42" s="76" t="s">
        <v>352</v>
      </c>
    </row>
    <row r="43" spans="1:8" s="8" customFormat="1" ht="15.75" customHeight="1" x14ac:dyDescent="0.25">
      <c r="A43" s="9" t="s">
        <v>19</v>
      </c>
      <c r="B43" s="72">
        <v>40</v>
      </c>
      <c r="C43" s="73">
        <v>40670967</v>
      </c>
      <c r="D43" s="74">
        <v>41297</v>
      </c>
      <c r="E43" s="75" t="s">
        <v>45</v>
      </c>
      <c r="F43" s="76">
        <v>0.25</v>
      </c>
      <c r="G43" s="65">
        <v>466.10169491525426</v>
      </c>
      <c r="H43" s="76" t="s">
        <v>353</v>
      </c>
    </row>
    <row r="44" spans="1:8" s="8" customFormat="1" ht="15.75" customHeight="1" x14ac:dyDescent="0.25">
      <c r="A44" s="9" t="s">
        <v>19</v>
      </c>
      <c r="B44" s="72">
        <v>41</v>
      </c>
      <c r="C44" s="77">
        <v>40666808</v>
      </c>
      <c r="D44" s="74">
        <v>41284</v>
      </c>
      <c r="E44" s="75" t="s">
        <v>45</v>
      </c>
      <c r="F44" s="76">
        <v>2.8</v>
      </c>
      <c r="G44" s="65">
        <v>466.10169491525426</v>
      </c>
      <c r="H44" s="76" t="s">
        <v>354</v>
      </c>
    </row>
    <row r="45" spans="1:8" s="8" customFormat="1" ht="15.75" customHeight="1" x14ac:dyDescent="0.25">
      <c r="A45" s="9" t="s">
        <v>19</v>
      </c>
      <c r="B45" s="72">
        <v>42</v>
      </c>
      <c r="C45" s="73">
        <v>40670926</v>
      </c>
      <c r="D45" s="74">
        <v>41289</v>
      </c>
      <c r="E45" s="75" t="s">
        <v>45</v>
      </c>
      <c r="F45" s="76">
        <v>10</v>
      </c>
      <c r="G45" s="65">
        <v>466.10169491525426</v>
      </c>
      <c r="H45" s="76" t="s">
        <v>335</v>
      </c>
    </row>
    <row r="46" spans="1:8" s="8" customFormat="1" ht="15.75" customHeight="1" x14ac:dyDescent="0.25">
      <c r="A46" s="9" t="s">
        <v>19</v>
      </c>
      <c r="B46" s="72">
        <v>43</v>
      </c>
      <c r="C46" s="77">
        <v>40669273</v>
      </c>
      <c r="D46" s="74">
        <v>41291</v>
      </c>
      <c r="E46" s="75" t="s">
        <v>45</v>
      </c>
      <c r="F46" s="76">
        <v>12</v>
      </c>
      <c r="G46" s="65">
        <v>466.10169491525426</v>
      </c>
      <c r="H46" s="76" t="s">
        <v>337</v>
      </c>
    </row>
    <row r="47" spans="1:8" s="8" customFormat="1" ht="15.75" customHeight="1" x14ac:dyDescent="0.25">
      <c r="A47" s="9" t="s">
        <v>19</v>
      </c>
      <c r="B47" s="72">
        <v>44</v>
      </c>
      <c r="C47" s="77">
        <v>40669185</v>
      </c>
      <c r="D47" s="74">
        <v>41297</v>
      </c>
      <c r="E47" s="75" t="s">
        <v>45</v>
      </c>
      <c r="F47" s="76">
        <v>10</v>
      </c>
      <c r="G47" s="65">
        <v>466.10169491525426</v>
      </c>
      <c r="H47" s="76" t="s">
        <v>355</v>
      </c>
    </row>
    <row r="48" spans="1:8" s="8" customFormat="1" ht="15.75" customHeight="1" x14ac:dyDescent="0.25">
      <c r="A48" s="9" t="s">
        <v>19</v>
      </c>
      <c r="B48" s="72">
        <v>45</v>
      </c>
      <c r="C48" s="73">
        <v>40667326</v>
      </c>
      <c r="D48" s="74">
        <v>41290</v>
      </c>
      <c r="E48" s="75" t="s">
        <v>45</v>
      </c>
      <c r="F48" s="76">
        <v>6.3</v>
      </c>
      <c r="G48" s="65">
        <v>466.10169491525426</v>
      </c>
      <c r="H48" s="76" t="s">
        <v>338</v>
      </c>
    </row>
    <row r="49" spans="1:8" s="8" customFormat="1" ht="15.75" customHeight="1" x14ac:dyDescent="0.25">
      <c r="A49" s="9" t="s">
        <v>19</v>
      </c>
      <c r="B49" s="72">
        <v>46</v>
      </c>
      <c r="C49" s="77">
        <v>40667163</v>
      </c>
      <c r="D49" s="74">
        <v>41297</v>
      </c>
      <c r="E49" s="75" t="s">
        <v>45</v>
      </c>
      <c r="F49" s="76">
        <v>6.3</v>
      </c>
      <c r="G49" s="65">
        <v>466.10169491525426</v>
      </c>
      <c r="H49" s="76" t="s">
        <v>356</v>
      </c>
    </row>
    <row r="50" spans="1:8" s="8" customFormat="1" ht="15.75" customHeight="1" x14ac:dyDescent="0.25">
      <c r="A50" s="9" t="s">
        <v>19</v>
      </c>
      <c r="B50" s="72">
        <v>47</v>
      </c>
      <c r="C50" s="77">
        <v>40667155</v>
      </c>
      <c r="D50" s="74">
        <v>41291</v>
      </c>
      <c r="E50" s="75" t="s">
        <v>45</v>
      </c>
      <c r="F50" s="76">
        <v>10</v>
      </c>
      <c r="G50" s="65">
        <v>466.10169491525426</v>
      </c>
      <c r="H50" s="76" t="s">
        <v>347</v>
      </c>
    </row>
    <row r="51" spans="1:8" s="8" customFormat="1" ht="15.75" customHeight="1" x14ac:dyDescent="0.25">
      <c r="A51" s="9" t="s">
        <v>19</v>
      </c>
      <c r="B51" s="72">
        <v>48</v>
      </c>
      <c r="C51" s="77">
        <v>40666925</v>
      </c>
      <c r="D51" s="74">
        <v>41285</v>
      </c>
      <c r="E51" s="75" t="s">
        <v>45</v>
      </c>
      <c r="F51" s="76">
        <v>12</v>
      </c>
      <c r="G51" s="65">
        <v>466.10169491525426</v>
      </c>
      <c r="H51" s="76" t="s">
        <v>328</v>
      </c>
    </row>
    <row r="52" spans="1:8" s="8" customFormat="1" ht="15.75" customHeight="1" x14ac:dyDescent="0.25">
      <c r="A52" s="9" t="s">
        <v>19</v>
      </c>
      <c r="B52" s="72">
        <v>49</v>
      </c>
      <c r="C52" s="77">
        <v>40670910</v>
      </c>
      <c r="D52" s="74">
        <v>41295</v>
      </c>
      <c r="E52" s="75" t="s">
        <v>45</v>
      </c>
      <c r="F52" s="76">
        <v>10</v>
      </c>
      <c r="G52" s="65">
        <v>466.10169491525426</v>
      </c>
      <c r="H52" s="76" t="s">
        <v>357</v>
      </c>
    </row>
    <row r="53" spans="1:8" s="8" customFormat="1" ht="15.75" customHeight="1" x14ac:dyDescent="0.25">
      <c r="A53" s="9" t="s">
        <v>19</v>
      </c>
      <c r="B53" s="72">
        <v>50</v>
      </c>
      <c r="C53" s="73">
        <v>40669236</v>
      </c>
      <c r="D53" s="74">
        <v>41297</v>
      </c>
      <c r="E53" s="75" t="s">
        <v>45</v>
      </c>
      <c r="F53" s="76">
        <v>2</v>
      </c>
      <c r="G53" s="65">
        <v>466.10169491525426</v>
      </c>
      <c r="H53" s="76" t="s">
        <v>346</v>
      </c>
    </row>
    <row r="54" spans="1:8" s="8" customFormat="1" ht="15.75" customHeight="1" x14ac:dyDescent="0.25">
      <c r="A54" s="9" t="s">
        <v>19</v>
      </c>
      <c r="B54" s="72">
        <v>51</v>
      </c>
      <c r="C54" s="77">
        <v>40669242</v>
      </c>
      <c r="D54" s="74">
        <v>41285</v>
      </c>
      <c r="E54" s="75" t="s">
        <v>45</v>
      </c>
      <c r="F54" s="76">
        <v>1.3</v>
      </c>
      <c r="G54" s="65">
        <v>466.10169491525426</v>
      </c>
      <c r="H54" s="76" t="s">
        <v>326</v>
      </c>
    </row>
    <row r="55" spans="1:8" s="8" customFormat="1" ht="15.75" customHeight="1" x14ac:dyDescent="0.25">
      <c r="A55" s="9" t="s">
        <v>19</v>
      </c>
      <c r="B55" s="72">
        <v>52</v>
      </c>
      <c r="C55" s="73">
        <v>40669252</v>
      </c>
      <c r="D55" s="74">
        <v>41297</v>
      </c>
      <c r="E55" s="75" t="s">
        <v>45</v>
      </c>
      <c r="F55" s="76">
        <v>1</v>
      </c>
      <c r="G55" s="65">
        <v>466.10169491525426</v>
      </c>
      <c r="H55" s="76" t="s">
        <v>346</v>
      </c>
    </row>
    <row r="56" spans="1:8" s="8" customFormat="1" ht="15.75" customHeight="1" x14ac:dyDescent="0.25">
      <c r="A56" s="9" t="s">
        <v>19</v>
      </c>
      <c r="B56" s="72">
        <v>53</v>
      </c>
      <c r="C56" s="77">
        <v>40675538</v>
      </c>
      <c r="D56" s="74">
        <v>41290</v>
      </c>
      <c r="E56" s="75" t="s">
        <v>45</v>
      </c>
      <c r="F56" s="76">
        <v>6.3</v>
      </c>
      <c r="G56" s="65">
        <v>466.10169491525426</v>
      </c>
      <c r="H56" s="76" t="s">
        <v>335</v>
      </c>
    </row>
    <row r="57" spans="1:8" s="8" customFormat="1" ht="15.75" customHeight="1" x14ac:dyDescent="0.25">
      <c r="A57" s="9" t="s">
        <v>19</v>
      </c>
      <c r="B57" s="72">
        <v>54</v>
      </c>
      <c r="C57" s="77">
        <v>40673618</v>
      </c>
      <c r="D57" s="74">
        <v>41278</v>
      </c>
      <c r="E57" s="75" t="s">
        <v>45</v>
      </c>
      <c r="F57" s="76">
        <v>1.3</v>
      </c>
      <c r="G57" s="65">
        <v>466.10169491525426</v>
      </c>
      <c r="H57" s="76" t="s">
        <v>339</v>
      </c>
    </row>
    <row r="58" spans="1:8" s="8" customFormat="1" ht="15.75" customHeight="1" x14ac:dyDescent="0.25">
      <c r="A58" s="9" t="s">
        <v>19</v>
      </c>
      <c r="B58" s="72">
        <v>55</v>
      </c>
      <c r="C58" s="77">
        <v>40673798</v>
      </c>
      <c r="D58" s="74">
        <v>41285</v>
      </c>
      <c r="E58" s="75" t="s">
        <v>45</v>
      </c>
      <c r="F58" s="76">
        <v>2.8</v>
      </c>
      <c r="G58" s="65">
        <v>466.10169491525426</v>
      </c>
      <c r="H58" s="76" t="s">
        <v>328</v>
      </c>
    </row>
    <row r="59" spans="1:8" s="8" customFormat="1" ht="15.75" customHeight="1" x14ac:dyDescent="0.25">
      <c r="A59" s="9" t="s">
        <v>19</v>
      </c>
      <c r="B59" s="72">
        <v>57</v>
      </c>
      <c r="C59" s="73">
        <v>40671595</v>
      </c>
      <c r="D59" s="74">
        <v>41289</v>
      </c>
      <c r="E59" s="75" t="s">
        <v>45</v>
      </c>
      <c r="F59" s="76">
        <v>0.25</v>
      </c>
      <c r="G59" s="65">
        <v>466.10169491525426</v>
      </c>
      <c r="H59" s="76" t="s">
        <v>358</v>
      </c>
    </row>
    <row r="60" spans="1:8" s="8" customFormat="1" ht="15.75" customHeight="1" x14ac:dyDescent="0.25">
      <c r="A60" s="9" t="s">
        <v>19</v>
      </c>
      <c r="B60" s="72">
        <v>58</v>
      </c>
      <c r="C60" s="77">
        <v>40673623</v>
      </c>
      <c r="D60" s="74">
        <v>41291</v>
      </c>
      <c r="E60" s="75" t="s">
        <v>45</v>
      </c>
      <c r="F60" s="76">
        <v>2.8</v>
      </c>
      <c r="G60" s="65">
        <v>466.10169491525426</v>
      </c>
      <c r="H60" s="76" t="s">
        <v>359</v>
      </c>
    </row>
    <row r="61" spans="1:8" s="8" customFormat="1" ht="15.75" customHeight="1" x14ac:dyDescent="0.25">
      <c r="A61" s="9" t="s">
        <v>19</v>
      </c>
      <c r="B61" s="72">
        <v>59</v>
      </c>
      <c r="C61" s="77">
        <v>40673316</v>
      </c>
      <c r="D61" s="74">
        <v>41296</v>
      </c>
      <c r="E61" s="75" t="s">
        <v>45</v>
      </c>
      <c r="F61" s="76">
        <v>6.3</v>
      </c>
      <c r="G61" s="65">
        <v>466.10169491525426</v>
      </c>
      <c r="H61" s="76" t="s">
        <v>335</v>
      </c>
    </row>
    <row r="62" spans="1:8" s="8" customFormat="1" ht="15.75" customHeight="1" x14ac:dyDescent="0.25">
      <c r="A62" s="9" t="s">
        <v>19</v>
      </c>
      <c r="B62" s="72">
        <v>60</v>
      </c>
      <c r="C62" s="77">
        <v>40673267</v>
      </c>
      <c r="D62" s="74">
        <v>41292</v>
      </c>
      <c r="E62" s="75" t="s">
        <v>45</v>
      </c>
      <c r="F62" s="76">
        <v>15</v>
      </c>
      <c r="G62" s="65">
        <v>466.10169491525426</v>
      </c>
      <c r="H62" s="76" t="s">
        <v>338</v>
      </c>
    </row>
    <row r="63" spans="1:8" s="8" customFormat="1" ht="15.75" customHeight="1" x14ac:dyDescent="0.25">
      <c r="A63" s="9" t="s">
        <v>19</v>
      </c>
      <c r="B63" s="72">
        <v>61</v>
      </c>
      <c r="C63" s="77">
        <v>40670898</v>
      </c>
      <c r="D63" s="74">
        <v>41297</v>
      </c>
      <c r="E63" s="75" t="s">
        <v>45</v>
      </c>
      <c r="F63" s="76">
        <v>10</v>
      </c>
      <c r="G63" s="65">
        <v>466.10169491525426</v>
      </c>
      <c r="H63" s="76" t="s">
        <v>360</v>
      </c>
    </row>
    <row r="64" spans="1:8" s="8" customFormat="1" ht="15.75" customHeight="1" x14ac:dyDescent="0.25">
      <c r="A64" s="9" t="s">
        <v>19</v>
      </c>
      <c r="B64" s="72">
        <v>62</v>
      </c>
      <c r="C64" s="77">
        <v>40670881</v>
      </c>
      <c r="D64" s="74">
        <v>41295</v>
      </c>
      <c r="E64" s="75" t="s">
        <v>45</v>
      </c>
      <c r="F64" s="76">
        <v>12</v>
      </c>
      <c r="G64" s="65">
        <v>466.10169491525426</v>
      </c>
      <c r="H64" s="76" t="s">
        <v>343</v>
      </c>
    </row>
    <row r="65" spans="1:8" s="8" customFormat="1" ht="15.75" customHeight="1" x14ac:dyDescent="0.25">
      <c r="A65" s="9" t="s">
        <v>19</v>
      </c>
      <c r="B65" s="72">
        <v>63</v>
      </c>
      <c r="C65" s="77">
        <v>40673959</v>
      </c>
      <c r="D65" s="74">
        <v>41292</v>
      </c>
      <c r="E65" s="75" t="s">
        <v>45</v>
      </c>
      <c r="F65" s="76">
        <v>1.3</v>
      </c>
      <c r="G65" s="65">
        <v>466.10169491525426</v>
      </c>
      <c r="H65" s="76" t="s">
        <v>347</v>
      </c>
    </row>
    <row r="66" spans="1:8" s="8" customFormat="1" ht="15.75" customHeight="1" x14ac:dyDescent="0.25">
      <c r="A66" s="9" t="s">
        <v>19</v>
      </c>
      <c r="B66" s="72">
        <v>64</v>
      </c>
      <c r="C66" s="77">
        <v>40674168</v>
      </c>
      <c r="D66" s="74">
        <v>41288</v>
      </c>
      <c r="E66" s="75" t="s">
        <v>45</v>
      </c>
      <c r="F66" s="76">
        <v>10</v>
      </c>
      <c r="G66" s="65">
        <v>466.10169491525426</v>
      </c>
      <c r="H66" s="76" t="s">
        <v>337</v>
      </c>
    </row>
    <row r="67" spans="1:8" s="8" customFormat="1" ht="15.75" customHeight="1" x14ac:dyDescent="0.25">
      <c r="A67" s="9" t="s">
        <v>19</v>
      </c>
      <c r="B67" s="72">
        <v>65</v>
      </c>
      <c r="C67" s="77">
        <v>40674345</v>
      </c>
      <c r="D67" s="74">
        <v>41289</v>
      </c>
      <c r="E67" s="75" t="s">
        <v>45</v>
      </c>
      <c r="F67" s="76">
        <v>10</v>
      </c>
      <c r="G67" s="65">
        <v>466.10169491525426</v>
      </c>
      <c r="H67" s="76" t="s">
        <v>361</v>
      </c>
    </row>
    <row r="68" spans="1:8" s="8" customFormat="1" ht="15.75" customHeight="1" x14ac:dyDescent="0.25">
      <c r="A68" s="9" t="s">
        <v>19</v>
      </c>
      <c r="B68" s="72">
        <v>66</v>
      </c>
      <c r="C68" s="77">
        <v>40674259</v>
      </c>
      <c r="D68" s="74">
        <v>41297</v>
      </c>
      <c r="E68" s="75" t="s">
        <v>45</v>
      </c>
      <c r="F68" s="76">
        <v>15</v>
      </c>
      <c r="G68" s="65">
        <v>466.10169491525426</v>
      </c>
      <c r="H68" s="76" t="s">
        <v>362</v>
      </c>
    </row>
    <row r="69" spans="1:8" s="8" customFormat="1" ht="15.75" customHeight="1" x14ac:dyDescent="0.25">
      <c r="A69" s="9" t="s">
        <v>19</v>
      </c>
      <c r="B69" s="72">
        <v>67</v>
      </c>
      <c r="C69" s="77">
        <v>40674408</v>
      </c>
      <c r="D69" s="74">
        <v>41290</v>
      </c>
      <c r="E69" s="75" t="s">
        <v>45</v>
      </c>
      <c r="F69" s="76">
        <v>15</v>
      </c>
      <c r="G69" s="65">
        <v>466.10169491525426</v>
      </c>
      <c r="H69" s="76" t="s">
        <v>363</v>
      </c>
    </row>
    <row r="70" spans="1:8" s="8" customFormat="1" ht="15.75" customHeight="1" x14ac:dyDescent="0.25">
      <c r="A70" s="9" t="s">
        <v>19</v>
      </c>
      <c r="B70" s="72">
        <v>68</v>
      </c>
      <c r="C70" s="77">
        <v>40674339</v>
      </c>
      <c r="D70" s="74">
        <v>41292</v>
      </c>
      <c r="E70" s="75" t="s">
        <v>45</v>
      </c>
      <c r="F70" s="76">
        <v>15</v>
      </c>
      <c r="G70" s="65">
        <v>466.10169491525426</v>
      </c>
      <c r="H70" s="76" t="s">
        <v>362</v>
      </c>
    </row>
    <row r="71" spans="1:8" s="8" customFormat="1" ht="15.75" customHeight="1" x14ac:dyDescent="0.25">
      <c r="A71" s="9" t="s">
        <v>19</v>
      </c>
      <c r="B71" s="72">
        <v>69</v>
      </c>
      <c r="C71" s="77">
        <v>40674460</v>
      </c>
      <c r="D71" s="74">
        <v>41289</v>
      </c>
      <c r="E71" s="75" t="s">
        <v>45</v>
      </c>
      <c r="F71" s="76">
        <v>12</v>
      </c>
      <c r="G71" s="65">
        <v>466.10169491525426</v>
      </c>
      <c r="H71" s="76" t="s">
        <v>364</v>
      </c>
    </row>
    <row r="72" spans="1:8" s="8" customFormat="1" ht="15.75" customHeight="1" x14ac:dyDescent="0.25">
      <c r="A72" s="91" t="s">
        <v>19</v>
      </c>
      <c r="B72" s="72">
        <v>70</v>
      </c>
      <c r="C72" s="73">
        <v>40674659</v>
      </c>
      <c r="D72" s="74">
        <v>41291</v>
      </c>
      <c r="E72" s="75" t="s">
        <v>269</v>
      </c>
      <c r="F72" s="76">
        <v>1.3</v>
      </c>
      <c r="G72" s="65">
        <v>4174.5762711864409</v>
      </c>
      <c r="H72" s="76" t="s">
        <v>347</v>
      </c>
    </row>
    <row r="73" spans="1:8" s="8" customFormat="1" ht="15.75" customHeight="1" x14ac:dyDescent="0.25">
      <c r="A73" s="9" t="s">
        <v>19</v>
      </c>
      <c r="B73" s="72">
        <v>71</v>
      </c>
      <c r="C73" s="77">
        <v>40676489</v>
      </c>
      <c r="D73" s="74">
        <v>41292</v>
      </c>
      <c r="E73" s="75" t="s">
        <v>45</v>
      </c>
      <c r="F73" s="76">
        <v>12</v>
      </c>
      <c r="G73" s="65">
        <v>466.10169491525426</v>
      </c>
      <c r="H73" s="76" t="s">
        <v>365</v>
      </c>
    </row>
    <row r="74" spans="1:8" s="8" customFormat="1" ht="15.75" customHeight="1" x14ac:dyDescent="0.25">
      <c r="A74" s="9" t="s">
        <v>19</v>
      </c>
      <c r="B74" s="72">
        <v>72</v>
      </c>
      <c r="C74" s="77">
        <v>40676492</v>
      </c>
      <c r="D74" s="74">
        <v>41289</v>
      </c>
      <c r="E74" s="75" t="s">
        <v>45</v>
      </c>
      <c r="F74" s="76">
        <v>12</v>
      </c>
      <c r="G74" s="65">
        <v>466.10169491525426</v>
      </c>
      <c r="H74" s="76" t="s">
        <v>365</v>
      </c>
    </row>
    <row r="75" spans="1:8" s="8" customFormat="1" ht="15.75" customHeight="1" x14ac:dyDescent="0.25">
      <c r="A75" s="9" t="s">
        <v>19</v>
      </c>
      <c r="B75" s="72">
        <v>73</v>
      </c>
      <c r="C75" s="77">
        <v>40679284</v>
      </c>
      <c r="D75" s="74">
        <v>41290</v>
      </c>
      <c r="E75" s="75" t="s">
        <v>45</v>
      </c>
      <c r="F75" s="76">
        <v>12</v>
      </c>
      <c r="G75" s="65">
        <v>466.10169491525426</v>
      </c>
      <c r="H75" s="76" t="s">
        <v>345</v>
      </c>
    </row>
    <row r="76" spans="1:8" s="8" customFormat="1" ht="15.75" customHeight="1" x14ac:dyDescent="0.25">
      <c r="A76" s="9" t="s">
        <v>19</v>
      </c>
      <c r="B76" s="72">
        <v>75</v>
      </c>
      <c r="C76" s="77">
        <v>40678626</v>
      </c>
      <c r="D76" s="74">
        <v>41290</v>
      </c>
      <c r="E76" s="75" t="s">
        <v>45</v>
      </c>
      <c r="F76" s="76">
        <v>6.3</v>
      </c>
      <c r="G76" s="65">
        <v>466.10169491525426</v>
      </c>
      <c r="H76" s="76" t="s">
        <v>366</v>
      </c>
    </row>
    <row r="77" spans="1:8" s="8" customFormat="1" ht="15.75" customHeight="1" x14ac:dyDescent="0.25">
      <c r="A77" s="9" t="s">
        <v>19</v>
      </c>
      <c r="B77" s="72">
        <v>76</v>
      </c>
      <c r="C77" s="77">
        <v>40677530</v>
      </c>
      <c r="D77" s="74">
        <v>41289</v>
      </c>
      <c r="E77" s="75" t="s">
        <v>45</v>
      </c>
      <c r="F77" s="76">
        <v>6.3</v>
      </c>
      <c r="G77" s="65">
        <v>466.10169491525426</v>
      </c>
      <c r="H77" s="76" t="s">
        <v>343</v>
      </c>
    </row>
    <row r="78" spans="1:8" s="8" customFormat="1" ht="15.75" customHeight="1" x14ac:dyDescent="0.25">
      <c r="A78" s="9" t="s">
        <v>19</v>
      </c>
      <c r="B78" s="72">
        <v>77</v>
      </c>
      <c r="C78" s="77">
        <v>40679295</v>
      </c>
      <c r="D78" s="74">
        <v>41292</v>
      </c>
      <c r="E78" s="75" t="s">
        <v>45</v>
      </c>
      <c r="F78" s="76">
        <v>15</v>
      </c>
      <c r="G78" s="65">
        <v>466.10169491525426</v>
      </c>
      <c r="H78" s="76" t="s">
        <v>362</v>
      </c>
    </row>
    <row r="79" spans="1:8" s="8" customFormat="1" ht="15.75" customHeight="1" x14ac:dyDescent="0.25">
      <c r="A79" s="9" t="s">
        <v>19</v>
      </c>
      <c r="B79" s="72">
        <v>78</v>
      </c>
      <c r="C79" s="77">
        <v>40678587</v>
      </c>
      <c r="D79" s="74">
        <v>41297</v>
      </c>
      <c r="E79" s="75" t="s">
        <v>45</v>
      </c>
      <c r="F79" s="76">
        <v>1.3</v>
      </c>
      <c r="G79" s="65">
        <v>466.10169491525426</v>
      </c>
      <c r="H79" s="76" t="s">
        <v>354</v>
      </c>
    </row>
    <row r="80" spans="1:8" s="8" customFormat="1" ht="15.75" customHeight="1" x14ac:dyDescent="0.25">
      <c r="A80" s="9" t="s">
        <v>19</v>
      </c>
      <c r="B80" s="72">
        <v>79</v>
      </c>
      <c r="C80" s="77">
        <v>40679831</v>
      </c>
      <c r="D80" s="74">
        <v>41295</v>
      </c>
      <c r="E80" s="75" t="s">
        <v>45</v>
      </c>
      <c r="F80" s="76">
        <v>6.3</v>
      </c>
      <c r="G80" s="65">
        <v>466.10169491525426</v>
      </c>
      <c r="H80" s="76" t="s">
        <v>367</v>
      </c>
    </row>
    <row r="81" spans="1:8" s="8" customFormat="1" ht="15.75" customHeight="1" x14ac:dyDescent="0.25">
      <c r="A81" s="9" t="s">
        <v>19</v>
      </c>
      <c r="B81" s="72">
        <v>80</v>
      </c>
      <c r="C81" s="77">
        <v>40678507</v>
      </c>
      <c r="D81" s="74">
        <v>41289</v>
      </c>
      <c r="E81" s="75" t="s">
        <v>45</v>
      </c>
      <c r="F81" s="76">
        <v>12</v>
      </c>
      <c r="G81" s="65">
        <v>466.10169491525426</v>
      </c>
      <c r="H81" s="76" t="s">
        <v>343</v>
      </c>
    </row>
    <row r="82" spans="1:8" s="8" customFormat="1" ht="15.75" customHeight="1" x14ac:dyDescent="0.25">
      <c r="A82" s="9" t="s">
        <v>19</v>
      </c>
      <c r="B82" s="72">
        <v>81</v>
      </c>
      <c r="C82" s="77">
        <v>40680281</v>
      </c>
      <c r="D82" s="74">
        <v>41295</v>
      </c>
      <c r="E82" s="75" t="s">
        <v>45</v>
      </c>
      <c r="F82" s="76">
        <v>12</v>
      </c>
      <c r="G82" s="65">
        <v>466.10169491525426</v>
      </c>
      <c r="H82" s="76" t="s">
        <v>357</v>
      </c>
    </row>
    <row r="83" spans="1:8" s="8" customFormat="1" ht="15.75" customHeight="1" x14ac:dyDescent="0.25">
      <c r="A83" s="9" t="s">
        <v>19</v>
      </c>
      <c r="B83" s="72">
        <v>82</v>
      </c>
      <c r="C83" s="77">
        <v>40679311</v>
      </c>
      <c r="D83" s="74">
        <v>41304</v>
      </c>
      <c r="E83" s="75" t="s">
        <v>45</v>
      </c>
      <c r="F83" s="76">
        <v>46</v>
      </c>
      <c r="G83" s="65">
        <v>147720.72033898308</v>
      </c>
      <c r="H83" s="76" t="s">
        <v>368</v>
      </c>
    </row>
    <row r="84" spans="1:8" s="8" customFormat="1" ht="15.75" customHeight="1" x14ac:dyDescent="0.25">
      <c r="A84" s="9" t="s">
        <v>19</v>
      </c>
      <c r="B84" s="72">
        <v>83</v>
      </c>
      <c r="C84" s="77">
        <v>40680858</v>
      </c>
      <c r="D84" s="74">
        <v>41297</v>
      </c>
      <c r="E84" s="75" t="s">
        <v>45</v>
      </c>
      <c r="F84" s="76">
        <v>16</v>
      </c>
      <c r="G84" s="65">
        <v>51381.118644067799</v>
      </c>
      <c r="H84" s="76" t="s">
        <v>374</v>
      </c>
    </row>
    <row r="85" spans="1:8" s="8" customFormat="1" ht="15.75" customHeight="1" x14ac:dyDescent="0.25">
      <c r="A85" s="9" t="s">
        <v>19</v>
      </c>
      <c r="B85" s="72">
        <v>84</v>
      </c>
      <c r="C85" s="77">
        <v>40680642</v>
      </c>
      <c r="D85" s="74">
        <v>41298</v>
      </c>
      <c r="E85" s="75" t="s">
        <v>45</v>
      </c>
      <c r="F85" s="76">
        <v>0.25</v>
      </c>
      <c r="G85" s="65">
        <v>466.10169491525426</v>
      </c>
      <c r="H85" s="76" t="s">
        <v>369</v>
      </c>
    </row>
    <row r="86" spans="1:8" s="8" customFormat="1" ht="15.75" customHeight="1" x14ac:dyDescent="0.25">
      <c r="A86" s="9" t="s">
        <v>19</v>
      </c>
      <c r="B86" s="72">
        <v>85</v>
      </c>
      <c r="C86" s="77">
        <v>40682447</v>
      </c>
      <c r="D86" s="74">
        <v>41295</v>
      </c>
      <c r="E86" s="75" t="s">
        <v>45</v>
      </c>
      <c r="F86" s="76">
        <v>1.3</v>
      </c>
      <c r="G86" s="65">
        <v>466.10169491525426</v>
      </c>
      <c r="H86" s="76" t="s">
        <v>370</v>
      </c>
    </row>
    <row r="87" spans="1:8" s="8" customFormat="1" ht="15.75" customHeight="1" x14ac:dyDescent="0.25">
      <c r="A87" s="9" t="s">
        <v>19</v>
      </c>
      <c r="B87" s="72">
        <v>86</v>
      </c>
      <c r="C87" s="77">
        <v>40680842</v>
      </c>
      <c r="D87" s="74">
        <v>41292</v>
      </c>
      <c r="E87" s="75" t="s">
        <v>45</v>
      </c>
      <c r="F87" s="76">
        <v>12</v>
      </c>
      <c r="G87" s="65">
        <v>466.10169491525426</v>
      </c>
      <c r="H87" s="76" t="s">
        <v>345</v>
      </c>
    </row>
    <row r="88" spans="1:8" s="8" customFormat="1" ht="15.75" customHeight="1" x14ac:dyDescent="0.25">
      <c r="A88" s="9" t="s">
        <v>19</v>
      </c>
      <c r="B88" s="72">
        <v>87</v>
      </c>
      <c r="C88" s="77">
        <v>40682190</v>
      </c>
      <c r="D88" s="74">
        <v>41294</v>
      </c>
      <c r="E88" s="75" t="s">
        <v>45</v>
      </c>
      <c r="F88" s="76">
        <v>6.3</v>
      </c>
      <c r="G88" s="65">
        <v>466.10169491525426</v>
      </c>
      <c r="H88" s="76" t="s">
        <v>326</v>
      </c>
    </row>
    <row r="89" spans="1:8" s="8" customFormat="1" ht="15.75" customHeight="1" x14ac:dyDescent="0.25">
      <c r="A89" s="9" t="s">
        <v>19</v>
      </c>
      <c r="B89" s="72">
        <v>88</v>
      </c>
      <c r="C89" s="77">
        <v>40680851</v>
      </c>
      <c r="D89" s="74">
        <v>41290</v>
      </c>
      <c r="E89" s="75" t="s">
        <v>45</v>
      </c>
      <c r="F89" s="76">
        <v>12</v>
      </c>
      <c r="G89" s="65">
        <v>466.10169491525426</v>
      </c>
      <c r="H89" s="76" t="s">
        <v>345</v>
      </c>
    </row>
    <row r="90" spans="1:8" s="8" customFormat="1" ht="15.75" customHeight="1" x14ac:dyDescent="0.25">
      <c r="A90" s="9" t="s">
        <v>19</v>
      </c>
      <c r="B90" s="72">
        <v>89</v>
      </c>
      <c r="C90" s="77">
        <v>40682214</v>
      </c>
      <c r="D90" s="74">
        <v>41289</v>
      </c>
      <c r="E90" s="75" t="s">
        <v>45</v>
      </c>
      <c r="F90" s="76">
        <v>6.3</v>
      </c>
      <c r="G90" s="65">
        <v>466.10169491525426</v>
      </c>
      <c r="H90" s="76" t="s">
        <v>365</v>
      </c>
    </row>
    <row r="91" spans="1:8" s="8" customFormat="1" ht="15.75" customHeight="1" x14ac:dyDescent="0.25">
      <c r="A91" s="91" t="s">
        <v>19</v>
      </c>
      <c r="B91" s="72">
        <v>90</v>
      </c>
      <c r="C91" s="77">
        <v>40682199</v>
      </c>
      <c r="D91" s="74">
        <v>41296</v>
      </c>
      <c r="E91" s="75" t="s">
        <v>269</v>
      </c>
      <c r="F91" s="76">
        <v>2.8</v>
      </c>
      <c r="G91" s="65">
        <v>8991.703389830509</v>
      </c>
      <c r="H91" s="76" t="s">
        <v>347</v>
      </c>
    </row>
    <row r="92" spans="1:8" s="8" customFormat="1" ht="15.75" customHeight="1" x14ac:dyDescent="0.25">
      <c r="A92" s="9" t="s">
        <v>19</v>
      </c>
      <c r="B92" s="72">
        <v>91</v>
      </c>
      <c r="C92" s="77">
        <v>40682159</v>
      </c>
      <c r="D92" s="74">
        <v>41296</v>
      </c>
      <c r="E92" s="75" t="s">
        <v>45</v>
      </c>
      <c r="F92" s="76">
        <v>15</v>
      </c>
      <c r="G92" s="65">
        <v>466.10169491525426</v>
      </c>
      <c r="H92" s="76" t="s">
        <v>326</v>
      </c>
    </row>
    <row r="93" spans="1:8" s="8" customFormat="1" ht="15.75" customHeight="1" x14ac:dyDescent="0.25">
      <c r="A93" s="9" t="s">
        <v>19</v>
      </c>
      <c r="B93" s="72">
        <v>92</v>
      </c>
      <c r="C93" s="77">
        <v>40682215</v>
      </c>
      <c r="D93" s="74">
        <v>41292</v>
      </c>
      <c r="E93" s="75" t="s">
        <v>45</v>
      </c>
      <c r="F93" s="76">
        <v>10</v>
      </c>
      <c r="G93" s="65">
        <v>466.10169491525426</v>
      </c>
      <c r="H93" s="76" t="s">
        <v>371</v>
      </c>
    </row>
    <row r="94" spans="1:8" s="8" customFormat="1" ht="15.75" customHeight="1" x14ac:dyDescent="0.25">
      <c r="A94" s="9" t="s">
        <v>19</v>
      </c>
      <c r="B94" s="72">
        <v>93</v>
      </c>
      <c r="C94" s="77">
        <v>40682116</v>
      </c>
      <c r="D94" s="74">
        <v>41275</v>
      </c>
      <c r="E94" s="75" t="s">
        <v>45</v>
      </c>
      <c r="F94" s="76">
        <v>10</v>
      </c>
      <c r="G94" s="65">
        <v>466.10169491525426</v>
      </c>
      <c r="H94" s="76" t="s">
        <v>345</v>
      </c>
    </row>
    <row r="95" spans="1:8" s="8" customFormat="1" ht="15.75" customHeight="1" x14ac:dyDescent="0.25">
      <c r="A95" s="9" t="s">
        <v>19</v>
      </c>
      <c r="B95" s="72">
        <v>95</v>
      </c>
      <c r="C95" s="77">
        <v>40683041</v>
      </c>
      <c r="D95" s="74">
        <v>41296</v>
      </c>
      <c r="E95" s="75" t="s">
        <v>45</v>
      </c>
      <c r="F95" s="76">
        <v>1.3</v>
      </c>
      <c r="G95" s="65">
        <v>466.10169491525426</v>
      </c>
      <c r="H95" s="76" t="s">
        <v>347</v>
      </c>
    </row>
    <row r="96" spans="1:8" s="8" customFormat="1" ht="15.75" customHeight="1" x14ac:dyDescent="0.25">
      <c r="A96" s="9" t="s">
        <v>19</v>
      </c>
      <c r="B96" s="72">
        <v>96</v>
      </c>
      <c r="C96" s="77">
        <v>40683044</v>
      </c>
      <c r="D96" s="74">
        <v>41295</v>
      </c>
      <c r="E96" s="75" t="s">
        <v>45</v>
      </c>
      <c r="F96" s="76">
        <v>10</v>
      </c>
      <c r="G96" s="65">
        <v>466.10169491525426</v>
      </c>
      <c r="H96" s="76" t="s">
        <v>372</v>
      </c>
    </row>
    <row r="97" spans="1:8" s="8" customFormat="1" ht="15.75" customHeight="1" x14ac:dyDescent="0.25">
      <c r="A97" s="9" t="s">
        <v>19</v>
      </c>
      <c r="B97" s="72">
        <v>97</v>
      </c>
      <c r="C97" s="77">
        <v>40683437</v>
      </c>
      <c r="D97" s="74">
        <v>41305</v>
      </c>
      <c r="E97" s="75" t="s">
        <v>45</v>
      </c>
      <c r="F97" s="77">
        <v>2.8</v>
      </c>
      <c r="G97" s="65">
        <v>466.10169491525426</v>
      </c>
      <c r="H97" s="76" t="s">
        <v>355</v>
      </c>
    </row>
    <row r="98" spans="1:8" s="8" customFormat="1" ht="15.75" customHeight="1" x14ac:dyDescent="0.25">
      <c r="A98" s="9" t="s">
        <v>19</v>
      </c>
      <c r="B98" s="72">
        <v>98</v>
      </c>
      <c r="C98" s="77">
        <v>40684296</v>
      </c>
      <c r="D98" s="74">
        <v>41304</v>
      </c>
      <c r="E98" s="75" t="s">
        <v>45</v>
      </c>
      <c r="F98" s="76">
        <v>6.3</v>
      </c>
      <c r="G98" s="65">
        <v>466.10169491525426</v>
      </c>
      <c r="H98" s="76" t="s">
        <v>351</v>
      </c>
    </row>
    <row r="99" spans="1:8" s="8" customFormat="1" ht="15.75" customHeight="1" x14ac:dyDescent="0.25">
      <c r="A99" s="9" t="s">
        <v>19</v>
      </c>
      <c r="B99" s="72">
        <v>99</v>
      </c>
      <c r="C99" s="77">
        <v>40683121</v>
      </c>
      <c r="D99" s="74">
        <v>41296</v>
      </c>
      <c r="E99" s="75" t="s">
        <v>45</v>
      </c>
      <c r="F99" s="76">
        <v>2.8</v>
      </c>
      <c r="G99" s="65">
        <v>466.10169491525426</v>
      </c>
      <c r="H99" s="76" t="s">
        <v>328</v>
      </c>
    </row>
    <row r="100" spans="1:8" s="8" customFormat="1" ht="15.75" customHeight="1" x14ac:dyDescent="0.25">
      <c r="A100" s="9" t="s">
        <v>19</v>
      </c>
      <c r="B100" s="72">
        <v>100</v>
      </c>
      <c r="C100" s="77">
        <v>40683118</v>
      </c>
      <c r="D100" s="74">
        <v>41297</v>
      </c>
      <c r="E100" s="75" t="s">
        <v>45</v>
      </c>
      <c r="F100" s="76">
        <v>15</v>
      </c>
      <c r="G100" s="65">
        <v>466.10169491525426</v>
      </c>
      <c r="H100" s="76" t="s">
        <v>328</v>
      </c>
    </row>
    <row r="101" spans="1:8" s="8" customFormat="1" ht="15.75" customHeight="1" x14ac:dyDescent="0.25">
      <c r="A101" s="9" t="s">
        <v>19</v>
      </c>
      <c r="B101" s="72">
        <v>101</v>
      </c>
      <c r="C101" s="77">
        <v>40683203</v>
      </c>
      <c r="D101" s="74">
        <v>41296</v>
      </c>
      <c r="E101" s="75" t="s">
        <v>45</v>
      </c>
      <c r="F101" s="76">
        <v>12</v>
      </c>
      <c r="G101" s="65">
        <v>466.10169491525426</v>
      </c>
      <c r="H101" s="76" t="s">
        <v>347</v>
      </c>
    </row>
    <row r="102" spans="1:8" s="8" customFormat="1" ht="15.75" customHeight="1" x14ac:dyDescent="0.25">
      <c r="A102" s="9" t="s">
        <v>19</v>
      </c>
      <c r="B102" s="72">
        <v>102</v>
      </c>
      <c r="C102" s="77">
        <v>40683122</v>
      </c>
      <c r="D102" s="74">
        <v>41296</v>
      </c>
      <c r="E102" s="75" t="s">
        <v>45</v>
      </c>
      <c r="F102" s="76">
        <v>2.8</v>
      </c>
      <c r="G102" s="65">
        <v>466.10169491525426</v>
      </c>
      <c r="H102" s="76" t="s">
        <v>363</v>
      </c>
    </row>
    <row r="103" spans="1:8" s="8" customFormat="1" ht="15.75" customHeight="1" x14ac:dyDescent="0.25">
      <c r="A103" s="9" t="s">
        <v>19</v>
      </c>
      <c r="B103" s="72">
        <v>103</v>
      </c>
      <c r="C103" s="77">
        <v>40683201</v>
      </c>
      <c r="D103" s="74">
        <v>41297</v>
      </c>
      <c r="E103" s="75" t="s">
        <v>45</v>
      </c>
      <c r="F103" s="76">
        <v>10</v>
      </c>
      <c r="G103" s="65">
        <v>466.10169491525426</v>
      </c>
      <c r="H103" s="76" t="s">
        <v>339</v>
      </c>
    </row>
    <row r="104" spans="1:8" s="8" customFormat="1" ht="15.75" customHeight="1" x14ac:dyDescent="0.25">
      <c r="A104" s="9" t="s">
        <v>19</v>
      </c>
      <c r="B104" s="72">
        <v>104</v>
      </c>
      <c r="C104" s="77">
        <v>40684448</v>
      </c>
      <c r="D104" s="74">
        <v>41304</v>
      </c>
      <c r="E104" s="75" t="s">
        <v>45</v>
      </c>
      <c r="F104" s="76">
        <v>6.3</v>
      </c>
      <c r="G104" s="65">
        <v>466.10169491525426</v>
      </c>
      <c r="H104" s="77" t="s">
        <v>363</v>
      </c>
    </row>
    <row r="105" spans="1:8" s="8" customFormat="1" ht="15.75" customHeight="1" x14ac:dyDescent="0.25">
      <c r="A105" s="9" t="s">
        <v>19</v>
      </c>
      <c r="B105" s="72">
        <v>105</v>
      </c>
      <c r="C105" s="77">
        <v>40684452</v>
      </c>
      <c r="D105" s="74">
        <v>41304</v>
      </c>
      <c r="E105" s="75" t="s">
        <v>45</v>
      </c>
      <c r="F105" s="76">
        <v>10</v>
      </c>
      <c r="G105" s="65">
        <v>466.10169491525426</v>
      </c>
      <c r="H105" s="77" t="s">
        <v>372</v>
      </c>
    </row>
    <row r="106" spans="1:8" ht="15.75" x14ac:dyDescent="0.25">
      <c r="A106" s="9" t="s">
        <v>19</v>
      </c>
      <c r="B106" s="72">
        <v>106</v>
      </c>
      <c r="C106" s="77">
        <v>40634053</v>
      </c>
      <c r="D106" s="74">
        <v>41304</v>
      </c>
      <c r="E106" s="75" t="s">
        <v>45</v>
      </c>
      <c r="F106" s="84">
        <v>12</v>
      </c>
      <c r="G106" s="65">
        <v>466.10169491525426</v>
      </c>
      <c r="H106" s="85" t="s">
        <v>103</v>
      </c>
    </row>
    <row r="107" spans="1:8" ht="15.75" x14ac:dyDescent="0.25">
      <c r="A107" s="9" t="s">
        <v>19</v>
      </c>
      <c r="B107" s="72">
        <v>107</v>
      </c>
      <c r="C107" s="77">
        <v>40640137</v>
      </c>
      <c r="D107" s="74">
        <v>41291</v>
      </c>
      <c r="E107" s="75" t="s">
        <v>45</v>
      </c>
      <c r="F107" s="76">
        <v>15</v>
      </c>
      <c r="G107" s="65">
        <v>466.10169491525426</v>
      </c>
      <c r="H107" s="77" t="s">
        <v>32</v>
      </c>
    </row>
  </sheetData>
  <autoFilter ref="A3:H107"/>
  <conditionalFormatting sqref="C7">
    <cfRule type="duplicateValues" dxfId="76" priority="197"/>
  </conditionalFormatting>
  <conditionalFormatting sqref="C8">
    <cfRule type="duplicateValues" dxfId="75" priority="196"/>
  </conditionalFormatting>
  <conditionalFormatting sqref="C15">
    <cfRule type="duplicateValues" dxfId="74" priority="193"/>
  </conditionalFormatting>
  <conditionalFormatting sqref="C22">
    <cfRule type="duplicateValues" dxfId="73" priority="189"/>
  </conditionalFormatting>
  <conditionalFormatting sqref="C23">
    <cfRule type="duplicateValues" dxfId="72" priority="188"/>
  </conditionalFormatting>
  <conditionalFormatting sqref="C26">
    <cfRule type="duplicateValues" dxfId="71" priority="186"/>
  </conditionalFormatting>
  <conditionalFormatting sqref="C27">
    <cfRule type="duplicateValues" dxfId="70" priority="185"/>
  </conditionalFormatting>
  <conditionalFormatting sqref="C30">
    <cfRule type="duplicateValues" dxfId="69" priority="183"/>
  </conditionalFormatting>
  <conditionalFormatting sqref="C31">
    <cfRule type="duplicateValues" dxfId="68" priority="182"/>
  </conditionalFormatting>
  <conditionalFormatting sqref="C33">
    <cfRule type="duplicateValues" dxfId="67" priority="181"/>
  </conditionalFormatting>
  <conditionalFormatting sqref="C34">
    <cfRule type="duplicateValues" dxfId="66" priority="179"/>
  </conditionalFormatting>
  <conditionalFormatting sqref="C37">
    <cfRule type="duplicateValues" dxfId="65" priority="178"/>
  </conditionalFormatting>
  <conditionalFormatting sqref="C36">
    <cfRule type="duplicateValues" dxfId="64" priority="177"/>
  </conditionalFormatting>
  <conditionalFormatting sqref="C39">
    <cfRule type="duplicateValues" dxfId="63" priority="176"/>
  </conditionalFormatting>
  <conditionalFormatting sqref="C40">
    <cfRule type="duplicateValues" dxfId="62" priority="175"/>
  </conditionalFormatting>
  <conditionalFormatting sqref="C46">
    <cfRule type="duplicateValues" dxfId="61" priority="174"/>
  </conditionalFormatting>
  <conditionalFormatting sqref="C53">
    <cfRule type="duplicateValues" dxfId="60" priority="173"/>
  </conditionalFormatting>
  <conditionalFormatting sqref="C52">
    <cfRule type="duplicateValues" dxfId="59" priority="172"/>
  </conditionalFormatting>
  <conditionalFormatting sqref="C51">
    <cfRule type="duplicateValues" dxfId="58" priority="171"/>
  </conditionalFormatting>
  <conditionalFormatting sqref="C54">
    <cfRule type="duplicateValues" dxfId="57" priority="170"/>
  </conditionalFormatting>
  <conditionalFormatting sqref="C64">
    <cfRule type="duplicateValues" dxfId="56" priority="169"/>
  </conditionalFormatting>
  <conditionalFormatting sqref="C65">
    <cfRule type="duplicateValues" dxfId="55" priority="168"/>
  </conditionalFormatting>
  <conditionalFormatting sqref="C67">
    <cfRule type="duplicateValues" dxfId="54" priority="167"/>
  </conditionalFormatting>
  <conditionalFormatting sqref="C68">
    <cfRule type="duplicateValues" dxfId="53" priority="166"/>
  </conditionalFormatting>
  <conditionalFormatting sqref="C69">
    <cfRule type="duplicateValues" dxfId="52" priority="165"/>
  </conditionalFormatting>
  <conditionalFormatting sqref="C75">
    <cfRule type="duplicateValues" dxfId="51" priority="164"/>
  </conditionalFormatting>
  <conditionalFormatting sqref="C78">
    <cfRule type="duplicateValues" dxfId="50" priority="162"/>
  </conditionalFormatting>
  <conditionalFormatting sqref="C86">
    <cfRule type="duplicateValues" dxfId="49" priority="161"/>
  </conditionalFormatting>
  <conditionalFormatting sqref="C90">
    <cfRule type="duplicateValues" dxfId="48" priority="160"/>
  </conditionalFormatting>
  <conditionalFormatting sqref="C94">
    <cfRule type="duplicateValues" dxfId="47" priority="159"/>
  </conditionalFormatting>
  <conditionalFormatting sqref="C95">
    <cfRule type="duplicateValues" dxfId="46" priority="158"/>
  </conditionalFormatting>
  <conditionalFormatting sqref="C93">
    <cfRule type="duplicateValues" dxfId="45" priority="156"/>
  </conditionalFormatting>
  <conditionalFormatting sqref="C97">
    <cfRule type="duplicateValues" dxfId="44" priority="155"/>
  </conditionalFormatting>
  <conditionalFormatting sqref="C102">
    <cfRule type="duplicateValues" dxfId="43" priority="154"/>
  </conditionalFormatting>
  <conditionalFormatting sqref="C103">
    <cfRule type="duplicateValues" dxfId="42" priority="153"/>
  </conditionalFormatting>
  <conditionalFormatting sqref="C104">
    <cfRule type="duplicateValues" dxfId="41" priority="152"/>
  </conditionalFormatting>
  <conditionalFormatting sqref="C105">
    <cfRule type="duplicateValues" dxfId="40" priority="150"/>
  </conditionalFormatting>
  <conditionalFormatting sqref="C5">
    <cfRule type="duplicateValues" dxfId="39" priority="78"/>
  </conditionalFormatting>
  <conditionalFormatting sqref="C9">
    <cfRule type="duplicateValues" dxfId="38" priority="75"/>
  </conditionalFormatting>
  <conditionalFormatting sqref="C14">
    <cfRule type="duplicateValues" dxfId="37" priority="74"/>
  </conditionalFormatting>
  <conditionalFormatting sqref="C17">
    <cfRule type="duplicateValues" dxfId="36" priority="72"/>
  </conditionalFormatting>
  <conditionalFormatting sqref="C18">
    <cfRule type="duplicateValues" dxfId="35" priority="71"/>
  </conditionalFormatting>
  <conditionalFormatting sqref="C19">
    <cfRule type="duplicateValues" dxfId="34" priority="70"/>
  </conditionalFormatting>
  <conditionalFormatting sqref="C28">
    <cfRule type="duplicateValues" dxfId="33" priority="67"/>
  </conditionalFormatting>
  <conditionalFormatting sqref="C38">
    <cfRule type="duplicateValues" dxfId="32" priority="60"/>
  </conditionalFormatting>
  <conditionalFormatting sqref="C41">
    <cfRule type="duplicateValues" dxfId="31" priority="56"/>
  </conditionalFormatting>
  <conditionalFormatting sqref="C42">
    <cfRule type="duplicateValues" dxfId="30" priority="55"/>
  </conditionalFormatting>
  <conditionalFormatting sqref="C44">
    <cfRule type="duplicateValues" dxfId="29" priority="54"/>
  </conditionalFormatting>
  <conditionalFormatting sqref="C47">
    <cfRule type="duplicateValues" dxfId="28" priority="53"/>
  </conditionalFormatting>
  <conditionalFormatting sqref="C49">
    <cfRule type="duplicateValues" dxfId="27" priority="52"/>
  </conditionalFormatting>
  <conditionalFormatting sqref="C50">
    <cfRule type="duplicateValues" dxfId="26" priority="51"/>
  </conditionalFormatting>
  <conditionalFormatting sqref="C56">
    <cfRule type="duplicateValues" dxfId="25" priority="47"/>
  </conditionalFormatting>
  <conditionalFormatting sqref="C58">
    <cfRule type="duplicateValues" dxfId="24" priority="46"/>
  </conditionalFormatting>
  <conditionalFormatting sqref="C57">
    <cfRule type="duplicateValues" dxfId="23" priority="45"/>
  </conditionalFormatting>
  <conditionalFormatting sqref="C60">
    <cfRule type="duplicateValues" dxfId="22" priority="44"/>
  </conditionalFormatting>
  <conditionalFormatting sqref="C61">
    <cfRule type="duplicateValues" dxfId="21" priority="42"/>
  </conditionalFormatting>
  <conditionalFormatting sqref="C62">
    <cfRule type="duplicateValues" dxfId="20" priority="41"/>
  </conditionalFormatting>
  <conditionalFormatting sqref="C63">
    <cfRule type="duplicateValues" dxfId="19" priority="39"/>
  </conditionalFormatting>
  <conditionalFormatting sqref="C66">
    <cfRule type="duplicateValues" dxfId="18" priority="37"/>
  </conditionalFormatting>
  <conditionalFormatting sqref="C70">
    <cfRule type="duplicateValues" dxfId="17" priority="33"/>
  </conditionalFormatting>
  <conditionalFormatting sqref="C71">
    <cfRule type="duplicateValues" dxfId="16" priority="32"/>
  </conditionalFormatting>
  <conditionalFormatting sqref="C73">
    <cfRule type="duplicateValues" dxfId="15" priority="31"/>
  </conditionalFormatting>
  <conditionalFormatting sqref="C74">
    <cfRule type="duplicateValues" dxfId="14" priority="30"/>
  </conditionalFormatting>
  <conditionalFormatting sqref="C76">
    <cfRule type="duplicateValues" dxfId="13" priority="26"/>
  </conditionalFormatting>
  <conditionalFormatting sqref="C77">
    <cfRule type="duplicateValues" dxfId="12" priority="25"/>
  </conditionalFormatting>
  <conditionalFormatting sqref="C79">
    <cfRule type="duplicateValues" dxfId="11" priority="24"/>
  </conditionalFormatting>
  <conditionalFormatting sqref="C80">
    <cfRule type="duplicateValues" dxfId="10" priority="23"/>
  </conditionalFormatting>
  <conditionalFormatting sqref="C81">
    <cfRule type="duplicateValues" dxfId="9" priority="22"/>
  </conditionalFormatting>
  <conditionalFormatting sqref="C82">
    <cfRule type="duplicateValues" dxfId="8" priority="21"/>
  </conditionalFormatting>
  <conditionalFormatting sqref="C98">
    <cfRule type="duplicateValues" dxfId="7" priority="16"/>
  </conditionalFormatting>
  <conditionalFormatting sqref="C100">
    <cfRule type="duplicateValues" dxfId="6" priority="15"/>
  </conditionalFormatting>
  <conditionalFormatting sqref="C99">
    <cfRule type="duplicateValues" dxfId="5" priority="13"/>
  </conditionalFormatting>
  <conditionalFormatting sqref="C96:C97">
    <cfRule type="duplicateValues" dxfId="4" priority="12"/>
  </conditionalFormatting>
  <conditionalFormatting sqref="C101">
    <cfRule type="duplicateValues" dxfId="3" priority="7"/>
  </conditionalFormatting>
  <conditionalFormatting sqref="D7">
    <cfRule type="duplicateValues" dxfId="2" priority="4"/>
  </conditionalFormatting>
  <conditionalFormatting sqref="C106">
    <cfRule type="duplicateValues" dxfId="1" priority="3"/>
  </conditionalFormatting>
  <conditionalFormatting sqref="C107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75" fitToHeight="9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87"/>
  <sheetViews>
    <sheetView workbookViewId="0">
      <selection activeCell="F81" sqref="F81:F83"/>
    </sheetView>
  </sheetViews>
  <sheetFormatPr defaultRowHeight="12.75" x14ac:dyDescent="0.2"/>
  <cols>
    <col min="1" max="2" width="9.140625" style="41"/>
    <col min="3" max="3" width="10.7109375" style="41" customWidth="1"/>
    <col min="4" max="4" width="9.140625" style="41"/>
    <col min="5" max="5" width="6.28515625" style="41" customWidth="1"/>
    <col min="6" max="6" width="7.42578125" style="41" customWidth="1"/>
    <col min="7" max="7" width="40.42578125" style="41" customWidth="1"/>
    <col min="8" max="16384" width="9.140625" style="41"/>
  </cols>
  <sheetData>
    <row r="2" spans="3:7" x14ac:dyDescent="0.2">
      <c r="C2" s="37">
        <v>40475114</v>
      </c>
      <c r="D2" s="38">
        <v>40918</v>
      </c>
      <c r="E2" s="39">
        <v>0.23</v>
      </c>
      <c r="F2" s="39">
        <v>10</v>
      </c>
      <c r="G2" s="40" t="s">
        <v>212</v>
      </c>
    </row>
    <row r="3" spans="3:7" x14ac:dyDescent="0.2">
      <c r="C3" s="37">
        <v>40478927</v>
      </c>
      <c r="D3" s="38">
        <v>40925</v>
      </c>
      <c r="E3" s="39">
        <v>0.23</v>
      </c>
      <c r="F3" s="39">
        <v>10</v>
      </c>
      <c r="G3" s="40" t="s">
        <v>212</v>
      </c>
    </row>
    <row r="4" spans="3:7" x14ac:dyDescent="0.2">
      <c r="C4" s="37">
        <v>40483112</v>
      </c>
      <c r="D4" s="38">
        <v>40931</v>
      </c>
      <c r="E4" s="39">
        <v>0.23</v>
      </c>
      <c r="F4" s="39">
        <v>10</v>
      </c>
      <c r="G4" s="40" t="s">
        <v>212</v>
      </c>
    </row>
    <row r="5" spans="3:7" x14ac:dyDescent="0.2">
      <c r="C5" s="40">
        <v>40125136</v>
      </c>
      <c r="D5" s="42">
        <v>40310</v>
      </c>
      <c r="E5" s="40">
        <v>0.23</v>
      </c>
      <c r="F5" s="40">
        <v>15</v>
      </c>
      <c r="G5" s="40" t="s">
        <v>210</v>
      </c>
    </row>
    <row r="6" spans="3:7" x14ac:dyDescent="0.2">
      <c r="C6" s="40">
        <v>40145608</v>
      </c>
      <c r="D6" s="42">
        <v>40350</v>
      </c>
      <c r="E6" s="40">
        <v>0.23</v>
      </c>
      <c r="F6" s="40">
        <v>10</v>
      </c>
      <c r="G6" s="40" t="s">
        <v>210</v>
      </c>
    </row>
    <row r="7" spans="3:7" x14ac:dyDescent="0.2">
      <c r="C7" s="40">
        <v>40163823</v>
      </c>
      <c r="D7" s="42">
        <v>40400</v>
      </c>
      <c r="E7" s="40">
        <v>0.4</v>
      </c>
      <c r="F7" s="40">
        <v>15</v>
      </c>
      <c r="G7" s="40" t="s">
        <v>210</v>
      </c>
    </row>
    <row r="8" spans="3:7" x14ac:dyDescent="0.2">
      <c r="C8" s="37">
        <v>40217190</v>
      </c>
      <c r="D8" s="38">
        <v>40501</v>
      </c>
      <c r="E8" s="40">
        <v>0.23</v>
      </c>
      <c r="F8" s="40">
        <v>10</v>
      </c>
      <c r="G8" s="40" t="s">
        <v>210</v>
      </c>
    </row>
    <row r="9" spans="3:7" x14ac:dyDescent="0.2">
      <c r="C9" s="37">
        <v>40218057</v>
      </c>
      <c r="D9" s="38">
        <v>40501</v>
      </c>
      <c r="E9" s="40">
        <v>0.23</v>
      </c>
      <c r="F9" s="40">
        <v>8</v>
      </c>
      <c r="G9" s="40" t="s">
        <v>210</v>
      </c>
    </row>
    <row r="10" spans="3:7" x14ac:dyDescent="0.2">
      <c r="C10" s="40">
        <v>40218841</v>
      </c>
      <c r="D10" s="42">
        <v>40501</v>
      </c>
      <c r="E10" s="40">
        <v>0.23</v>
      </c>
      <c r="F10" s="40">
        <v>10</v>
      </c>
      <c r="G10" s="40" t="s">
        <v>210</v>
      </c>
    </row>
    <row r="11" spans="3:7" x14ac:dyDescent="0.2">
      <c r="C11" s="37">
        <v>40218829</v>
      </c>
      <c r="D11" s="38">
        <v>40507</v>
      </c>
      <c r="E11" s="40">
        <v>0.23</v>
      </c>
      <c r="F11" s="40">
        <v>10</v>
      </c>
      <c r="G11" s="40" t="s">
        <v>210</v>
      </c>
    </row>
    <row r="12" spans="3:7" x14ac:dyDescent="0.2">
      <c r="C12" s="37">
        <v>40247272</v>
      </c>
      <c r="D12" s="38">
        <v>40529</v>
      </c>
      <c r="E12" s="40">
        <v>0.23</v>
      </c>
      <c r="F12" s="40">
        <v>8</v>
      </c>
      <c r="G12" s="40" t="s">
        <v>210</v>
      </c>
    </row>
    <row r="13" spans="3:7" x14ac:dyDescent="0.2">
      <c r="C13" s="37">
        <v>40248159</v>
      </c>
      <c r="D13" s="38">
        <v>40539</v>
      </c>
      <c r="E13" s="40">
        <v>0.23</v>
      </c>
      <c r="F13" s="40">
        <v>8</v>
      </c>
      <c r="G13" s="40" t="s">
        <v>210</v>
      </c>
    </row>
    <row r="14" spans="3:7" x14ac:dyDescent="0.2">
      <c r="C14" s="37">
        <v>40248175</v>
      </c>
      <c r="D14" s="38">
        <v>40592</v>
      </c>
      <c r="E14" s="40">
        <v>0.23</v>
      </c>
      <c r="F14" s="40">
        <v>8</v>
      </c>
      <c r="G14" s="40" t="s">
        <v>210</v>
      </c>
    </row>
    <row r="15" spans="3:7" x14ac:dyDescent="0.2">
      <c r="C15" s="37">
        <v>40248990</v>
      </c>
      <c r="D15" s="38">
        <v>40535</v>
      </c>
      <c r="E15" s="40">
        <v>0.23</v>
      </c>
      <c r="F15" s="40">
        <v>10</v>
      </c>
      <c r="G15" s="40" t="s">
        <v>210</v>
      </c>
    </row>
    <row r="16" spans="3:7" x14ac:dyDescent="0.2">
      <c r="C16" s="37">
        <v>40252471</v>
      </c>
      <c r="D16" s="38">
        <v>40540</v>
      </c>
      <c r="E16" s="40">
        <v>0.23</v>
      </c>
      <c r="F16" s="40">
        <v>10</v>
      </c>
      <c r="G16" s="40" t="s">
        <v>210</v>
      </c>
    </row>
    <row r="17" spans="3:7" x14ac:dyDescent="0.2">
      <c r="C17" s="37">
        <v>40266117</v>
      </c>
      <c r="D17" s="38">
        <v>40589</v>
      </c>
      <c r="E17" s="40">
        <v>0.23</v>
      </c>
      <c r="F17" s="40">
        <v>10</v>
      </c>
      <c r="G17" s="40" t="s">
        <v>210</v>
      </c>
    </row>
    <row r="18" spans="3:7" x14ac:dyDescent="0.2">
      <c r="C18" s="37">
        <v>40282676</v>
      </c>
      <c r="D18" s="38">
        <v>40604</v>
      </c>
      <c r="E18" s="40">
        <v>0.23</v>
      </c>
      <c r="F18" s="40">
        <v>10</v>
      </c>
      <c r="G18" s="40" t="s">
        <v>210</v>
      </c>
    </row>
    <row r="19" spans="3:7" x14ac:dyDescent="0.2">
      <c r="C19" s="37">
        <v>40301176</v>
      </c>
      <c r="D19" s="38">
        <v>40673</v>
      </c>
      <c r="E19" s="40">
        <v>0.23</v>
      </c>
      <c r="F19" s="40">
        <v>15</v>
      </c>
      <c r="G19" s="40" t="s">
        <v>210</v>
      </c>
    </row>
    <row r="20" spans="3:7" x14ac:dyDescent="0.2">
      <c r="C20" s="37">
        <v>40316318</v>
      </c>
      <c r="D20" s="38">
        <v>40686</v>
      </c>
      <c r="E20" s="40">
        <v>0.23</v>
      </c>
      <c r="F20" s="40">
        <v>15</v>
      </c>
      <c r="G20" s="40" t="s">
        <v>210</v>
      </c>
    </row>
    <row r="21" spans="3:7" x14ac:dyDescent="0.2">
      <c r="C21" s="37">
        <v>40454091</v>
      </c>
      <c r="D21" s="38">
        <v>40869</v>
      </c>
      <c r="E21" s="40">
        <v>0.23</v>
      </c>
      <c r="F21" s="40">
        <v>8</v>
      </c>
      <c r="G21" s="40" t="s">
        <v>210</v>
      </c>
    </row>
    <row r="22" spans="3:7" x14ac:dyDescent="0.2">
      <c r="C22" s="40">
        <v>40132126</v>
      </c>
      <c r="D22" s="42">
        <v>40330</v>
      </c>
      <c r="E22" s="40">
        <v>0.23</v>
      </c>
      <c r="F22" s="40">
        <v>15</v>
      </c>
      <c r="G22" s="40" t="s">
        <v>205</v>
      </c>
    </row>
    <row r="23" spans="3:7" x14ac:dyDescent="0.2">
      <c r="C23" s="37">
        <v>40502583</v>
      </c>
      <c r="D23" s="38">
        <v>40953</v>
      </c>
      <c r="E23" s="39">
        <v>0.23</v>
      </c>
      <c r="F23" s="39">
        <v>10</v>
      </c>
      <c r="G23" s="40" t="s">
        <v>205</v>
      </c>
    </row>
    <row r="24" spans="3:7" x14ac:dyDescent="0.2">
      <c r="C24" s="40">
        <v>40425971</v>
      </c>
      <c r="D24" s="42">
        <v>40847</v>
      </c>
      <c r="E24" s="40">
        <v>0.4</v>
      </c>
      <c r="F24" s="40">
        <v>8</v>
      </c>
      <c r="G24" s="40" t="s">
        <v>231</v>
      </c>
    </row>
    <row r="25" spans="3:7" x14ac:dyDescent="0.2">
      <c r="C25" s="37">
        <v>40334267</v>
      </c>
      <c r="D25" s="38">
        <v>40710</v>
      </c>
      <c r="E25" s="40">
        <v>0.23</v>
      </c>
      <c r="F25" s="40">
        <v>12</v>
      </c>
      <c r="G25" s="40" t="s">
        <v>231</v>
      </c>
    </row>
    <row r="26" spans="3:7" x14ac:dyDescent="0.2">
      <c r="C26" s="37">
        <v>40439794</v>
      </c>
      <c r="D26" s="38">
        <v>40856</v>
      </c>
      <c r="E26" s="40">
        <v>0.23</v>
      </c>
      <c r="F26" s="40">
        <v>12</v>
      </c>
      <c r="G26" s="40" t="s">
        <v>231</v>
      </c>
    </row>
    <row r="27" spans="3:7" x14ac:dyDescent="0.2">
      <c r="C27" s="37">
        <v>40478964</v>
      </c>
      <c r="D27" s="38">
        <v>40925</v>
      </c>
      <c r="E27" s="39">
        <v>0.23</v>
      </c>
      <c r="F27" s="39">
        <v>15</v>
      </c>
      <c r="G27" s="40" t="s">
        <v>217</v>
      </c>
    </row>
    <row r="28" spans="3:7" x14ac:dyDescent="0.2">
      <c r="C28" s="37">
        <v>40494251</v>
      </c>
      <c r="D28" s="38">
        <v>40952</v>
      </c>
      <c r="E28" s="39">
        <v>0.23</v>
      </c>
      <c r="F28" s="39">
        <v>15</v>
      </c>
      <c r="G28" s="40" t="s">
        <v>221</v>
      </c>
    </row>
    <row r="29" spans="3:7" x14ac:dyDescent="0.2">
      <c r="C29" s="40">
        <v>40197868</v>
      </c>
      <c r="D29" s="42">
        <v>40462</v>
      </c>
      <c r="E29" s="40">
        <v>0.23</v>
      </c>
      <c r="F29" s="40">
        <v>15</v>
      </c>
      <c r="G29" s="40" t="s">
        <v>225</v>
      </c>
    </row>
    <row r="30" spans="3:7" x14ac:dyDescent="0.2">
      <c r="C30" s="37">
        <v>40404141</v>
      </c>
      <c r="D30" s="38">
        <v>40828</v>
      </c>
      <c r="E30" s="40">
        <v>0.23</v>
      </c>
      <c r="F30" s="40">
        <v>5</v>
      </c>
      <c r="G30" s="43" t="s">
        <v>225</v>
      </c>
    </row>
    <row r="31" spans="3:7" x14ac:dyDescent="0.2">
      <c r="C31" s="37">
        <v>40425645</v>
      </c>
      <c r="D31" s="38">
        <v>40843</v>
      </c>
      <c r="E31" s="40">
        <v>0.23</v>
      </c>
      <c r="F31" s="40">
        <v>15</v>
      </c>
      <c r="G31" s="40" t="s">
        <v>225</v>
      </c>
    </row>
    <row r="32" spans="3:7" x14ac:dyDescent="0.2">
      <c r="C32" s="37">
        <v>40505188</v>
      </c>
      <c r="D32" s="38">
        <v>40953</v>
      </c>
      <c r="E32" s="39">
        <v>0.4</v>
      </c>
      <c r="F32" s="39">
        <v>15</v>
      </c>
      <c r="G32" s="40" t="s">
        <v>225</v>
      </c>
    </row>
    <row r="33" spans="3:7" x14ac:dyDescent="0.2">
      <c r="C33" s="37">
        <v>40505171</v>
      </c>
      <c r="D33" s="38">
        <v>40955</v>
      </c>
      <c r="E33" s="39">
        <v>0.23</v>
      </c>
      <c r="F33" s="39">
        <v>15</v>
      </c>
      <c r="G33" s="40" t="s">
        <v>225</v>
      </c>
    </row>
    <row r="34" spans="3:7" x14ac:dyDescent="0.2">
      <c r="C34" s="44">
        <v>40239562</v>
      </c>
      <c r="D34" s="38">
        <v>40932</v>
      </c>
      <c r="E34" s="45">
        <v>10</v>
      </c>
      <c r="F34" s="45">
        <v>5800</v>
      </c>
      <c r="G34" s="45" t="s">
        <v>224</v>
      </c>
    </row>
    <row r="35" spans="3:7" x14ac:dyDescent="0.2">
      <c r="C35" s="37">
        <v>40270685</v>
      </c>
      <c r="D35" s="38">
        <v>40620</v>
      </c>
      <c r="E35" s="40">
        <v>0.4</v>
      </c>
      <c r="F35" s="40">
        <v>15</v>
      </c>
      <c r="G35" s="40" t="s">
        <v>209</v>
      </c>
    </row>
    <row r="36" spans="3:7" x14ac:dyDescent="0.2">
      <c r="C36" s="37">
        <v>40316655</v>
      </c>
      <c r="D36" s="38">
        <v>40710</v>
      </c>
      <c r="E36" s="40">
        <v>0.23</v>
      </c>
      <c r="F36" s="40">
        <v>15</v>
      </c>
      <c r="G36" s="37" t="s">
        <v>209</v>
      </c>
    </row>
    <row r="37" spans="3:7" x14ac:dyDescent="0.2">
      <c r="C37" s="37">
        <v>40418636</v>
      </c>
      <c r="D37" s="38">
        <v>40833</v>
      </c>
      <c r="E37" s="40">
        <v>0.23</v>
      </c>
      <c r="F37" s="40">
        <v>15</v>
      </c>
      <c r="G37" s="40" t="s">
        <v>209</v>
      </c>
    </row>
    <row r="38" spans="3:7" x14ac:dyDescent="0.2">
      <c r="C38" s="37">
        <v>40434184</v>
      </c>
      <c r="D38" s="38">
        <v>40857</v>
      </c>
      <c r="E38" s="40">
        <v>0.23</v>
      </c>
      <c r="F38" s="40">
        <v>10</v>
      </c>
      <c r="G38" s="40" t="s">
        <v>209</v>
      </c>
    </row>
    <row r="39" spans="3:7" x14ac:dyDescent="0.2">
      <c r="C39" s="37">
        <v>40526943</v>
      </c>
      <c r="D39" s="38">
        <v>40997</v>
      </c>
      <c r="E39" s="39">
        <v>0.23</v>
      </c>
      <c r="F39" s="39">
        <v>7</v>
      </c>
      <c r="G39" s="40" t="s">
        <v>209</v>
      </c>
    </row>
    <row r="40" spans="3:7" x14ac:dyDescent="0.2">
      <c r="C40" s="37">
        <v>40282693</v>
      </c>
      <c r="D40" s="38">
        <v>40675</v>
      </c>
      <c r="E40" s="40">
        <v>0.4</v>
      </c>
      <c r="F40" s="40">
        <v>15</v>
      </c>
      <c r="G40" s="40" t="s">
        <v>218</v>
      </c>
    </row>
    <row r="41" spans="3:7" x14ac:dyDescent="0.2">
      <c r="C41" s="37">
        <v>40325109</v>
      </c>
      <c r="D41" s="38">
        <v>40731</v>
      </c>
      <c r="E41" s="40">
        <v>0.23</v>
      </c>
      <c r="F41" s="40">
        <v>15</v>
      </c>
      <c r="G41" s="40" t="s">
        <v>218</v>
      </c>
    </row>
    <row r="42" spans="3:7" x14ac:dyDescent="0.2">
      <c r="C42" s="37">
        <v>40404148</v>
      </c>
      <c r="D42" s="38">
        <v>40826</v>
      </c>
      <c r="E42" s="40">
        <v>0.23</v>
      </c>
      <c r="F42" s="40">
        <v>15</v>
      </c>
      <c r="G42" s="43" t="s">
        <v>218</v>
      </c>
    </row>
    <row r="43" spans="3:7" x14ac:dyDescent="0.2">
      <c r="C43" s="37">
        <v>40539380</v>
      </c>
      <c r="D43" s="38">
        <v>41022</v>
      </c>
      <c r="E43" s="39">
        <v>0.23</v>
      </c>
      <c r="F43" s="39">
        <v>5</v>
      </c>
      <c r="G43" s="40" t="s">
        <v>218</v>
      </c>
    </row>
    <row r="44" spans="3:7" x14ac:dyDescent="0.2">
      <c r="C44" s="37">
        <v>40330753</v>
      </c>
      <c r="D44" s="38">
        <v>40735</v>
      </c>
      <c r="E44" s="40">
        <v>0.4</v>
      </c>
      <c r="F44" s="40">
        <v>15</v>
      </c>
      <c r="G44" s="40" t="s">
        <v>227</v>
      </c>
    </row>
    <row r="45" spans="3:7" x14ac:dyDescent="0.2">
      <c r="C45" s="44">
        <v>40374316</v>
      </c>
      <c r="D45" s="38">
        <v>40766</v>
      </c>
      <c r="E45" s="45">
        <v>0.4</v>
      </c>
      <c r="F45" s="45">
        <v>15</v>
      </c>
      <c r="G45" s="45" t="s">
        <v>216</v>
      </c>
    </row>
    <row r="46" spans="3:7" x14ac:dyDescent="0.2">
      <c r="C46" s="37">
        <v>40366075</v>
      </c>
      <c r="D46" s="38">
        <v>40752</v>
      </c>
      <c r="E46" s="40">
        <v>0.23</v>
      </c>
      <c r="F46" s="40">
        <v>2</v>
      </c>
      <c r="G46" s="40" t="s">
        <v>207</v>
      </c>
    </row>
    <row r="47" spans="3:7" x14ac:dyDescent="0.2">
      <c r="C47" s="37">
        <v>40533259</v>
      </c>
      <c r="D47" s="38">
        <v>41032</v>
      </c>
      <c r="E47" s="39">
        <v>0.4</v>
      </c>
      <c r="F47" s="39">
        <v>15</v>
      </c>
      <c r="G47" s="40" t="s">
        <v>207</v>
      </c>
    </row>
    <row r="48" spans="3:7" x14ac:dyDescent="0.2">
      <c r="C48" s="37">
        <v>40416908</v>
      </c>
      <c r="D48" s="38">
        <v>40833</v>
      </c>
      <c r="E48" s="40">
        <v>0.4</v>
      </c>
      <c r="F48" s="40">
        <v>15</v>
      </c>
      <c r="G48" s="40" t="s">
        <v>222</v>
      </c>
    </row>
    <row r="49" spans="3:7" x14ac:dyDescent="0.2">
      <c r="C49" s="44">
        <v>40420408</v>
      </c>
      <c r="D49" s="38">
        <v>40834</v>
      </c>
      <c r="E49" s="45">
        <v>0.4</v>
      </c>
      <c r="F49" s="45">
        <v>15</v>
      </c>
      <c r="G49" s="45" t="s">
        <v>204</v>
      </c>
    </row>
    <row r="50" spans="3:7" x14ac:dyDescent="0.2">
      <c r="C50" s="44">
        <v>40420409</v>
      </c>
      <c r="D50" s="38">
        <v>40834</v>
      </c>
      <c r="E50" s="45">
        <v>0.4</v>
      </c>
      <c r="F50" s="45">
        <v>15</v>
      </c>
      <c r="G50" s="45" t="s">
        <v>204</v>
      </c>
    </row>
    <row r="51" spans="3:7" x14ac:dyDescent="0.2">
      <c r="C51" s="37">
        <v>40326745</v>
      </c>
      <c r="D51" s="38">
        <v>40717</v>
      </c>
      <c r="E51" s="40">
        <v>0.4</v>
      </c>
      <c r="F51" s="40">
        <v>10</v>
      </c>
      <c r="G51" s="37" t="s">
        <v>204</v>
      </c>
    </row>
    <row r="52" spans="3:7" x14ac:dyDescent="0.2">
      <c r="C52" s="37">
        <v>40350941</v>
      </c>
      <c r="D52" s="38">
        <v>40772</v>
      </c>
      <c r="E52" s="40">
        <v>0.4</v>
      </c>
      <c r="F52" s="40">
        <v>15</v>
      </c>
      <c r="G52" s="40" t="s">
        <v>204</v>
      </c>
    </row>
    <row r="53" spans="3:7" x14ac:dyDescent="0.2">
      <c r="C53" s="37">
        <v>40362213</v>
      </c>
      <c r="D53" s="38">
        <v>40746</v>
      </c>
      <c r="E53" s="40">
        <v>0.23</v>
      </c>
      <c r="F53" s="40">
        <v>15</v>
      </c>
      <c r="G53" s="40" t="s">
        <v>204</v>
      </c>
    </row>
    <row r="54" spans="3:7" x14ac:dyDescent="0.2">
      <c r="C54" s="37">
        <v>40392377</v>
      </c>
      <c r="D54" s="38">
        <v>40791</v>
      </c>
      <c r="E54" s="40">
        <v>0.23</v>
      </c>
      <c r="F54" s="40">
        <v>15</v>
      </c>
      <c r="G54" s="40" t="s">
        <v>204</v>
      </c>
    </row>
    <row r="55" spans="3:7" x14ac:dyDescent="0.2">
      <c r="C55" s="37">
        <v>40439005</v>
      </c>
      <c r="D55" s="38">
        <v>40848</v>
      </c>
      <c r="E55" s="40">
        <v>0.23</v>
      </c>
      <c r="F55" s="40">
        <v>10</v>
      </c>
      <c r="G55" s="40" t="s">
        <v>204</v>
      </c>
    </row>
    <row r="56" spans="3:7" x14ac:dyDescent="0.2">
      <c r="C56" s="37">
        <v>40439703</v>
      </c>
      <c r="D56" s="38">
        <v>40850</v>
      </c>
      <c r="E56" s="40">
        <v>0.23</v>
      </c>
      <c r="F56" s="40">
        <v>12</v>
      </c>
      <c r="G56" s="40" t="s">
        <v>204</v>
      </c>
    </row>
    <row r="57" spans="3:7" x14ac:dyDescent="0.2">
      <c r="C57" s="37">
        <v>40454099</v>
      </c>
      <c r="D57" s="38">
        <v>40869</v>
      </c>
      <c r="E57" s="40">
        <v>0.4</v>
      </c>
      <c r="F57" s="40">
        <v>15</v>
      </c>
      <c r="G57" s="40" t="s">
        <v>204</v>
      </c>
    </row>
    <row r="58" spans="3:7" x14ac:dyDescent="0.2">
      <c r="C58" s="37">
        <v>40470598</v>
      </c>
      <c r="D58" s="38">
        <v>40889</v>
      </c>
      <c r="E58" s="39">
        <v>0.4</v>
      </c>
      <c r="F58" s="39">
        <v>15</v>
      </c>
      <c r="G58" s="40" t="s">
        <v>204</v>
      </c>
    </row>
    <row r="59" spans="3:7" x14ac:dyDescent="0.2">
      <c r="C59" s="37">
        <v>40508878</v>
      </c>
      <c r="D59" s="38">
        <v>40967</v>
      </c>
      <c r="E59" s="40">
        <v>0.23</v>
      </c>
      <c r="F59" s="40">
        <v>10</v>
      </c>
      <c r="G59" s="40" t="s">
        <v>204</v>
      </c>
    </row>
    <row r="60" spans="3:7" x14ac:dyDescent="0.2">
      <c r="C60" s="37">
        <v>40539247</v>
      </c>
      <c r="D60" s="38">
        <v>41016</v>
      </c>
      <c r="E60" s="39">
        <v>0.4</v>
      </c>
      <c r="F60" s="39">
        <v>15</v>
      </c>
      <c r="G60" s="40" t="s">
        <v>204</v>
      </c>
    </row>
    <row r="61" spans="3:7" x14ac:dyDescent="0.2">
      <c r="C61" s="37">
        <v>40520341</v>
      </c>
      <c r="D61" s="38">
        <v>40990</v>
      </c>
      <c r="E61" s="39">
        <v>0.4</v>
      </c>
      <c r="F61" s="39">
        <v>15</v>
      </c>
      <c r="G61" s="40" t="s">
        <v>215</v>
      </c>
    </row>
    <row r="62" spans="3:7" x14ac:dyDescent="0.2">
      <c r="C62" s="37">
        <v>40431247</v>
      </c>
      <c r="D62" s="38">
        <v>40862</v>
      </c>
      <c r="E62" s="40">
        <v>0.23</v>
      </c>
      <c r="F62" s="40">
        <v>8</v>
      </c>
      <c r="G62" s="40" t="s">
        <v>208</v>
      </c>
    </row>
    <row r="63" spans="3:7" x14ac:dyDescent="0.2">
      <c r="C63" s="37">
        <v>40533266</v>
      </c>
      <c r="D63" s="38">
        <v>41015</v>
      </c>
      <c r="E63" s="39">
        <v>0.4</v>
      </c>
      <c r="F63" s="39">
        <v>7</v>
      </c>
      <c r="G63" s="40" t="s">
        <v>208</v>
      </c>
    </row>
    <row r="64" spans="3:7" x14ac:dyDescent="0.2">
      <c r="C64" s="37">
        <v>40539478</v>
      </c>
      <c r="D64" s="38">
        <v>41032</v>
      </c>
      <c r="E64" s="39">
        <v>0.23</v>
      </c>
      <c r="F64" s="39">
        <v>7</v>
      </c>
      <c r="G64" s="40" t="s">
        <v>208</v>
      </c>
    </row>
    <row r="65" spans="3:7" x14ac:dyDescent="0.2">
      <c r="C65" s="37">
        <v>40523207</v>
      </c>
      <c r="D65" s="38">
        <v>40996</v>
      </c>
      <c r="E65" s="39">
        <v>0.4</v>
      </c>
      <c r="F65" s="39">
        <v>10</v>
      </c>
      <c r="G65" s="40" t="s">
        <v>163</v>
      </c>
    </row>
    <row r="66" spans="3:7" x14ac:dyDescent="0.2">
      <c r="C66" s="37">
        <v>40525030</v>
      </c>
      <c r="D66" s="38">
        <v>41003</v>
      </c>
      <c r="E66" s="39">
        <v>0.23</v>
      </c>
      <c r="F66" s="39">
        <v>10</v>
      </c>
      <c r="G66" s="40" t="s">
        <v>163</v>
      </c>
    </row>
    <row r="67" spans="3:7" x14ac:dyDescent="0.2">
      <c r="C67" s="37">
        <v>40542752</v>
      </c>
      <c r="D67" s="38">
        <v>41039</v>
      </c>
      <c r="E67" s="39">
        <v>0.23</v>
      </c>
      <c r="F67" s="39">
        <v>6.3</v>
      </c>
      <c r="G67" s="40" t="s">
        <v>219</v>
      </c>
    </row>
    <row r="68" spans="3:7" x14ac:dyDescent="0.2">
      <c r="C68" s="37">
        <v>40237253</v>
      </c>
      <c r="D68" s="38">
        <v>40520</v>
      </c>
      <c r="E68" s="40">
        <v>0.23</v>
      </c>
      <c r="F68" s="40">
        <v>15</v>
      </c>
      <c r="G68" s="40" t="s">
        <v>204</v>
      </c>
    </row>
    <row r="69" spans="3:7" x14ac:dyDescent="0.2">
      <c r="C69" s="37">
        <v>40497846</v>
      </c>
      <c r="D69" s="38">
        <v>40948</v>
      </c>
      <c r="E69" s="39">
        <v>0.23</v>
      </c>
      <c r="F69" s="39">
        <v>2</v>
      </c>
      <c r="G69" s="40" t="s">
        <v>211</v>
      </c>
    </row>
    <row r="70" spans="3:7" x14ac:dyDescent="0.2">
      <c r="C70" s="37">
        <v>40546890</v>
      </c>
      <c r="D70" s="38">
        <v>41046</v>
      </c>
      <c r="E70" s="39">
        <v>0.23</v>
      </c>
      <c r="F70" s="39">
        <v>15</v>
      </c>
      <c r="G70" s="40" t="s">
        <v>211</v>
      </c>
    </row>
    <row r="71" spans="3:7" x14ac:dyDescent="0.2">
      <c r="C71" s="37">
        <v>40338055</v>
      </c>
      <c r="D71" s="38">
        <v>40690</v>
      </c>
      <c r="E71" s="40">
        <v>0.23</v>
      </c>
      <c r="F71" s="40">
        <v>10</v>
      </c>
      <c r="G71" s="40" t="s">
        <v>232</v>
      </c>
    </row>
    <row r="72" spans="3:7" x14ac:dyDescent="0.2">
      <c r="C72" s="37">
        <v>40533543</v>
      </c>
      <c r="D72" s="38">
        <v>41016</v>
      </c>
      <c r="E72" s="39">
        <v>0.4</v>
      </c>
      <c r="F72" s="39">
        <v>10</v>
      </c>
      <c r="G72" s="40" t="s">
        <v>214</v>
      </c>
    </row>
    <row r="73" spans="3:7" x14ac:dyDescent="0.2">
      <c r="C73" s="37">
        <v>40533482</v>
      </c>
      <c r="D73" s="38">
        <v>41018</v>
      </c>
      <c r="E73" s="39">
        <v>0.23</v>
      </c>
      <c r="F73" s="39">
        <v>3</v>
      </c>
      <c r="G73" s="40" t="s">
        <v>214</v>
      </c>
    </row>
    <row r="74" spans="3:7" x14ac:dyDescent="0.2">
      <c r="C74" s="40">
        <v>40071779</v>
      </c>
      <c r="D74" s="42">
        <v>40137</v>
      </c>
      <c r="E74" s="40">
        <v>0.23</v>
      </c>
      <c r="F74" s="40">
        <v>15</v>
      </c>
      <c r="G74" s="40" t="s">
        <v>206</v>
      </c>
    </row>
    <row r="75" spans="3:7" x14ac:dyDescent="0.2">
      <c r="C75" s="37">
        <v>40484088</v>
      </c>
      <c r="D75" s="38">
        <v>40941</v>
      </c>
      <c r="E75" s="39">
        <v>0.4</v>
      </c>
      <c r="F75" s="39">
        <v>15</v>
      </c>
      <c r="G75" s="40" t="s">
        <v>165</v>
      </c>
    </row>
    <row r="76" spans="3:7" x14ac:dyDescent="0.2">
      <c r="C76" s="37">
        <v>40525395</v>
      </c>
      <c r="D76" s="38">
        <v>41022</v>
      </c>
      <c r="E76" s="39">
        <v>0.23</v>
      </c>
      <c r="F76" s="39">
        <v>10</v>
      </c>
      <c r="G76" s="40" t="s">
        <v>229</v>
      </c>
    </row>
    <row r="77" spans="3:7" x14ac:dyDescent="0.2">
      <c r="C77" s="37">
        <v>40533371</v>
      </c>
      <c r="D77" s="38">
        <v>41015</v>
      </c>
      <c r="E77" s="39">
        <v>0.23</v>
      </c>
      <c r="F77" s="39">
        <v>10</v>
      </c>
      <c r="G77" s="40" t="s">
        <v>228</v>
      </c>
    </row>
    <row r="78" spans="3:7" x14ac:dyDescent="0.2">
      <c r="C78" s="37">
        <v>40533294</v>
      </c>
      <c r="D78" s="38">
        <v>41026</v>
      </c>
      <c r="E78" s="39">
        <v>0.23</v>
      </c>
      <c r="F78" s="39">
        <v>3</v>
      </c>
      <c r="G78" s="40" t="s">
        <v>223</v>
      </c>
    </row>
    <row r="79" spans="3:7" x14ac:dyDescent="0.2">
      <c r="C79" s="37">
        <v>40224308</v>
      </c>
      <c r="D79" s="38">
        <v>40507</v>
      </c>
      <c r="E79" s="40">
        <v>0.4</v>
      </c>
      <c r="F79" s="40">
        <v>15</v>
      </c>
      <c r="G79" s="40" t="s">
        <v>226</v>
      </c>
    </row>
    <row r="80" spans="3:7" x14ac:dyDescent="0.2">
      <c r="C80" s="37">
        <v>40510804</v>
      </c>
      <c r="D80" s="38">
        <v>40980</v>
      </c>
      <c r="E80" s="40">
        <v>0.23</v>
      </c>
      <c r="F80" s="40">
        <v>10</v>
      </c>
      <c r="G80" s="40" t="s">
        <v>226</v>
      </c>
    </row>
    <row r="81" spans="3:7" x14ac:dyDescent="0.2">
      <c r="C81" s="37">
        <v>40410260</v>
      </c>
      <c r="D81" s="38">
        <v>40829</v>
      </c>
      <c r="E81" s="40">
        <v>0.23</v>
      </c>
      <c r="F81" s="40">
        <v>14</v>
      </c>
      <c r="G81" s="40" t="s">
        <v>230</v>
      </c>
    </row>
    <row r="82" spans="3:7" x14ac:dyDescent="0.2">
      <c r="C82" s="37">
        <v>40487842</v>
      </c>
      <c r="D82" s="38">
        <v>40948</v>
      </c>
      <c r="E82" s="39">
        <v>0.23</v>
      </c>
      <c r="F82" s="39">
        <v>10</v>
      </c>
      <c r="G82" s="40" t="s">
        <v>230</v>
      </c>
    </row>
    <row r="83" spans="3:7" x14ac:dyDescent="0.2">
      <c r="C83" s="37">
        <v>40525009</v>
      </c>
      <c r="D83" s="38">
        <v>41010</v>
      </c>
      <c r="E83" s="39">
        <v>0.23</v>
      </c>
      <c r="F83" s="39">
        <v>12</v>
      </c>
      <c r="G83" s="40" t="s">
        <v>230</v>
      </c>
    </row>
    <row r="84" spans="3:7" x14ac:dyDescent="0.2">
      <c r="C84" s="37">
        <v>40512789</v>
      </c>
      <c r="D84" s="38">
        <v>40967</v>
      </c>
      <c r="E84" s="40">
        <v>0.4</v>
      </c>
      <c r="F84" s="40">
        <v>15</v>
      </c>
      <c r="G84" s="40" t="s">
        <v>213</v>
      </c>
    </row>
    <row r="85" spans="3:7" x14ac:dyDescent="0.2">
      <c r="C85" s="37">
        <v>40397699</v>
      </c>
      <c r="D85" s="38">
        <v>40812</v>
      </c>
      <c r="E85" s="40">
        <v>0.23</v>
      </c>
      <c r="F85" s="40">
        <v>15</v>
      </c>
      <c r="G85" s="40" t="s">
        <v>220</v>
      </c>
    </row>
    <row r="87" spans="3:7" x14ac:dyDescent="0.2">
      <c r="F87" s="41">
        <f>SUBTOTAL(9,F2:F85)/1000</f>
        <v>6.7603</v>
      </c>
    </row>
  </sheetData>
  <autoFilter ref="C1:G85"/>
  <sortState ref="C1:G84">
    <sortCondition ref="G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</vt:lpstr>
      <vt:lpstr>Реестр закл.договоров</vt:lpstr>
      <vt:lpstr>Присоед.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Shtokailo_VV</dc:creator>
  <cp:lastModifiedBy>Веревкина Светлана Игоревна</cp:lastModifiedBy>
  <cp:lastPrinted>2012-07-17T09:51:28Z</cp:lastPrinted>
  <dcterms:created xsi:type="dcterms:W3CDTF">2010-04-23T14:29:34Z</dcterms:created>
  <dcterms:modified xsi:type="dcterms:W3CDTF">2013-02-28T16:44:26Z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