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240" yWindow="210" windowWidth="17490" windowHeight="11640" activeTab="1"/>
  </bookViews>
  <sheets>
    <sheet name="Свод" sheetId="2" r:id="rId1"/>
    <sheet name="Реестр закл.договоров" sheetId="3" r:id="rId2"/>
  </sheets>
  <definedNames>
    <definedName name="_xlnm._FilterDatabase" localSheetId="1" hidden="1">'Реестр закл.договоров'!$A$4:$H$154</definedName>
    <definedName name="_xlnm._FilterDatabase" localSheetId="0" hidden="1">Свод!$D$4:$K$108</definedName>
    <definedName name="_xlnm.Print_Area" localSheetId="1">'Реестр закл.договоров'!$A$1:$H$154</definedName>
  </definedNames>
  <calcPr calcId="145621"/>
</workbook>
</file>

<file path=xl/calcChain.xml><?xml version="1.0" encoding="utf-8"?>
<calcChain xmlns="http://schemas.openxmlformats.org/spreadsheetml/2006/main">
  <c r="F75" i="2" l="1"/>
  <c r="H75" i="2"/>
  <c r="I75" i="2"/>
  <c r="J75" i="2"/>
  <c r="K75" i="2"/>
  <c r="D75" i="2"/>
  <c r="E5" i="2"/>
  <c r="F5" i="2"/>
  <c r="G5" i="2"/>
  <c r="H5" i="2"/>
  <c r="I5" i="2"/>
  <c r="J5" i="2"/>
  <c r="K5" i="2"/>
  <c r="D5" i="2"/>
  <c r="G88" i="2" l="1"/>
  <c r="G75" i="2" s="1"/>
  <c r="E88" i="2"/>
  <c r="E75" i="2" s="1"/>
</calcChain>
</file>

<file path=xl/sharedStrings.xml><?xml version="1.0" encoding="utf-8"?>
<sst xmlns="http://schemas.openxmlformats.org/spreadsheetml/2006/main" count="684" uniqueCount="134">
  <si>
    <t>Филиал</t>
  </si>
  <si>
    <t>№ п/п</t>
  </si>
  <si>
    <t>Наименование филиала ОАО "МРСК Центра"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</si>
  <si>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</si>
  <si>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</si>
  <si>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</si>
  <si>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</t>
  </si>
  <si>
    <t>шт</t>
  </si>
  <si>
    <t>МВт</t>
  </si>
  <si>
    <t xml:space="preserve">Номер  заключенного договора </t>
  </si>
  <si>
    <t>Дата заключения договора дд/мм/гггг</t>
  </si>
  <si>
    <t>Срок исполнения обязательств                  ХХ месяцев</t>
  </si>
  <si>
    <t>Сумма по договору в руб. без НДС</t>
  </si>
  <si>
    <t>Точка присоединения объекта (ПС,ВЛ)</t>
  </si>
  <si>
    <t>Наименование ПС 35-110 кВ</t>
  </si>
  <si>
    <t>Итого ПС 35 кВ</t>
  </si>
  <si>
    <t>Итого ПС 110 кВ</t>
  </si>
  <si>
    <t>Приложение №2</t>
  </si>
  <si>
    <t>Тамбовэнерго</t>
  </si>
  <si>
    <t>ПС 110/6 кВ "Тамбовская № 8"</t>
  </si>
  <si>
    <t>ПС 35/10 кВ "Селезневская"</t>
  </si>
  <si>
    <t>ПС 35/10 кВ "Сухотинская"</t>
  </si>
  <si>
    <t>ПС 110/10 кВ "М. Талинская"</t>
  </si>
  <si>
    <t>ПС 110/35/10 кВ «Тамбовская № 6»</t>
  </si>
  <si>
    <t xml:space="preserve"> 4 месяца</t>
  </si>
  <si>
    <t>ПС 35/10 кВ "Суравская"</t>
  </si>
  <si>
    <t>41040224 </t>
  </si>
  <si>
    <t>ПС 35/10 кВ "Двойневская"</t>
  </si>
  <si>
    <t>ПС 35/10 кВ "Степная"</t>
  </si>
  <si>
    <t>ПС 110/35/10 кВ "Промышленная"</t>
  </si>
  <si>
    <t>41052836 </t>
  </si>
  <si>
    <t>ПС 110/35/10 кВ "Комсомольская"</t>
  </si>
  <si>
    <t>ПС 110/6 кВ "Тамбовская № 5"</t>
  </si>
  <si>
    <t>ПС 35/10 кВ "Горельская"</t>
  </si>
  <si>
    <t>ПС 35/10 кВ "Тимирязевская"</t>
  </si>
  <si>
    <t>ПС 35/10 кВ "Авдеевская"</t>
  </si>
  <si>
    <t>ПС 35/10 кВ "Бокинская"</t>
  </si>
  <si>
    <t>ПС 35/10 кВ "П. Марфинская"</t>
  </si>
  <si>
    <t>ПС 35/10 кВ "П. Пригородная"</t>
  </si>
  <si>
    <t>ПС 35/10 кВ "Серебряковская"</t>
  </si>
  <si>
    <t>ПС 35/10 кВ "Столовская"</t>
  </si>
  <si>
    <t>ПС 35/10 кВ "Татановская"</t>
  </si>
  <si>
    <t>ПС 35/10 кВ "Тулиновская"</t>
  </si>
  <si>
    <t>ПС 35/10 "Черняновская"</t>
  </si>
  <si>
    <t>ПС 110/35/10 кВ "Тамбовская № 6"</t>
  </si>
  <si>
    <t xml:space="preserve">ПС 110/35/10 кВ "Комсомольская" </t>
  </si>
  <si>
    <t xml:space="preserve">ПС 110/35/10 кВ "Промышленная" </t>
  </si>
  <si>
    <t>ПС 110/35/10 кВ "Кузьминская"</t>
  </si>
  <si>
    <t xml:space="preserve"> ПС 110/10 кВ "М.Талинская"</t>
  </si>
  <si>
    <t>ПС 110/10 кВ "Н. Лядинская"</t>
  </si>
  <si>
    <t>ПС 110/10кВ "Спасская"</t>
  </si>
  <si>
    <t>ПС 35/10 кВ "Черняновская"</t>
  </si>
  <si>
    <t>ПС 35/10 кВ "Бурнакская"</t>
  </si>
  <si>
    <t>ПС 35/10 кВ "Сукмановская"</t>
  </si>
  <si>
    <t>ПС 35/10 кВ "Черняевская"</t>
  </si>
  <si>
    <t>ПС 35/10 кВ "Каменская"</t>
  </si>
  <si>
    <t>ПС 35/10 кВ «Н.Сергиевская»</t>
  </si>
  <si>
    <t>ПС 35/10 кВ "Чакинская"</t>
  </si>
  <si>
    <t>ПС 35/10 кВ "Полетаевская"</t>
  </si>
  <si>
    <t>ПС 35/10 кВ "Кулешовская"</t>
  </si>
  <si>
    <t>ПС 35/10 кВ "Шапкинская"</t>
  </si>
  <si>
    <t>ПС 35/10 кВ "Берёзовская"</t>
  </si>
  <si>
    <t>ПС 35/10 кВ "Мордовская"</t>
  </si>
  <si>
    <t>ПС 35/10 кВ "Росляйская"</t>
  </si>
  <si>
    <t>ПС 35/10 кВ "Шульгинская"</t>
  </si>
  <si>
    <t>ПС 110/10 кВ "М. Алабушская"</t>
  </si>
  <si>
    <t>ПС 110/10 кВ "Шпикуловская"</t>
  </si>
  <si>
    <t>ПС 110/35/10 кВ "Мордовская"</t>
  </si>
  <si>
    <t>ПС 110/35/10 кВ "Мучкапская"</t>
  </si>
  <si>
    <t>ПС 110/35/10 кВ "Ржаксинская"</t>
  </si>
  <si>
    <t>ПС 110/35/10 кВ «Богдановская»</t>
  </si>
  <si>
    <t>ПС 110/10 кВ  «Шпикуловская»</t>
  </si>
  <si>
    <t>ПС 110/10 кВ "Богдановская"</t>
  </si>
  <si>
    <t>ПС 110/35/10 кВ "Токаревская"</t>
  </si>
  <si>
    <t>ПС 110/35/10 кВ "М. Горьковская"</t>
  </si>
  <si>
    <t xml:space="preserve"> 6 месяцев</t>
  </si>
  <si>
    <t>ПС 35/10 кВ "Тарбеевская"</t>
  </si>
  <si>
    <t>ПС 35/10 кВ "Пригородная"</t>
  </si>
  <si>
    <t>ПС 35/10 кВ "Сабуровская"</t>
  </si>
  <si>
    <t>ПС 35/10 кВ "Жидиловская"</t>
  </si>
  <si>
    <t>ПС 35/10 кВ "Устьинская"</t>
  </si>
  <si>
    <t>ПС 35/10 кВ "Петровская"</t>
  </si>
  <si>
    <t>ПС 35/10 кВ "Дружба"</t>
  </si>
  <si>
    <t>ПС 35/10 кВ "Изосимовская"</t>
  </si>
  <si>
    <t>ПС 35/10 кВ "Коминтерн"</t>
  </si>
  <si>
    <t>ПС 35/10 кВ "Вишневская"</t>
  </si>
  <si>
    <t>ПС 35/10 кВ "Ситовская"</t>
  </si>
  <si>
    <t>ПС 35/10 кВ "КИМ"</t>
  </si>
  <si>
    <t>ПС 35/10 кВ "Избердеевская"</t>
  </si>
  <si>
    <t>ПС 35/10 кВ "Кленская"</t>
  </si>
  <si>
    <t>ПС 35/10 кВ "Козмодемьяновская"</t>
  </si>
  <si>
    <t>ПС 35/10 кВ "Яблоновецкая"</t>
  </si>
  <si>
    <t>ПС 35/10 кВ "Кочетовская"</t>
  </si>
  <si>
    <t>ПС 35/10 кВ "Рахманинская"</t>
  </si>
  <si>
    <t>ПС 35/10 кВ "Ранинская"</t>
  </si>
  <si>
    <t>ПС 110/35/10 кВ "Хмелевская"</t>
  </si>
  <si>
    <t>ПС 110/35/10 кВ "Никифоровская"</t>
  </si>
  <si>
    <t>ПС 110/27,5/6/10 кВ "Первомайская"</t>
  </si>
  <si>
    <t>ПС 110/35/10 кВ "Староюрьевская"</t>
  </si>
  <si>
    <t>ПС 110/10 кВ "Н.Сеславинская"</t>
  </si>
  <si>
    <t>ПС 110/10 кВ "Новоархангельская"</t>
  </si>
  <si>
    <t>ПС 110/35/10 кВ "Хоботовская"</t>
  </si>
  <si>
    <t>ПС 35/10 кВ "Северная"</t>
  </si>
  <si>
    <t>ПС 35/10 кВ "Кулеватовская"</t>
  </si>
  <si>
    <t>ПС 35/10 кВ "Питерская"</t>
  </si>
  <si>
    <t>ПС 35/10 кВ "Дегтянская"</t>
  </si>
  <si>
    <t>ПС 35/10 кВ "Верхнеярославская"</t>
  </si>
  <si>
    <t>ПС 35/10 кВ "Подлесная"</t>
  </si>
  <si>
    <t>ПС 35/10 кВ "Пахотноугловская"</t>
  </si>
  <si>
    <t>ПС 35/10 кВ "Крюковская"</t>
  </si>
  <si>
    <t>ПС 35/10 кВ "Рудовская"</t>
  </si>
  <si>
    <t>ПС 35/10 кВ "Троицкоросляйская"</t>
  </si>
  <si>
    <t>ПС 35/10 кВ "Вяжлинская"</t>
  </si>
  <si>
    <t>ПС 35/10 кВ "Серповская"</t>
  </si>
  <si>
    <t>ПС 35/10 кВ "Любвинская"</t>
  </si>
  <si>
    <t>ПС 35/10 кВ "Бондарская"</t>
  </si>
  <si>
    <t>ПС 35/10 кВ "Покрововасильевская"</t>
  </si>
  <si>
    <t>ПС 110/35/10 кВ "Сосновская"</t>
  </si>
  <si>
    <t>ПС 110/35/10 кВ "Пичаевская"</t>
  </si>
  <si>
    <t>ПС 110/35/10 кВ "Нащёкинская"</t>
  </si>
  <si>
    <t>ПС 35/10 кВ "Восточная"</t>
  </si>
  <si>
    <t>ПС 35/10 кВ "Марьинская"</t>
  </si>
  <si>
    <t>ПС 35/10 кВ "Заводская"</t>
  </si>
  <si>
    <t>ПС 35/10 кВ "Соколовская"</t>
  </si>
  <si>
    <t>ПС 35/10 кВ "Калаисская"</t>
  </si>
  <si>
    <t>ПС 35/10 кВ "Балыклейская"</t>
  </si>
  <si>
    <t>ПС 110/10 кВ "Иноковская"</t>
  </si>
  <si>
    <t>ПС 110/35/10 кВ "Инжавинская"</t>
  </si>
  <si>
    <t>ПС 110/35/10 кВ "Кирсановская"</t>
  </si>
  <si>
    <t>ПС 110/10 кВ "Иловайская"</t>
  </si>
  <si>
    <t>Пообъектная информация по заключенным договорам ТП за Март 2015 г.</t>
  </si>
  <si>
    <t xml:space="preserve">Максимальная мощность, кВт </t>
  </si>
  <si>
    <t>№</t>
  </si>
  <si>
    <t>Сведения о деятельности филиала ОАО " МРСК Центра" - "Тамбовэнерго" по технологическому присоединению за Март 2015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</si>
</sst>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0.0"/>
    <numFmt numFmtId="166" formatCode="#,##0.00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7"/>
      <color theme="10"/>
      <name val="Arial Cyr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4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ill="1"/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0" fontId="11" fillId="0" borderId="7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3" fontId="10" fillId="4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3" fontId="12" fillId="2" borderId="2" xfId="0" applyNumberFormat="1" applyFont="1" applyFill="1" applyBorder="1" applyAlignment="1">
      <alignment horizontal="center" vertical="center" wrapText="1"/>
    </xf>
    <xf numFmtId="166" fontId="12" fillId="2" borderId="2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9" fillId="0" borderId="0" xfId="0" applyFont="1"/>
    <xf numFmtId="0" fontId="14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3" fontId="0" fillId="0" borderId="0" xfId="0" applyNumberFormat="1"/>
    <xf numFmtId="166" fontId="11" fillId="3" borderId="1" xfId="0" applyNumberFormat="1" applyFont="1" applyFill="1" applyBorder="1" applyAlignment="1">
      <alignment horizontal="center" vertical="center" wrapText="1"/>
    </xf>
    <xf numFmtId="166" fontId="10" fillId="0" borderId="1" xfId="0" applyNumberFormat="1" applyFont="1" applyFill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 wrapText="1"/>
    </xf>
    <xf numFmtId="166" fontId="0" fillId="0" borderId="0" xfId="0" applyNumberFormat="1"/>
  </cellXfs>
  <cellStyles count="144">
    <cellStyle name="Гиперссылка 2" xfId="1"/>
    <cellStyle name="Обычный" xfId="0" builtinId="0"/>
    <cellStyle name="Обычный 10" xfId="2"/>
    <cellStyle name="Обычный 100" xfId="3"/>
    <cellStyle name="Обычный 101" xfId="4"/>
    <cellStyle name="Обычный 102" xfId="5"/>
    <cellStyle name="Обычный 103" xfId="6"/>
    <cellStyle name="Обычный 104" xfId="7"/>
    <cellStyle name="Обычный 105" xfId="8"/>
    <cellStyle name="Обычный 106" xfId="9"/>
    <cellStyle name="Обычный 107" xfId="10"/>
    <cellStyle name="Обычный 108" xfId="11"/>
    <cellStyle name="Обычный 11" xfId="12"/>
    <cellStyle name="Обычный 110" xfId="13"/>
    <cellStyle name="Обычный 111" xfId="14"/>
    <cellStyle name="Обычный 112" xfId="15"/>
    <cellStyle name="Обычный 113" xfId="16"/>
    <cellStyle name="Обычный 114" xfId="17"/>
    <cellStyle name="Обычный 115" xfId="18"/>
    <cellStyle name="Обычный 116" xfId="19"/>
    <cellStyle name="Обычный 117" xfId="20"/>
    <cellStyle name="Обычный 118" xfId="21"/>
    <cellStyle name="Обычный 119" xfId="22"/>
    <cellStyle name="Обычный 12" xfId="23"/>
    <cellStyle name="Обычный 120" xfId="24"/>
    <cellStyle name="Обычный 121" xfId="25"/>
    <cellStyle name="Обычный 13" xfId="26"/>
    <cellStyle name="Обычный 14" xfId="27"/>
    <cellStyle name="Обычный 15" xfId="28"/>
    <cellStyle name="Обычный 158" xfId="29"/>
    <cellStyle name="Обычный 159" xfId="30"/>
    <cellStyle name="Обычный 16" xfId="31"/>
    <cellStyle name="Обычный 161" xfId="32"/>
    <cellStyle name="Обычный 17" xfId="33"/>
    <cellStyle name="Обычный 171" xfId="34"/>
    <cellStyle name="Обычный 172" xfId="35"/>
    <cellStyle name="Обычный 174" xfId="36"/>
    <cellStyle name="Обычный 175" xfId="37"/>
    <cellStyle name="Обычный 18" xfId="38"/>
    <cellStyle name="Обычный 184" xfId="39"/>
    <cellStyle name="Обычный 185" xfId="40"/>
    <cellStyle name="Обычный 186" xfId="41"/>
    <cellStyle name="Обычный 187" xfId="42"/>
    <cellStyle name="Обычный 19" xfId="43"/>
    <cellStyle name="Обычный 193" xfId="44"/>
    <cellStyle name="Обычный 194" xfId="45"/>
    <cellStyle name="Обычный 2" xfId="46"/>
    <cellStyle name="Обычный 2 2" xfId="47"/>
    <cellStyle name="Обычный 2 2 2" xfId="48"/>
    <cellStyle name="Обычный 2 3" xfId="49"/>
    <cellStyle name="Обычный 2 4" xfId="50"/>
    <cellStyle name="Обычный 2_Заключенные ДТП СЭС 2008 год" xfId="51"/>
    <cellStyle name="Обычный 20" xfId="52"/>
    <cellStyle name="Обычный 21" xfId="53"/>
    <cellStyle name="Обычный 22" xfId="54"/>
    <cellStyle name="Обычный 23" xfId="55"/>
    <cellStyle name="Обычный 24" xfId="56"/>
    <cellStyle name="Обычный 25" xfId="57"/>
    <cellStyle name="Обычный 26" xfId="58"/>
    <cellStyle name="Обычный 27" xfId="59"/>
    <cellStyle name="Обычный 28" xfId="60"/>
    <cellStyle name="Обычный 29" xfId="61"/>
    <cellStyle name="Обычный 3" xfId="62"/>
    <cellStyle name="Обычный 30" xfId="63"/>
    <cellStyle name="Обычный 31" xfId="64"/>
    <cellStyle name="Обычный 32" xfId="65"/>
    <cellStyle name="Обычный 33" xfId="66"/>
    <cellStyle name="Обычный 34" xfId="67"/>
    <cellStyle name="Обычный 35" xfId="68"/>
    <cellStyle name="Обычный 36" xfId="69"/>
    <cellStyle name="Обычный 37" xfId="70"/>
    <cellStyle name="Обычный 38" xfId="71"/>
    <cellStyle name="Обычный 39" xfId="72"/>
    <cellStyle name="Обычный 40" xfId="73"/>
    <cellStyle name="Обычный 41" xfId="74"/>
    <cellStyle name="Обычный 42" xfId="75"/>
    <cellStyle name="Обычный 43" xfId="76"/>
    <cellStyle name="Обычный 44" xfId="77"/>
    <cellStyle name="Обычный 45" xfId="78"/>
    <cellStyle name="Обычный 46" xfId="79"/>
    <cellStyle name="Обычный 47" xfId="80"/>
    <cellStyle name="Обычный 48" xfId="81"/>
    <cellStyle name="Обычный 49" xfId="82"/>
    <cellStyle name="Обычный 5" xfId="83"/>
    <cellStyle name="Обычный 5 2" xfId="84"/>
    <cellStyle name="Обычный 50" xfId="85"/>
    <cellStyle name="Обычный 51" xfId="86"/>
    <cellStyle name="Обычный 52" xfId="87"/>
    <cellStyle name="Обычный 53" xfId="88"/>
    <cellStyle name="Обычный 54" xfId="89"/>
    <cellStyle name="Обычный 55" xfId="90"/>
    <cellStyle name="Обычный 56" xfId="91"/>
    <cellStyle name="Обычный 57" xfId="92"/>
    <cellStyle name="Обычный 58" xfId="93"/>
    <cellStyle name="Обычный 59" xfId="94"/>
    <cellStyle name="Обычный 6" xfId="95"/>
    <cellStyle name="Обычный 6 2" xfId="96"/>
    <cellStyle name="Обычный 60" xfId="97"/>
    <cellStyle name="Обычный 61" xfId="98"/>
    <cellStyle name="Обычный 62" xfId="99"/>
    <cellStyle name="Обычный 63" xfId="100"/>
    <cellStyle name="Обычный 64" xfId="101"/>
    <cellStyle name="Обычный 65" xfId="102"/>
    <cellStyle name="Обычный 66" xfId="103"/>
    <cellStyle name="Обычный 67" xfId="104"/>
    <cellStyle name="Обычный 68" xfId="105"/>
    <cellStyle name="Обычный 69" xfId="106"/>
    <cellStyle name="Обычный 7" xfId="107"/>
    <cellStyle name="Обычный 7 2" xfId="108"/>
    <cellStyle name="Обычный 70" xfId="109"/>
    <cellStyle name="Обычный 71" xfId="110"/>
    <cellStyle name="Обычный 72" xfId="111"/>
    <cellStyle name="Обычный 73" xfId="112"/>
    <cellStyle name="Обычный 74" xfId="113"/>
    <cellStyle name="Обычный 75" xfId="114"/>
    <cellStyle name="Обычный 76" xfId="115"/>
    <cellStyle name="Обычный 77" xfId="116"/>
    <cellStyle name="Обычный 78" xfId="117"/>
    <cellStyle name="Обычный 79" xfId="118"/>
    <cellStyle name="Обычный 8" xfId="119"/>
    <cellStyle name="Обычный 80" xfId="120"/>
    <cellStyle name="Обычный 81" xfId="121"/>
    <cellStyle name="Обычный 82" xfId="122"/>
    <cellStyle name="Обычный 83" xfId="123"/>
    <cellStyle name="Обычный 84" xfId="124"/>
    <cellStyle name="Обычный 85" xfId="125"/>
    <cellStyle name="Обычный 86" xfId="126"/>
    <cellStyle name="Обычный 87" xfId="127"/>
    <cellStyle name="Обычный 88" xfId="128"/>
    <cellStyle name="Обычный 89" xfId="129"/>
    <cellStyle name="Обычный 9" xfId="130"/>
    <cellStyle name="Обычный 9 2" xfId="131"/>
    <cellStyle name="Обычный 90" xfId="132"/>
    <cellStyle name="Обычный 91" xfId="133"/>
    <cellStyle name="Обычный 92" xfId="134"/>
    <cellStyle name="Обычный 93" xfId="135"/>
    <cellStyle name="Обычный 94" xfId="136"/>
    <cellStyle name="Обычный 95" xfId="137"/>
    <cellStyle name="Обычный 96" xfId="138"/>
    <cellStyle name="Обычный 97" xfId="139"/>
    <cellStyle name="Обычный 98" xfId="140"/>
    <cellStyle name="Обычный 99" xfId="141"/>
    <cellStyle name="Финансовый 2" xfId="142"/>
    <cellStyle name="Финансовый 2 2" xfId="1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K108"/>
  <sheetViews>
    <sheetView view="pageBreakPreview" zoomScale="145" zoomScaleNormal="100" zoomScaleSheetLayoutView="145" workbookViewId="0">
      <pane ySplit="4" topLeftCell="A5" activePane="bottomLeft" state="frozen"/>
      <selection pane="bottomLeft" activeCell="D5" sqref="D5"/>
    </sheetView>
  </sheetViews>
  <sheetFormatPr defaultRowHeight="15" x14ac:dyDescent="0.25"/>
  <cols>
    <col min="1" max="1" width="21" customWidth="1"/>
    <col min="2" max="2" width="3.7109375" customWidth="1"/>
    <col min="3" max="3" width="34.140625" customWidth="1"/>
    <col min="4" max="4" width="9.42578125" style="50" customWidth="1"/>
    <col min="5" max="5" width="9.42578125" style="54" customWidth="1"/>
    <col min="6" max="6" width="9.42578125" style="50" customWidth="1"/>
    <col min="7" max="7" width="9.42578125" style="54" customWidth="1"/>
    <col min="8" max="8" width="9.42578125" style="50" customWidth="1"/>
    <col min="9" max="9" width="9.42578125" style="54" customWidth="1"/>
    <col min="10" max="10" width="9.42578125" style="50" customWidth="1"/>
    <col min="11" max="11" width="9.42578125" style="54" customWidth="1"/>
  </cols>
  <sheetData>
    <row r="1" spans="1:11" ht="15.75" thickBot="1" x14ac:dyDescent="0.3">
      <c r="A1" s="27" t="s">
        <v>133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15.75" customHeight="1" thickBot="1" x14ac:dyDescent="0.3">
      <c r="A2" s="28" t="s">
        <v>2</v>
      </c>
      <c r="B2" s="29"/>
      <c r="C2" s="28" t="s">
        <v>14</v>
      </c>
      <c r="D2" s="30" t="s">
        <v>3</v>
      </c>
      <c r="E2" s="30"/>
      <c r="F2" s="30" t="s">
        <v>4</v>
      </c>
      <c r="G2" s="30"/>
      <c r="H2" s="30" t="s">
        <v>5</v>
      </c>
      <c r="I2" s="31"/>
      <c r="J2" s="30" t="s">
        <v>6</v>
      </c>
      <c r="K2" s="30"/>
    </row>
    <row r="3" spans="1:11" ht="46.5" customHeight="1" thickBot="1" x14ac:dyDescent="0.3">
      <c r="A3" s="32"/>
      <c r="B3" s="33" t="s">
        <v>132</v>
      </c>
      <c r="C3" s="32"/>
      <c r="D3" s="30"/>
      <c r="E3" s="30"/>
      <c r="F3" s="30"/>
      <c r="G3" s="30"/>
      <c r="H3" s="30"/>
      <c r="I3" s="31"/>
      <c r="J3" s="30"/>
      <c r="K3" s="30"/>
    </row>
    <row r="4" spans="1:11" x14ac:dyDescent="0.25">
      <c r="A4" s="32"/>
      <c r="B4" s="33"/>
      <c r="C4" s="32"/>
      <c r="D4" s="34" t="s">
        <v>7</v>
      </c>
      <c r="E4" s="35" t="s">
        <v>8</v>
      </c>
      <c r="F4" s="34" t="s">
        <v>7</v>
      </c>
      <c r="G4" s="35" t="s">
        <v>8</v>
      </c>
      <c r="H4" s="34" t="s">
        <v>7</v>
      </c>
      <c r="I4" s="35" t="s">
        <v>8</v>
      </c>
      <c r="J4" s="34" t="s">
        <v>7</v>
      </c>
      <c r="K4" s="35" t="s">
        <v>8</v>
      </c>
    </row>
    <row r="5" spans="1:11" x14ac:dyDescent="0.25">
      <c r="A5" s="43"/>
      <c r="B5" s="44"/>
      <c r="C5" s="44" t="s">
        <v>15</v>
      </c>
      <c r="D5" s="45">
        <f>SUM(D6:D74)</f>
        <v>95</v>
      </c>
      <c r="E5" s="51">
        <f>SUM(E6:E74)</f>
        <v>2.4931499999999995</v>
      </c>
      <c r="F5" s="45">
        <f>SUM(F6:F74)</f>
        <v>97</v>
      </c>
      <c r="G5" s="51">
        <f>SUM(G6:G74)</f>
        <v>1.8952299999999997</v>
      </c>
      <c r="H5" s="45">
        <f>SUM(H6:H74)</f>
        <v>56</v>
      </c>
      <c r="I5" s="51">
        <f>SUM(I6:I74)</f>
        <v>0.40800000000000014</v>
      </c>
      <c r="J5" s="45">
        <f>SUM(J6:J74)</f>
        <v>2</v>
      </c>
      <c r="K5" s="51">
        <f>SUM(K6:K74)</f>
        <v>0.02</v>
      </c>
    </row>
    <row r="6" spans="1:11" s="11" customFormat="1" x14ac:dyDescent="0.25">
      <c r="A6" s="2" t="s">
        <v>18</v>
      </c>
      <c r="B6" s="36">
        <v>1</v>
      </c>
      <c r="C6" s="37" t="s">
        <v>33</v>
      </c>
      <c r="D6" s="46">
        <v>4</v>
      </c>
      <c r="E6" s="52">
        <v>4.4699999999999997E-2</v>
      </c>
      <c r="F6" s="46">
        <v>3</v>
      </c>
      <c r="G6" s="52">
        <v>2.98E-2</v>
      </c>
      <c r="H6" s="46">
        <v>2</v>
      </c>
      <c r="I6" s="52">
        <v>2.1299999999999999E-2</v>
      </c>
      <c r="J6" s="46">
        <v>0</v>
      </c>
      <c r="K6" s="52">
        <v>0</v>
      </c>
    </row>
    <row r="7" spans="1:11" s="11" customFormat="1" x14ac:dyDescent="0.25">
      <c r="A7" s="2" t="s">
        <v>18</v>
      </c>
      <c r="B7" s="36">
        <v>2</v>
      </c>
      <c r="C7" s="37" t="s">
        <v>25</v>
      </c>
      <c r="D7" s="46">
        <v>0</v>
      </c>
      <c r="E7" s="52">
        <v>0</v>
      </c>
      <c r="F7" s="46">
        <v>0</v>
      </c>
      <c r="G7" s="52">
        <v>0</v>
      </c>
      <c r="H7" s="46">
        <v>1</v>
      </c>
      <c r="I7" s="52">
        <v>5.0000000000000001E-3</v>
      </c>
      <c r="J7" s="46">
        <v>0</v>
      </c>
      <c r="K7" s="52">
        <v>0</v>
      </c>
    </row>
    <row r="8" spans="1:11" s="11" customFormat="1" x14ac:dyDescent="0.25">
      <c r="A8" s="2" t="s">
        <v>18</v>
      </c>
      <c r="B8" s="36">
        <v>3</v>
      </c>
      <c r="C8" s="37" t="s">
        <v>27</v>
      </c>
      <c r="D8" s="46">
        <v>1</v>
      </c>
      <c r="E8" s="52">
        <v>5.0000000000000001E-3</v>
      </c>
      <c r="F8" s="46">
        <v>1</v>
      </c>
      <c r="G8" s="52">
        <v>5.0000000000000001E-3</v>
      </c>
      <c r="H8" s="46">
        <v>0</v>
      </c>
      <c r="I8" s="52">
        <v>0</v>
      </c>
      <c r="J8" s="46">
        <v>0</v>
      </c>
      <c r="K8" s="52">
        <v>0</v>
      </c>
    </row>
    <row r="9" spans="1:11" s="11" customFormat="1" x14ac:dyDescent="0.25">
      <c r="A9" s="2" t="s">
        <v>18</v>
      </c>
      <c r="B9" s="36">
        <v>4</v>
      </c>
      <c r="C9" s="19" t="s">
        <v>38</v>
      </c>
      <c r="D9" s="46">
        <v>4</v>
      </c>
      <c r="E9" s="52">
        <v>8.48E-2</v>
      </c>
      <c r="F9" s="46">
        <v>4</v>
      </c>
      <c r="G9" s="52">
        <v>7.9799999999999996E-2</v>
      </c>
      <c r="H9" s="46">
        <v>1</v>
      </c>
      <c r="I9" s="52">
        <v>6.0000000000000001E-3</v>
      </c>
      <c r="J9" s="46">
        <v>0</v>
      </c>
      <c r="K9" s="52">
        <v>0</v>
      </c>
    </row>
    <row r="10" spans="1:11" s="11" customFormat="1" x14ac:dyDescent="0.25">
      <c r="A10" s="2" t="s">
        <v>18</v>
      </c>
      <c r="B10" s="36">
        <v>5</v>
      </c>
      <c r="C10" s="19" t="s">
        <v>20</v>
      </c>
      <c r="D10" s="46">
        <v>8</v>
      </c>
      <c r="E10" s="52">
        <v>4.7899999999999998E-2</v>
      </c>
      <c r="F10" s="46">
        <v>4</v>
      </c>
      <c r="G10" s="52">
        <v>3.2599999999999997E-2</v>
      </c>
      <c r="H10" s="46">
        <v>1</v>
      </c>
      <c r="I10" s="52">
        <v>5.0000000000000001E-3</v>
      </c>
      <c r="J10" s="46">
        <v>0</v>
      </c>
      <c r="K10" s="52">
        <v>0</v>
      </c>
    </row>
    <row r="11" spans="1:11" s="11" customFormat="1" x14ac:dyDescent="0.25">
      <c r="A11" s="2" t="s">
        <v>18</v>
      </c>
      <c r="B11" s="36">
        <v>6</v>
      </c>
      <c r="C11" s="19" t="s">
        <v>39</v>
      </c>
      <c r="D11" s="46">
        <v>5</v>
      </c>
      <c r="E11" s="52">
        <v>6.3500000000000001E-2</v>
      </c>
      <c r="F11" s="46">
        <v>3</v>
      </c>
      <c r="G11" s="52">
        <v>3.4500000000000003E-2</v>
      </c>
      <c r="H11" s="46">
        <v>0</v>
      </c>
      <c r="I11" s="52">
        <v>0</v>
      </c>
      <c r="J11" s="46">
        <v>0</v>
      </c>
      <c r="K11" s="52">
        <v>0</v>
      </c>
    </row>
    <row r="12" spans="1:11" s="11" customFormat="1" x14ac:dyDescent="0.25">
      <c r="A12" s="2" t="s">
        <v>18</v>
      </c>
      <c r="B12" s="36">
        <v>7</v>
      </c>
      <c r="C12" s="2" t="s">
        <v>41</v>
      </c>
      <c r="D12" s="46">
        <v>2</v>
      </c>
      <c r="E12" s="52">
        <v>0.03</v>
      </c>
      <c r="F12" s="46">
        <v>4</v>
      </c>
      <c r="G12" s="52">
        <v>5.7700000000000001E-2</v>
      </c>
      <c r="H12" s="46">
        <v>2</v>
      </c>
      <c r="I12" s="52">
        <v>2.4E-2</v>
      </c>
      <c r="J12" s="46">
        <v>0</v>
      </c>
      <c r="K12" s="52">
        <v>0</v>
      </c>
    </row>
    <row r="13" spans="1:11" s="11" customFormat="1" x14ac:dyDescent="0.25">
      <c r="A13" s="2" t="s">
        <v>18</v>
      </c>
      <c r="B13" s="36">
        <v>8</v>
      </c>
      <c r="C13" s="2" t="s">
        <v>34</v>
      </c>
      <c r="D13" s="46">
        <v>4</v>
      </c>
      <c r="E13" s="52">
        <v>2.9100000000000001E-2</v>
      </c>
      <c r="F13" s="46">
        <v>3</v>
      </c>
      <c r="G13" s="52">
        <v>2.76E-2</v>
      </c>
      <c r="H13" s="46">
        <v>0</v>
      </c>
      <c r="I13" s="52">
        <v>0</v>
      </c>
      <c r="J13" s="46">
        <v>1</v>
      </c>
      <c r="K13" s="52">
        <v>1.4999999999999999E-2</v>
      </c>
    </row>
    <row r="14" spans="1:11" s="11" customFormat="1" x14ac:dyDescent="0.25">
      <c r="A14" s="2" t="s">
        <v>18</v>
      </c>
      <c r="B14" s="36">
        <v>9</v>
      </c>
      <c r="C14" s="2" t="s">
        <v>35</v>
      </c>
      <c r="D14" s="46">
        <v>1</v>
      </c>
      <c r="E14" s="52">
        <v>3.0000000000000001E-3</v>
      </c>
      <c r="F14" s="46">
        <v>0</v>
      </c>
      <c r="G14" s="52">
        <v>0</v>
      </c>
      <c r="H14" s="46">
        <v>0</v>
      </c>
      <c r="I14" s="52">
        <v>0</v>
      </c>
      <c r="J14" s="46">
        <v>0</v>
      </c>
      <c r="K14" s="52">
        <v>0</v>
      </c>
    </row>
    <row r="15" spans="1:11" s="11" customFormat="1" x14ac:dyDescent="0.25">
      <c r="A15" s="2" t="s">
        <v>18</v>
      </c>
      <c r="B15" s="36">
        <v>10</v>
      </c>
      <c r="C15" s="2" t="s">
        <v>42</v>
      </c>
      <c r="D15" s="46">
        <v>2</v>
      </c>
      <c r="E15" s="52">
        <v>0.15179999999999999</v>
      </c>
      <c r="F15" s="46">
        <v>1</v>
      </c>
      <c r="G15" s="52">
        <v>1.4800000000000001E-2</v>
      </c>
      <c r="H15" s="46">
        <v>0</v>
      </c>
      <c r="I15" s="52">
        <v>0</v>
      </c>
      <c r="J15" s="46">
        <v>0</v>
      </c>
      <c r="K15" s="52">
        <v>0</v>
      </c>
    </row>
    <row r="16" spans="1:11" s="11" customFormat="1" x14ac:dyDescent="0.25">
      <c r="A16" s="2" t="s">
        <v>18</v>
      </c>
      <c r="B16" s="36">
        <v>11</v>
      </c>
      <c r="C16" s="2" t="s">
        <v>37</v>
      </c>
      <c r="D16" s="46">
        <v>1</v>
      </c>
      <c r="E16" s="52">
        <v>1.4999999999999999E-2</v>
      </c>
      <c r="F16" s="46">
        <v>1</v>
      </c>
      <c r="G16" s="52">
        <v>1.4999999999999999E-2</v>
      </c>
      <c r="H16" s="46">
        <v>0</v>
      </c>
      <c r="I16" s="52">
        <v>0</v>
      </c>
      <c r="J16" s="46">
        <v>0</v>
      </c>
      <c r="K16" s="52">
        <v>0</v>
      </c>
    </row>
    <row r="17" spans="1:11" s="11" customFormat="1" x14ac:dyDescent="0.25">
      <c r="A17" s="2" t="s">
        <v>18</v>
      </c>
      <c r="B17" s="36">
        <v>12</v>
      </c>
      <c r="C17" s="2" t="s">
        <v>40</v>
      </c>
      <c r="D17" s="46">
        <v>1</v>
      </c>
      <c r="E17" s="52">
        <v>0.01</v>
      </c>
      <c r="F17" s="46">
        <v>1</v>
      </c>
      <c r="G17" s="52">
        <v>0.01</v>
      </c>
      <c r="H17" s="46">
        <v>0</v>
      </c>
      <c r="I17" s="52">
        <v>0</v>
      </c>
      <c r="J17" s="46">
        <v>0</v>
      </c>
      <c r="K17" s="52">
        <v>0</v>
      </c>
    </row>
    <row r="18" spans="1:11" s="11" customFormat="1" x14ac:dyDescent="0.25">
      <c r="A18" s="2" t="s">
        <v>18</v>
      </c>
      <c r="B18" s="36">
        <v>13</v>
      </c>
      <c r="C18" s="2" t="s">
        <v>21</v>
      </c>
      <c r="D18" s="46">
        <v>3</v>
      </c>
      <c r="E18" s="52">
        <v>2.5899999999999999E-2</v>
      </c>
      <c r="F18" s="46">
        <v>4</v>
      </c>
      <c r="G18" s="52">
        <v>3.09E-2</v>
      </c>
      <c r="H18" s="46">
        <v>1</v>
      </c>
      <c r="I18" s="52">
        <v>5.0000000000000001E-3</v>
      </c>
      <c r="J18" s="46">
        <v>0</v>
      </c>
      <c r="K18" s="52">
        <v>0</v>
      </c>
    </row>
    <row r="19" spans="1:11" s="11" customFormat="1" x14ac:dyDescent="0.25">
      <c r="A19" s="2" t="s">
        <v>18</v>
      </c>
      <c r="B19" s="36">
        <v>14</v>
      </c>
      <c r="C19" s="2" t="s">
        <v>28</v>
      </c>
      <c r="D19" s="46">
        <v>1</v>
      </c>
      <c r="E19" s="52">
        <v>6.3E-3</v>
      </c>
      <c r="F19" s="46">
        <v>2</v>
      </c>
      <c r="G19" s="52">
        <v>1.1299999999999999E-2</v>
      </c>
      <c r="H19" s="46">
        <v>0</v>
      </c>
      <c r="I19" s="52">
        <v>0</v>
      </c>
      <c r="J19" s="46">
        <v>0</v>
      </c>
      <c r="K19" s="52">
        <v>0</v>
      </c>
    </row>
    <row r="20" spans="1:11" s="11" customFormat="1" x14ac:dyDescent="0.25">
      <c r="A20" s="2" t="s">
        <v>18</v>
      </c>
      <c r="B20" s="36">
        <v>15</v>
      </c>
      <c r="C20" s="2" t="s">
        <v>36</v>
      </c>
      <c r="D20" s="46">
        <v>1</v>
      </c>
      <c r="E20" s="52">
        <v>0.12</v>
      </c>
      <c r="F20" s="46">
        <v>1</v>
      </c>
      <c r="G20" s="52">
        <v>0.12</v>
      </c>
      <c r="H20" s="46">
        <v>0</v>
      </c>
      <c r="I20" s="52">
        <v>0</v>
      </c>
      <c r="J20" s="46">
        <v>0</v>
      </c>
      <c r="K20" s="52">
        <v>0</v>
      </c>
    </row>
    <row r="21" spans="1:11" s="11" customFormat="1" x14ac:dyDescent="0.25">
      <c r="A21" s="2" t="s">
        <v>18</v>
      </c>
      <c r="B21" s="36">
        <v>16</v>
      </c>
      <c r="C21" s="2" t="s">
        <v>51</v>
      </c>
      <c r="D21" s="46">
        <v>1</v>
      </c>
      <c r="E21" s="52">
        <v>0.01</v>
      </c>
      <c r="F21" s="46">
        <v>1</v>
      </c>
      <c r="G21" s="52">
        <v>0.01</v>
      </c>
      <c r="H21" s="46">
        <v>0</v>
      </c>
      <c r="I21" s="52">
        <v>0</v>
      </c>
      <c r="J21" s="46">
        <v>0</v>
      </c>
      <c r="K21" s="52">
        <v>0</v>
      </c>
    </row>
    <row r="22" spans="1:11" s="6" customFormat="1" x14ac:dyDescent="0.25">
      <c r="A22" s="4" t="s">
        <v>18</v>
      </c>
      <c r="B22" s="36">
        <v>17</v>
      </c>
      <c r="C22" s="19" t="s">
        <v>52</v>
      </c>
      <c r="D22" s="47">
        <v>1</v>
      </c>
      <c r="E22" s="53">
        <v>1.2E-2</v>
      </c>
      <c r="F22" s="47">
        <v>1</v>
      </c>
      <c r="G22" s="53">
        <v>1.2E-2</v>
      </c>
      <c r="H22" s="47">
        <v>0</v>
      </c>
      <c r="I22" s="53">
        <v>0</v>
      </c>
      <c r="J22" s="47">
        <v>0</v>
      </c>
      <c r="K22" s="53">
        <v>0</v>
      </c>
    </row>
    <row r="23" spans="1:11" s="6" customFormat="1" x14ac:dyDescent="0.25">
      <c r="A23" s="38" t="s">
        <v>18</v>
      </c>
      <c r="B23" s="36">
        <v>18</v>
      </c>
      <c r="C23" s="37" t="s">
        <v>53</v>
      </c>
      <c r="D23" s="47">
        <v>1</v>
      </c>
      <c r="E23" s="53">
        <v>0.01</v>
      </c>
      <c r="F23" s="47">
        <v>1</v>
      </c>
      <c r="G23" s="53">
        <v>0.01</v>
      </c>
      <c r="H23" s="47">
        <v>0</v>
      </c>
      <c r="I23" s="53">
        <v>0</v>
      </c>
      <c r="J23" s="47">
        <v>0</v>
      </c>
      <c r="K23" s="53">
        <v>0</v>
      </c>
    </row>
    <row r="24" spans="1:11" s="6" customFormat="1" x14ac:dyDescent="0.25">
      <c r="A24" s="38" t="s">
        <v>18</v>
      </c>
      <c r="B24" s="36">
        <v>19</v>
      </c>
      <c r="C24" s="37" t="s">
        <v>54</v>
      </c>
      <c r="D24" s="47">
        <v>1</v>
      </c>
      <c r="E24" s="53">
        <v>5.0000000000000001E-3</v>
      </c>
      <c r="F24" s="47">
        <v>3</v>
      </c>
      <c r="G24" s="53">
        <v>1.75E-3</v>
      </c>
      <c r="H24" s="47">
        <v>10</v>
      </c>
      <c r="I24" s="53">
        <v>4.9999999999999996E-2</v>
      </c>
      <c r="J24" s="47">
        <v>0</v>
      </c>
      <c r="K24" s="53">
        <v>0</v>
      </c>
    </row>
    <row r="25" spans="1:11" s="6" customFormat="1" x14ac:dyDescent="0.25">
      <c r="A25" s="38" t="s">
        <v>18</v>
      </c>
      <c r="B25" s="36">
        <v>20</v>
      </c>
      <c r="C25" s="37" t="s">
        <v>55</v>
      </c>
      <c r="D25" s="47">
        <v>0</v>
      </c>
      <c r="E25" s="53">
        <v>0</v>
      </c>
      <c r="F25" s="47">
        <v>0</v>
      </c>
      <c r="G25" s="53">
        <v>0</v>
      </c>
      <c r="H25" s="47">
        <v>1</v>
      </c>
      <c r="I25" s="53">
        <v>1.4999999999999999E-2</v>
      </c>
      <c r="J25" s="47">
        <v>0</v>
      </c>
      <c r="K25" s="53">
        <v>0</v>
      </c>
    </row>
    <row r="26" spans="1:11" s="6" customFormat="1" x14ac:dyDescent="0.25">
      <c r="A26" s="38" t="s">
        <v>18</v>
      </c>
      <c r="B26" s="36">
        <v>21</v>
      </c>
      <c r="C26" s="37" t="s">
        <v>56</v>
      </c>
      <c r="D26" s="47">
        <v>0</v>
      </c>
      <c r="E26" s="53">
        <v>0</v>
      </c>
      <c r="F26" s="47">
        <v>0</v>
      </c>
      <c r="G26" s="53">
        <v>0</v>
      </c>
      <c r="H26" s="47">
        <v>1</v>
      </c>
      <c r="I26" s="53">
        <v>5.0000000000000001E-3</v>
      </c>
      <c r="J26" s="47">
        <v>0</v>
      </c>
      <c r="K26" s="53">
        <v>0</v>
      </c>
    </row>
    <row r="27" spans="1:11" s="6" customFormat="1" x14ac:dyDescent="0.25">
      <c r="A27" s="38" t="s">
        <v>18</v>
      </c>
      <c r="B27" s="36">
        <v>22</v>
      </c>
      <c r="C27" s="37" t="s">
        <v>57</v>
      </c>
      <c r="D27" s="47">
        <v>0</v>
      </c>
      <c r="E27" s="53">
        <v>0</v>
      </c>
      <c r="F27" s="47">
        <v>0</v>
      </c>
      <c r="G27" s="53">
        <v>0</v>
      </c>
      <c r="H27" s="47">
        <v>1</v>
      </c>
      <c r="I27" s="53">
        <v>0.01</v>
      </c>
      <c r="J27" s="47">
        <v>0</v>
      </c>
      <c r="K27" s="53">
        <v>0</v>
      </c>
    </row>
    <row r="28" spans="1:11" s="6" customFormat="1" x14ac:dyDescent="0.25">
      <c r="A28" s="38" t="s">
        <v>18</v>
      </c>
      <c r="B28" s="36">
        <v>23</v>
      </c>
      <c r="C28" s="37" t="s">
        <v>58</v>
      </c>
      <c r="D28" s="47">
        <v>0</v>
      </c>
      <c r="E28" s="53">
        <v>0</v>
      </c>
      <c r="F28" s="47">
        <v>1</v>
      </c>
      <c r="G28" s="53">
        <v>2E-3</v>
      </c>
      <c r="H28" s="47">
        <v>1</v>
      </c>
      <c r="I28" s="53">
        <v>2E-3</v>
      </c>
      <c r="J28" s="47">
        <v>0</v>
      </c>
      <c r="K28" s="53">
        <v>0</v>
      </c>
    </row>
    <row r="29" spans="1:11" s="6" customFormat="1" x14ac:dyDescent="0.25">
      <c r="A29" s="38" t="s">
        <v>18</v>
      </c>
      <c r="B29" s="36">
        <v>24</v>
      </c>
      <c r="C29" s="37" t="s">
        <v>59</v>
      </c>
      <c r="D29" s="47">
        <v>0</v>
      </c>
      <c r="E29" s="53">
        <v>0</v>
      </c>
      <c r="F29" s="47">
        <v>2</v>
      </c>
      <c r="G29" s="53">
        <v>7.0000000000000001E-3</v>
      </c>
      <c r="H29" s="47">
        <v>1</v>
      </c>
      <c r="I29" s="53">
        <v>2E-3</v>
      </c>
      <c r="J29" s="47">
        <v>0</v>
      </c>
      <c r="K29" s="53">
        <v>0</v>
      </c>
    </row>
    <row r="30" spans="1:11" s="6" customFormat="1" x14ac:dyDescent="0.25">
      <c r="A30" s="38" t="s">
        <v>18</v>
      </c>
      <c r="B30" s="36">
        <v>25</v>
      </c>
      <c r="C30" s="37" t="s">
        <v>60</v>
      </c>
      <c r="D30" s="47">
        <v>0</v>
      </c>
      <c r="E30" s="53">
        <v>0</v>
      </c>
      <c r="F30" s="47">
        <v>0</v>
      </c>
      <c r="G30" s="53">
        <v>0</v>
      </c>
      <c r="H30" s="47">
        <v>1</v>
      </c>
      <c r="I30" s="53">
        <v>7.0000000000000001E-3</v>
      </c>
      <c r="J30" s="47">
        <v>0</v>
      </c>
      <c r="K30" s="53">
        <v>0</v>
      </c>
    </row>
    <row r="31" spans="1:11" s="6" customFormat="1" x14ac:dyDescent="0.25">
      <c r="A31" s="38" t="s">
        <v>18</v>
      </c>
      <c r="B31" s="36">
        <v>26</v>
      </c>
      <c r="C31" s="37" t="s">
        <v>61</v>
      </c>
      <c r="D31" s="47">
        <v>0</v>
      </c>
      <c r="E31" s="53">
        <v>0</v>
      </c>
      <c r="F31" s="47">
        <v>0</v>
      </c>
      <c r="G31" s="53">
        <v>0</v>
      </c>
      <c r="H31" s="47">
        <v>1</v>
      </c>
      <c r="I31" s="53">
        <v>1.2E-2</v>
      </c>
      <c r="J31" s="47">
        <v>0</v>
      </c>
      <c r="K31" s="53">
        <v>0</v>
      </c>
    </row>
    <row r="32" spans="1:11" s="6" customFormat="1" x14ac:dyDescent="0.25">
      <c r="A32" s="38" t="s">
        <v>18</v>
      </c>
      <c r="B32" s="36">
        <v>27</v>
      </c>
      <c r="C32" s="37" t="s">
        <v>62</v>
      </c>
      <c r="D32" s="47">
        <v>0</v>
      </c>
      <c r="E32" s="53">
        <v>0</v>
      </c>
      <c r="F32" s="47">
        <v>0</v>
      </c>
      <c r="G32" s="53">
        <v>0</v>
      </c>
      <c r="H32" s="47">
        <v>1</v>
      </c>
      <c r="I32" s="53">
        <v>5.0000000000000001E-3</v>
      </c>
      <c r="J32" s="47">
        <v>0</v>
      </c>
      <c r="K32" s="53">
        <v>0</v>
      </c>
    </row>
    <row r="33" spans="1:11" s="6" customFormat="1" x14ac:dyDescent="0.25">
      <c r="A33" s="38" t="s">
        <v>18</v>
      </c>
      <c r="B33" s="36">
        <v>28</v>
      </c>
      <c r="C33" s="37" t="s">
        <v>63</v>
      </c>
      <c r="D33" s="47">
        <v>0</v>
      </c>
      <c r="E33" s="53">
        <v>0</v>
      </c>
      <c r="F33" s="47">
        <v>1</v>
      </c>
      <c r="G33" s="53">
        <v>2E-3</v>
      </c>
      <c r="H33" s="47">
        <v>1</v>
      </c>
      <c r="I33" s="53">
        <v>8.0000000000000002E-3</v>
      </c>
      <c r="J33" s="47">
        <v>0</v>
      </c>
      <c r="K33" s="53">
        <v>0</v>
      </c>
    </row>
    <row r="34" spans="1:11" s="6" customFormat="1" x14ac:dyDescent="0.25">
      <c r="A34" s="38" t="s">
        <v>18</v>
      </c>
      <c r="B34" s="36">
        <v>29</v>
      </c>
      <c r="C34" s="37" t="s">
        <v>64</v>
      </c>
      <c r="D34" s="47">
        <v>0</v>
      </c>
      <c r="E34" s="53">
        <v>0</v>
      </c>
      <c r="F34" s="47">
        <v>2</v>
      </c>
      <c r="G34" s="53">
        <v>2.4E-2</v>
      </c>
      <c r="H34" s="47">
        <v>0</v>
      </c>
      <c r="I34" s="53">
        <v>0</v>
      </c>
      <c r="J34" s="47">
        <v>0</v>
      </c>
      <c r="K34" s="53">
        <v>0</v>
      </c>
    </row>
    <row r="35" spans="1:11" x14ac:dyDescent="0.25">
      <c r="A35" s="4" t="s">
        <v>18</v>
      </c>
      <c r="B35" s="36">
        <v>30</v>
      </c>
      <c r="C35" s="19" t="s">
        <v>76</v>
      </c>
      <c r="D35" s="47">
        <v>3</v>
      </c>
      <c r="E35" s="53">
        <v>2.2000000000000002E-2</v>
      </c>
      <c r="F35" s="47">
        <v>3</v>
      </c>
      <c r="G35" s="53">
        <v>1.4999999999999999E-2</v>
      </c>
      <c r="H35" s="47">
        <v>2</v>
      </c>
      <c r="I35" s="53">
        <v>1.7000000000000001E-2</v>
      </c>
      <c r="J35" s="47">
        <v>1</v>
      </c>
      <c r="K35" s="53">
        <v>5.0000000000000001E-3</v>
      </c>
    </row>
    <row r="36" spans="1:11" x14ac:dyDescent="0.25">
      <c r="A36" s="38" t="s">
        <v>18</v>
      </c>
      <c r="B36" s="36">
        <v>31</v>
      </c>
      <c r="C36" s="37" t="s">
        <v>77</v>
      </c>
      <c r="D36" s="47">
        <v>2</v>
      </c>
      <c r="E36" s="53">
        <v>0.01</v>
      </c>
      <c r="F36" s="47">
        <v>0</v>
      </c>
      <c r="G36" s="53">
        <v>0</v>
      </c>
      <c r="H36" s="47">
        <v>0</v>
      </c>
      <c r="I36" s="53">
        <v>0</v>
      </c>
      <c r="J36" s="47">
        <v>0</v>
      </c>
      <c r="K36" s="53">
        <v>0</v>
      </c>
    </row>
    <row r="37" spans="1:11" x14ac:dyDescent="0.25">
      <c r="A37" s="38" t="s">
        <v>18</v>
      </c>
      <c r="B37" s="36">
        <v>32</v>
      </c>
      <c r="C37" s="37" t="s">
        <v>78</v>
      </c>
      <c r="D37" s="47">
        <v>13</v>
      </c>
      <c r="E37" s="53">
        <v>0.47174999999999989</v>
      </c>
      <c r="F37" s="47">
        <v>3</v>
      </c>
      <c r="G37" s="53">
        <v>5.7000000000000002E-2</v>
      </c>
      <c r="H37" s="47">
        <v>0</v>
      </c>
      <c r="I37" s="53">
        <v>0</v>
      </c>
      <c r="J37" s="47">
        <v>0</v>
      </c>
      <c r="K37" s="53">
        <v>0</v>
      </c>
    </row>
    <row r="38" spans="1:11" x14ac:dyDescent="0.25">
      <c r="A38" s="38" t="s">
        <v>18</v>
      </c>
      <c r="B38" s="36">
        <v>33</v>
      </c>
      <c r="C38" s="37" t="s">
        <v>79</v>
      </c>
      <c r="D38" s="47">
        <v>1</v>
      </c>
      <c r="E38" s="53">
        <v>1.5E-3</v>
      </c>
      <c r="F38" s="47">
        <v>3</v>
      </c>
      <c r="G38" s="53">
        <v>1.8500000000000003E-2</v>
      </c>
      <c r="H38" s="47">
        <v>1</v>
      </c>
      <c r="I38" s="53">
        <v>1.2E-2</v>
      </c>
      <c r="J38" s="47">
        <v>0</v>
      </c>
      <c r="K38" s="53">
        <v>0</v>
      </c>
    </row>
    <row r="39" spans="1:11" x14ac:dyDescent="0.25">
      <c r="A39" s="38" t="s">
        <v>18</v>
      </c>
      <c r="B39" s="36">
        <v>34</v>
      </c>
      <c r="C39" s="37" t="s">
        <v>80</v>
      </c>
      <c r="D39" s="47">
        <v>7</v>
      </c>
      <c r="E39" s="53">
        <v>5.899999999999999E-2</v>
      </c>
      <c r="F39" s="47">
        <v>2</v>
      </c>
      <c r="G39" s="53">
        <v>0.01</v>
      </c>
      <c r="H39" s="47">
        <v>2</v>
      </c>
      <c r="I39" s="53">
        <v>2.5999999999999999E-2</v>
      </c>
      <c r="J39" s="47">
        <v>0</v>
      </c>
      <c r="K39" s="53">
        <v>0</v>
      </c>
    </row>
    <row r="40" spans="1:11" x14ac:dyDescent="0.25">
      <c r="A40" s="38" t="s">
        <v>18</v>
      </c>
      <c r="B40" s="36">
        <v>35</v>
      </c>
      <c r="C40" s="37" t="s">
        <v>81</v>
      </c>
      <c r="D40" s="47">
        <v>2</v>
      </c>
      <c r="E40" s="53">
        <v>0.85499999999999998</v>
      </c>
      <c r="F40" s="47">
        <v>5</v>
      </c>
      <c r="G40" s="53">
        <v>3.6999999999999998E-2</v>
      </c>
      <c r="H40" s="47">
        <v>3</v>
      </c>
      <c r="I40" s="53">
        <v>1.4999999999999999E-2</v>
      </c>
      <c r="J40" s="47">
        <v>0</v>
      </c>
      <c r="K40" s="53">
        <v>0</v>
      </c>
    </row>
    <row r="41" spans="1:11" x14ac:dyDescent="0.25">
      <c r="A41" s="38" t="s">
        <v>18</v>
      </c>
      <c r="B41" s="36">
        <v>36</v>
      </c>
      <c r="C41" s="37" t="s">
        <v>82</v>
      </c>
      <c r="D41" s="47">
        <v>1</v>
      </c>
      <c r="E41" s="53">
        <v>5.0000000000000001E-3</v>
      </c>
      <c r="F41" s="47">
        <v>0</v>
      </c>
      <c r="G41" s="53">
        <v>0</v>
      </c>
      <c r="H41" s="47">
        <v>0</v>
      </c>
      <c r="I41" s="53">
        <v>0</v>
      </c>
      <c r="J41" s="47">
        <v>0</v>
      </c>
      <c r="K41" s="53">
        <v>0</v>
      </c>
    </row>
    <row r="42" spans="1:11" x14ac:dyDescent="0.25">
      <c r="A42" s="38" t="s">
        <v>18</v>
      </c>
      <c r="B42" s="36">
        <v>37</v>
      </c>
      <c r="C42" s="37" t="s">
        <v>83</v>
      </c>
      <c r="D42" s="47">
        <v>1</v>
      </c>
      <c r="E42" s="53">
        <v>5.0000000000000001E-3</v>
      </c>
      <c r="F42" s="47">
        <v>3</v>
      </c>
      <c r="G42" s="53">
        <v>2.4E-2</v>
      </c>
      <c r="H42" s="47">
        <v>1</v>
      </c>
      <c r="I42" s="53">
        <v>5.0000000000000001E-3</v>
      </c>
      <c r="J42" s="47">
        <v>0</v>
      </c>
      <c r="K42" s="53">
        <v>0</v>
      </c>
    </row>
    <row r="43" spans="1:11" x14ac:dyDescent="0.25">
      <c r="A43" s="38" t="s">
        <v>18</v>
      </c>
      <c r="B43" s="36">
        <v>38</v>
      </c>
      <c r="C43" s="37" t="s">
        <v>84</v>
      </c>
      <c r="D43" s="47">
        <v>1</v>
      </c>
      <c r="E43" s="53">
        <v>5.0000000000000001E-3</v>
      </c>
      <c r="F43" s="47">
        <v>1</v>
      </c>
      <c r="G43" s="53">
        <v>5.0000000000000001E-3</v>
      </c>
      <c r="H43" s="47">
        <v>0</v>
      </c>
      <c r="I43" s="53">
        <v>0</v>
      </c>
      <c r="J43" s="47">
        <v>0</v>
      </c>
      <c r="K43" s="53">
        <v>0</v>
      </c>
    </row>
    <row r="44" spans="1:11" x14ac:dyDescent="0.25">
      <c r="A44" s="38" t="s">
        <v>18</v>
      </c>
      <c r="B44" s="36">
        <v>39</v>
      </c>
      <c r="C44" s="37" t="s">
        <v>85</v>
      </c>
      <c r="D44" s="47">
        <v>1</v>
      </c>
      <c r="E44" s="53">
        <v>5.0000000000000001E-3</v>
      </c>
      <c r="F44" s="47">
        <v>0</v>
      </c>
      <c r="G44" s="53">
        <v>0</v>
      </c>
      <c r="H44" s="47">
        <v>0</v>
      </c>
      <c r="I44" s="53">
        <v>0</v>
      </c>
      <c r="J44" s="47">
        <v>0</v>
      </c>
      <c r="K44" s="53">
        <v>0</v>
      </c>
    </row>
    <row r="45" spans="1:11" x14ac:dyDescent="0.25">
      <c r="A45" s="38" t="s">
        <v>18</v>
      </c>
      <c r="B45" s="36">
        <v>40</v>
      </c>
      <c r="C45" s="37" t="s">
        <v>86</v>
      </c>
      <c r="D45" s="47">
        <v>0</v>
      </c>
      <c r="E45" s="53">
        <v>0</v>
      </c>
      <c r="F45" s="47">
        <v>0</v>
      </c>
      <c r="G45" s="53">
        <v>0</v>
      </c>
      <c r="H45" s="47">
        <v>1</v>
      </c>
      <c r="I45" s="53">
        <v>1.4999999999999999E-2</v>
      </c>
      <c r="J45" s="47">
        <v>0</v>
      </c>
      <c r="K45" s="53">
        <v>0</v>
      </c>
    </row>
    <row r="46" spans="1:11" x14ac:dyDescent="0.25">
      <c r="A46" s="38" t="s">
        <v>18</v>
      </c>
      <c r="B46" s="36">
        <v>41</v>
      </c>
      <c r="C46" s="37" t="s">
        <v>87</v>
      </c>
      <c r="D46" s="47">
        <v>0</v>
      </c>
      <c r="E46" s="53">
        <v>0</v>
      </c>
      <c r="F46" s="47">
        <v>0</v>
      </c>
      <c r="G46" s="53">
        <v>0</v>
      </c>
      <c r="H46" s="47">
        <v>1</v>
      </c>
      <c r="I46" s="53">
        <v>3.0000000000000001E-3</v>
      </c>
      <c r="J46" s="47">
        <v>0</v>
      </c>
      <c r="K46" s="53">
        <v>0</v>
      </c>
    </row>
    <row r="47" spans="1:11" x14ac:dyDescent="0.25">
      <c r="A47" s="38" t="s">
        <v>18</v>
      </c>
      <c r="B47" s="36">
        <v>42</v>
      </c>
      <c r="C47" s="37" t="s">
        <v>88</v>
      </c>
      <c r="D47" s="47">
        <v>0</v>
      </c>
      <c r="E47" s="53">
        <v>0</v>
      </c>
      <c r="F47" s="47">
        <v>0</v>
      </c>
      <c r="G47" s="53">
        <v>0</v>
      </c>
      <c r="H47" s="47">
        <v>1</v>
      </c>
      <c r="I47" s="53">
        <v>6.7000000000000002E-3</v>
      </c>
      <c r="J47" s="47">
        <v>0</v>
      </c>
      <c r="K47" s="53">
        <v>0</v>
      </c>
    </row>
    <row r="48" spans="1:11" x14ac:dyDescent="0.25">
      <c r="A48" s="38" t="s">
        <v>18</v>
      </c>
      <c r="B48" s="36">
        <v>43</v>
      </c>
      <c r="C48" s="37" t="s">
        <v>89</v>
      </c>
      <c r="D48" s="47">
        <v>0</v>
      </c>
      <c r="E48" s="53">
        <v>0</v>
      </c>
      <c r="F48" s="47">
        <v>0</v>
      </c>
      <c r="G48" s="53">
        <v>0</v>
      </c>
      <c r="H48" s="47">
        <v>1</v>
      </c>
      <c r="I48" s="53">
        <v>0.01</v>
      </c>
      <c r="J48" s="47">
        <v>0</v>
      </c>
      <c r="K48" s="53">
        <v>0</v>
      </c>
    </row>
    <row r="49" spans="1:11" x14ac:dyDescent="0.25">
      <c r="A49" s="38" t="s">
        <v>18</v>
      </c>
      <c r="B49" s="36">
        <v>44</v>
      </c>
      <c r="C49" s="37" t="s">
        <v>90</v>
      </c>
      <c r="D49" s="47">
        <v>0</v>
      </c>
      <c r="E49" s="53">
        <v>0</v>
      </c>
      <c r="F49" s="47">
        <v>0</v>
      </c>
      <c r="G49" s="53">
        <v>0</v>
      </c>
      <c r="H49" s="47">
        <v>1</v>
      </c>
      <c r="I49" s="53">
        <v>5.0000000000000001E-3</v>
      </c>
      <c r="J49" s="47">
        <v>0</v>
      </c>
      <c r="K49" s="53">
        <v>0</v>
      </c>
    </row>
    <row r="50" spans="1:11" x14ac:dyDescent="0.25">
      <c r="A50" s="38" t="s">
        <v>18</v>
      </c>
      <c r="B50" s="36">
        <v>45</v>
      </c>
      <c r="C50" s="37" t="s">
        <v>91</v>
      </c>
      <c r="D50" s="47">
        <v>0</v>
      </c>
      <c r="E50" s="53">
        <v>0</v>
      </c>
      <c r="F50" s="47">
        <v>0</v>
      </c>
      <c r="G50" s="53">
        <v>0</v>
      </c>
      <c r="H50" s="47">
        <v>1</v>
      </c>
      <c r="I50" s="53">
        <v>5.0000000000000001E-3</v>
      </c>
      <c r="J50" s="47">
        <v>0</v>
      </c>
      <c r="K50" s="53">
        <v>0</v>
      </c>
    </row>
    <row r="51" spans="1:11" x14ac:dyDescent="0.25">
      <c r="A51" s="38" t="s">
        <v>18</v>
      </c>
      <c r="B51" s="36">
        <v>46</v>
      </c>
      <c r="C51" s="37" t="s">
        <v>92</v>
      </c>
      <c r="D51" s="47">
        <v>0</v>
      </c>
      <c r="E51" s="53">
        <v>0</v>
      </c>
      <c r="F51" s="47">
        <v>0</v>
      </c>
      <c r="G51" s="53">
        <v>0</v>
      </c>
      <c r="H51" s="47">
        <v>1</v>
      </c>
      <c r="I51" s="53">
        <v>5.0000000000000001E-3</v>
      </c>
      <c r="J51" s="47">
        <v>0</v>
      </c>
      <c r="K51" s="53">
        <v>0</v>
      </c>
    </row>
    <row r="52" spans="1:11" x14ac:dyDescent="0.25">
      <c r="A52" s="38" t="s">
        <v>18</v>
      </c>
      <c r="B52" s="36">
        <v>47</v>
      </c>
      <c r="C52" s="37" t="s">
        <v>93</v>
      </c>
      <c r="D52" s="47">
        <v>0</v>
      </c>
      <c r="E52" s="53">
        <v>0</v>
      </c>
      <c r="F52" s="47">
        <v>1</v>
      </c>
      <c r="G52" s="53">
        <v>0.115</v>
      </c>
      <c r="H52" s="47">
        <v>0</v>
      </c>
      <c r="I52" s="53">
        <v>0</v>
      </c>
      <c r="J52" s="47">
        <v>0</v>
      </c>
      <c r="K52" s="53">
        <v>0</v>
      </c>
    </row>
    <row r="53" spans="1:11" x14ac:dyDescent="0.25">
      <c r="A53" s="38" t="s">
        <v>18</v>
      </c>
      <c r="B53" s="36">
        <v>48</v>
      </c>
      <c r="C53" s="37" t="s">
        <v>94</v>
      </c>
      <c r="D53" s="47">
        <v>0</v>
      </c>
      <c r="E53" s="53">
        <v>0</v>
      </c>
      <c r="F53" s="47">
        <v>1</v>
      </c>
      <c r="G53" s="53">
        <v>5.0000000000000001E-3</v>
      </c>
      <c r="H53" s="47">
        <v>0</v>
      </c>
      <c r="I53" s="53">
        <v>0</v>
      </c>
      <c r="J53" s="47">
        <v>0</v>
      </c>
      <c r="K53" s="53">
        <v>0</v>
      </c>
    </row>
    <row r="54" spans="1:11" x14ac:dyDescent="0.25">
      <c r="A54" s="4" t="s">
        <v>18</v>
      </c>
      <c r="B54" s="36">
        <v>49</v>
      </c>
      <c r="C54" s="19" t="s">
        <v>102</v>
      </c>
      <c r="D54" s="47">
        <v>3</v>
      </c>
      <c r="E54" s="53">
        <v>1.7000000000000001E-2</v>
      </c>
      <c r="F54" s="47">
        <v>3</v>
      </c>
      <c r="G54" s="53">
        <v>1.9000000000000003E-2</v>
      </c>
      <c r="H54" s="47">
        <v>0</v>
      </c>
      <c r="I54" s="53">
        <v>0</v>
      </c>
      <c r="J54" s="47">
        <v>0</v>
      </c>
      <c r="K54" s="53">
        <v>0</v>
      </c>
    </row>
    <row r="55" spans="1:11" x14ac:dyDescent="0.25">
      <c r="A55" s="38" t="s">
        <v>18</v>
      </c>
      <c r="B55" s="36">
        <v>50</v>
      </c>
      <c r="C55" s="37" t="s">
        <v>103</v>
      </c>
      <c r="D55" s="47">
        <v>2</v>
      </c>
      <c r="E55" s="53">
        <v>0.15490000000000001</v>
      </c>
      <c r="F55" s="47">
        <v>3</v>
      </c>
      <c r="G55" s="53">
        <v>0.15990000000000001</v>
      </c>
      <c r="H55" s="47">
        <v>2</v>
      </c>
      <c r="I55" s="53">
        <v>0.02</v>
      </c>
      <c r="J55" s="47">
        <v>0</v>
      </c>
      <c r="K55" s="53">
        <v>0</v>
      </c>
    </row>
    <row r="56" spans="1:11" x14ac:dyDescent="0.25">
      <c r="A56" s="38" t="s">
        <v>18</v>
      </c>
      <c r="B56" s="36">
        <v>51</v>
      </c>
      <c r="C56" s="37" t="s">
        <v>104</v>
      </c>
      <c r="D56" s="47">
        <v>1</v>
      </c>
      <c r="E56" s="53">
        <v>1.4999999999999999E-2</v>
      </c>
      <c r="F56" s="47">
        <v>1</v>
      </c>
      <c r="G56" s="53">
        <v>1.4999999999999999E-2</v>
      </c>
      <c r="H56" s="47">
        <v>0</v>
      </c>
      <c r="I56" s="53">
        <v>0</v>
      </c>
      <c r="J56" s="47">
        <v>0</v>
      </c>
      <c r="K56" s="53">
        <v>0</v>
      </c>
    </row>
    <row r="57" spans="1:11" x14ac:dyDescent="0.25">
      <c r="A57" s="38" t="s">
        <v>18</v>
      </c>
      <c r="B57" s="36">
        <v>52</v>
      </c>
      <c r="C57" s="37" t="s">
        <v>105</v>
      </c>
      <c r="D57" s="47">
        <v>3</v>
      </c>
      <c r="E57" s="53">
        <v>3.6999999999999998E-2</v>
      </c>
      <c r="F57" s="47">
        <v>2</v>
      </c>
      <c r="G57" s="53">
        <v>2.7E-2</v>
      </c>
      <c r="H57" s="47">
        <v>0</v>
      </c>
      <c r="I57" s="53">
        <v>0</v>
      </c>
      <c r="J57" s="47">
        <v>0</v>
      </c>
      <c r="K57" s="53">
        <v>0</v>
      </c>
    </row>
    <row r="58" spans="1:11" x14ac:dyDescent="0.25">
      <c r="A58" s="38" t="s">
        <v>18</v>
      </c>
      <c r="B58" s="36">
        <v>53</v>
      </c>
      <c r="C58" s="37" t="s">
        <v>106</v>
      </c>
      <c r="D58" s="47">
        <v>1</v>
      </c>
      <c r="E58" s="53">
        <v>6.0000000000000001E-3</v>
      </c>
      <c r="F58" s="47">
        <v>0</v>
      </c>
      <c r="G58" s="53">
        <v>0</v>
      </c>
      <c r="H58" s="47">
        <v>1</v>
      </c>
      <c r="I58" s="53">
        <v>5.0000000000000001E-3</v>
      </c>
      <c r="J58" s="47">
        <v>0</v>
      </c>
      <c r="K58" s="53">
        <v>0</v>
      </c>
    </row>
    <row r="59" spans="1:11" x14ac:dyDescent="0.25">
      <c r="A59" s="38" t="s">
        <v>18</v>
      </c>
      <c r="B59" s="36">
        <v>54</v>
      </c>
      <c r="C59" s="37" t="s">
        <v>107</v>
      </c>
      <c r="D59" s="47">
        <v>1</v>
      </c>
      <c r="E59" s="53">
        <v>0.01</v>
      </c>
      <c r="F59" s="47">
        <v>1</v>
      </c>
      <c r="G59" s="53">
        <v>6.0000000000000001E-3</v>
      </c>
      <c r="H59" s="47">
        <v>1</v>
      </c>
      <c r="I59" s="53">
        <v>5.0000000000000001E-3</v>
      </c>
      <c r="J59" s="47">
        <v>0</v>
      </c>
      <c r="K59" s="53">
        <v>0</v>
      </c>
    </row>
    <row r="60" spans="1:11" x14ac:dyDescent="0.25">
      <c r="A60" s="38" t="s">
        <v>18</v>
      </c>
      <c r="B60" s="36">
        <v>55</v>
      </c>
      <c r="C60" s="37" t="s">
        <v>108</v>
      </c>
      <c r="D60" s="47">
        <v>1</v>
      </c>
      <c r="E60" s="53">
        <v>3.5000000000000003E-2</v>
      </c>
      <c r="F60" s="47">
        <v>1</v>
      </c>
      <c r="G60" s="53">
        <v>0.01</v>
      </c>
      <c r="H60" s="47">
        <v>1</v>
      </c>
      <c r="I60" s="53">
        <v>0.01</v>
      </c>
      <c r="J60" s="47">
        <v>0</v>
      </c>
      <c r="K60" s="53">
        <v>0</v>
      </c>
    </row>
    <row r="61" spans="1:11" x14ac:dyDescent="0.25">
      <c r="A61" s="38" t="s">
        <v>18</v>
      </c>
      <c r="B61" s="36">
        <v>56</v>
      </c>
      <c r="C61" s="37" t="s">
        <v>109</v>
      </c>
      <c r="D61" s="47">
        <v>1</v>
      </c>
      <c r="E61" s="53">
        <v>0.02</v>
      </c>
      <c r="F61" s="47">
        <v>0</v>
      </c>
      <c r="G61" s="53">
        <v>0</v>
      </c>
      <c r="H61" s="47">
        <v>1</v>
      </c>
      <c r="I61" s="53">
        <v>7.0000000000000001E-3</v>
      </c>
      <c r="J61" s="47">
        <v>0</v>
      </c>
      <c r="K61" s="53">
        <v>0</v>
      </c>
    </row>
    <row r="62" spans="1:11" x14ac:dyDescent="0.25">
      <c r="A62" s="38" t="s">
        <v>18</v>
      </c>
      <c r="B62" s="36">
        <v>57</v>
      </c>
      <c r="C62" s="37" t="s">
        <v>110</v>
      </c>
      <c r="D62" s="47">
        <v>0</v>
      </c>
      <c r="E62" s="53">
        <v>0</v>
      </c>
      <c r="F62" s="47">
        <v>0</v>
      </c>
      <c r="G62" s="53">
        <v>0</v>
      </c>
      <c r="H62" s="47">
        <v>1</v>
      </c>
      <c r="I62" s="53">
        <v>5.0000000000000001E-3</v>
      </c>
      <c r="J62" s="47">
        <v>0</v>
      </c>
      <c r="K62" s="53">
        <v>0</v>
      </c>
    </row>
    <row r="63" spans="1:11" x14ac:dyDescent="0.25">
      <c r="A63" s="38" t="s">
        <v>18</v>
      </c>
      <c r="B63" s="36">
        <v>58</v>
      </c>
      <c r="C63" s="37" t="s">
        <v>111</v>
      </c>
      <c r="D63" s="47">
        <v>0</v>
      </c>
      <c r="E63" s="53">
        <v>0</v>
      </c>
      <c r="F63" s="47">
        <v>0</v>
      </c>
      <c r="G63" s="53">
        <v>0</v>
      </c>
      <c r="H63" s="47">
        <v>1</v>
      </c>
      <c r="I63" s="53">
        <v>5.0000000000000001E-3</v>
      </c>
      <c r="J63" s="47">
        <v>0</v>
      </c>
      <c r="K63" s="53">
        <v>0</v>
      </c>
    </row>
    <row r="64" spans="1:11" x14ac:dyDescent="0.25">
      <c r="A64" s="38" t="s">
        <v>18</v>
      </c>
      <c r="B64" s="36">
        <v>59</v>
      </c>
      <c r="C64" s="37" t="s">
        <v>112</v>
      </c>
      <c r="D64" s="47">
        <v>0</v>
      </c>
      <c r="E64" s="53">
        <v>0</v>
      </c>
      <c r="F64" s="47">
        <v>1</v>
      </c>
      <c r="G64" s="53">
        <v>3.0000000000000001E-3</v>
      </c>
      <c r="H64" s="47">
        <v>1</v>
      </c>
      <c r="I64" s="53">
        <v>1.4999999999999999E-2</v>
      </c>
      <c r="J64" s="47">
        <v>0</v>
      </c>
      <c r="K64" s="53">
        <v>0</v>
      </c>
    </row>
    <row r="65" spans="1:11" x14ac:dyDescent="0.25">
      <c r="A65" s="38" t="s">
        <v>18</v>
      </c>
      <c r="B65" s="36">
        <v>60</v>
      </c>
      <c r="C65" s="37" t="s">
        <v>113</v>
      </c>
      <c r="D65" s="47">
        <v>0</v>
      </c>
      <c r="E65" s="53">
        <v>0</v>
      </c>
      <c r="F65" s="47">
        <v>1</v>
      </c>
      <c r="G65" s="53">
        <v>6.0000000000000001E-3</v>
      </c>
      <c r="H65" s="47">
        <v>1</v>
      </c>
      <c r="I65" s="53">
        <v>6.0000000000000001E-3</v>
      </c>
      <c r="J65" s="47">
        <v>0</v>
      </c>
      <c r="K65" s="53">
        <v>0</v>
      </c>
    </row>
    <row r="66" spans="1:11" x14ac:dyDescent="0.25">
      <c r="A66" s="38" t="s">
        <v>18</v>
      </c>
      <c r="B66" s="36">
        <v>61</v>
      </c>
      <c r="C66" s="37" t="s">
        <v>114</v>
      </c>
      <c r="D66" s="47">
        <v>0</v>
      </c>
      <c r="E66" s="53">
        <v>0</v>
      </c>
      <c r="F66" s="47">
        <v>2</v>
      </c>
      <c r="G66" s="53">
        <v>0.5</v>
      </c>
      <c r="H66" s="47">
        <v>0</v>
      </c>
      <c r="I66" s="53">
        <v>0</v>
      </c>
      <c r="J66" s="47">
        <v>0</v>
      </c>
      <c r="K66" s="53">
        <v>0</v>
      </c>
    </row>
    <row r="67" spans="1:11" x14ac:dyDescent="0.25">
      <c r="A67" s="38" t="s">
        <v>18</v>
      </c>
      <c r="B67" s="36">
        <v>62</v>
      </c>
      <c r="C67" s="37" t="s">
        <v>115</v>
      </c>
      <c r="D67" s="47">
        <v>0</v>
      </c>
      <c r="E67" s="53">
        <v>0</v>
      </c>
      <c r="F67" s="47">
        <v>6</v>
      </c>
      <c r="G67" s="53">
        <v>0.21507999999999999</v>
      </c>
      <c r="H67" s="47">
        <v>0</v>
      </c>
      <c r="I67" s="53">
        <v>0</v>
      </c>
      <c r="J67" s="47">
        <v>0</v>
      </c>
      <c r="K67" s="53">
        <v>0</v>
      </c>
    </row>
    <row r="68" spans="1:11" x14ac:dyDescent="0.25">
      <c r="A68" s="38" t="s">
        <v>18</v>
      </c>
      <c r="B68" s="36">
        <v>63</v>
      </c>
      <c r="C68" s="37" t="s">
        <v>116</v>
      </c>
      <c r="D68" s="47">
        <v>0</v>
      </c>
      <c r="E68" s="53">
        <v>0</v>
      </c>
      <c r="F68" s="47">
        <v>1</v>
      </c>
      <c r="G68" s="53">
        <v>0.01</v>
      </c>
      <c r="H68" s="47">
        <v>0</v>
      </c>
      <c r="I68" s="53">
        <v>0</v>
      </c>
      <c r="J68" s="47">
        <v>0</v>
      </c>
      <c r="K68" s="53">
        <v>0</v>
      </c>
    </row>
    <row r="69" spans="1:11" x14ac:dyDescent="0.25">
      <c r="A69" s="4" t="s">
        <v>18</v>
      </c>
      <c r="B69" s="36">
        <v>64</v>
      </c>
      <c r="C69" s="19" t="s">
        <v>120</v>
      </c>
      <c r="D69" s="47">
        <v>6</v>
      </c>
      <c r="E69" s="53">
        <v>7.5000000000000011E-2</v>
      </c>
      <c r="F69" s="47">
        <v>5</v>
      </c>
      <c r="G69" s="53">
        <v>6.0000000000000005E-2</v>
      </c>
      <c r="H69" s="47">
        <v>0</v>
      </c>
      <c r="I69" s="53">
        <v>0</v>
      </c>
      <c r="J69" s="47">
        <v>0</v>
      </c>
      <c r="K69" s="53">
        <v>0</v>
      </c>
    </row>
    <row r="70" spans="1:11" x14ac:dyDescent="0.25">
      <c r="A70" s="38" t="s">
        <v>18</v>
      </c>
      <c r="B70" s="36">
        <v>65</v>
      </c>
      <c r="C70" s="37" t="s">
        <v>121</v>
      </c>
      <c r="D70" s="47">
        <v>1</v>
      </c>
      <c r="E70" s="53">
        <v>5.0000000000000001E-3</v>
      </c>
      <c r="F70" s="47">
        <v>1</v>
      </c>
      <c r="G70" s="53">
        <v>5.0000000000000001E-3</v>
      </c>
      <c r="H70" s="47">
        <v>0</v>
      </c>
      <c r="I70" s="53">
        <v>0</v>
      </c>
      <c r="J70" s="47">
        <v>0</v>
      </c>
      <c r="K70" s="53">
        <v>0</v>
      </c>
    </row>
    <row r="71" spans="1:11" x14ac:dyDescent="0.25">
      <c r="A71" s="38" t="s">
        <v>18</v>
      </c>
      <c r="B71" s="36">
        <v>66</v>
      </c>
      <c r="C71" s="37" t="s">
        <v>122</v>
      </c>
      <c r="D71" s="47">
        <v>1</v>
      </c>
      <c r="E71" s="53">
        <v>5.0000000000000001E-3</v>
      </c>
      <c r="F71" s="47">
        <v>2</v>
      </c>
      <c r="G71" s="53">
        <v>0.02</v>
      </c>
      <c r="H71" s="47">
        <v>0</v>
      </c>
      <c r="I71" s="53">
        <v>0</v>
      </c>
      <c r="J71" s="47">
        <v>0</v>
      </c>
      <c r="K71" s="53">
        <v>0</v>
      </c>
    </row>
    <row r="72" spans="1:11" x14ac:dyDescent="0.25">
      <c r="A72" s="38" t="s">
        <v>18</v>
      </c>
      <c r="B72" s="36">
        <v>67</v>
      </c>
      <c r="C72" s="37" t="s">
        <v>123</v>
      </c>
      <c r="D72" s="47">
        <v>0</v>
      </c>
      <c r="E72" s="53">
        <v>0</v>
      </c>
      <c r="F72" s="47">
        <v>0</v>
      </c>
      <c r="G72" s="53">
        <v>0</v>
      </c>
      <c r="H72" s="47">
        <v>1</v>
      </c>
      <c r="I72" s="53">
        <v>1.0999999999999999E-2</v>
      </c>
      <c r="J72" s="47">
        <v>0</v>
      </c>
      <c r="K72" s="53">
        <v>0</v>
      </c>
    </row>
    <row r="73" spans="1:11" x14ac:dyDescent="0.25">
      <c r="A73" s="38" t="s">
        <v>18</v>
      </c>
      <c r="B73" s="36">
        <v>68</v>
      </c>
      <c r="C73" s="37" t="s">
        <v>124</v>
      </c>
      <c r="D73" s="47">
        <v>0</v>
      </c>
      <c r="E73" s="53">
        <v>0</v>
      </c>
      <c r="F73" s="47">
        <v>0</v>
      </c>
      <c r="G73" s="53">
        <v>0</v>
      </c>
      <c r="H73" s="47">
        <v>1</v>
      </c>
      <c r="I73" s="53">
        <v>7.0000000000000001E-3</v>
      </c>
      <c r="J73" s="47">
        <v>0</v>
      </c>
      <c r="K73" s="53">
        <v>0</v>
      </c>
    </row>
    <row r="74" spans="1:11" x14ac:dyDescent="0.25">
      <c r="A74" s="38" t="s">
        <v>18</v>
      </c>
      <c r="B74" s="36">
        <v>69</v>
      </c>
      <c r="C74" s="37" t="s">
        <v>125</v>
      </c>
      <c r="D74" s="47">
        <v>0</v>
      </c>
      <c r="E74" s="53">
        <v>0</v>
      </c>
      <c r="F74" s="47">
        <v>1</v>
      </c>
      <c r="G74" s="53">
        <v>1.4999999999999999E-2</v>
      </c>
      <c r="H74" s="47">
        <v>1</v>
      </c>
      <c r="I74" s="53">
        <v>5.0000000000000001E-3</v>
      </c>
      <c r="J74" s="47">
        <v>0</v>
      </c>
      <c r="K74" s="53">
        <v>0</v>
      </c>
    </row>
    <row r="75" spans="1:11" s="42" customFormat="1" x14ac:dyDescent="0.25">
      <c r="A75" s="40"/>
      <c r="B75" s="40"/>
      <c r="C75" s="41" t="s">
        <v>16</v>
      </c>
      <c r="D75" s="45">
        <f>SUM(D76:D108)</f>
        <v>79</v>
      </c>
      <c r="E75" s="51">
        <f t="shared" ref="E75:K75" si="0">SUM(E76:E108)</f>
        <v>3.9931999999999994</v>
      </c>
      <c r="F75" s="45">
        <f t="shared" si="0"/>
        <v>53</v>
      </c>
      <c r="G75" s="51">
        <f t="shared" si="0"/>
        <v>1.0316500000000002</v>
      </c>
      <c r="H75" s="45">
        <f t="shared" si="0"/>
        <v>37</v>
      </c>
      <c r="I75" s="51">
        <f t="shared" si="0"/>
        <v>0.6271000000000001</v>
      </c>
      <c r="J75" s="45">
        <f t="shared" si="0"/>
        <v>6</v>
      </c>
      <c r="K75" s="51">
        <f t="shared" si="0"/>
        <v>0.35962000000000005</v>
      </c>
    </row>
    <row r="76" spans="1:11" s="11" customFormat="1" x14ac:dyDescent="0.25">
      <c r="A76" s="2" t="s">
        <v>18</v>
      </c>
      <c r="B76" s="39">
        <v>1</v>
      </c>
      <c r="C76" s="2" t="s">
        <v>45</v>
      </c>
      <c r="D76" s="48">
        <v>3</v>
      </c>
      <c r="E76" s="52">
        <v>5.7799999999999997E-2</v>
      </c>
      <c r="F76" s="46">
        <v>3</v>
      </c>
      <c r="G76" s="52">
        <v>2.2599999999999999E-2</v>
      </c>
      <c r="H76" s="46">
        <v>1</v>
      </c>
      <c r="I76" s="52">
        <v>1.4999999999999999E-2</v>
      </c>
      <c r="J76" s="46">
        <v>0</v>
      </c>
      <c r="K76" s="52">
        <v>0</v>
      </c>
    </row>
    <row r="77" spans="1:11" s="11" customFormat="1" x14ac:dyDescent="0.25">
      <c r="A77" s="2" t="s">
        <v>18</v>
      </c>
      <c r="B77" s="39">
        <v>2</v>
      </c>
      <c r="C77" s="2" t="s">
        <v>46</v>
      </c>
      <c r="D77" s="48">
        <v>16</v>
      </c>
      <c r="E77" s="52">
        <v>1.83006</v>
      </c>
      <c r="F77" s="46">
        <v>11</v>
      </c>
      <c r="G77" s="52">
        <v>0.1298</v>
      </c>
      <c r="H77" s="46">
        <v>3</v>
      </c>
      <c r="I77" s="52">
        <v>2.63E-2</v>
      </c>
      <c r="J77" s="46">
        <v>2</v>
      </c>
      <c r="K77" s="52">
        <v>0.26862000000000003</v>
      </c>
    </row>
    <row r="78" spans="1:11" s="11" customFormat="1" x14ac:dyDescent="0.25">
      <c r="A78" s="2" t="s">
        <v>18</v>
      </c>
      <c r="B78" s="39">
        <v>3</v>
      </c>
      <c r="C78" s="2" t="s">
        <v>44</v>
      </c>
      <c r="D78" s="48">
        <v>19</v>
      </c>
      <c r="E78" s="52">
        <v>1.12612</v>
      </c>
      <c r="F78" s="46">
        <v>17</v>
      </c>
      <c r="G78" s="52">
        <v>0.17469999999999999</v>
      </c>
      <c r="H78" s="46">
        <v>1</v>
      </c>
      <c r="I78" s="52">
        <v>1.4999999999999999E-2</v>
      </c>
      <c r="J78" s="46">
        <v>1</v>
      </c>
      <c r="K78" s="52">
        <v>1.2E-2</v>
      </c>
    </row>
    <row r="79" spans="1:11" s="11" customFormat="1" x14ac:dyDescent="0.25">
      <c r="A79" s="2" t="s">
        <v>18</v>
      </c>
      <c r="B79" s="39">
        <v>4</v>
      </c>
      <c r="C79" s="19" t="s">
        <v>47</v>
      </c>
      <c r="D79" s="48">
        <v>1</v>
      </c>
      <c r="E79" s="52">
        <v>5.0000000000000001E-3</v>
      </c>
      <c r="F79" s="46">
        <v>0</v>
      </c>
      <c r="G79" s="52">
        <v>0</v>
      </c>
      <c r="H79" s="46">
        <v>0</v>
      </c>
      <c r="I79" s="52">
        <v>0</v>
      </c>
      <c r="J79" s="46">
        <v>0</v>
      </c>
      <c r="K79" s="52">
        <v>0</v>
      </c>
    </row>
    <row r="80" spans="1:11" s="11" customFormat="1" x14ac:dyDescent="0.25">
      <c r="A80" s="2" t="s">
        <v>18</v>
      </c>
      <c r="B80" s="39">
        <v>5</v>
      </c>
      <c r="C80" s="2" t="s">
        <v>48</v>
      </c>
      <c r="D80" s="48">
        <v>1</v>
      </c>
      <c r="E80" s="52">
        <v>5.0000000000000001E-3</v>
      </c>
      <c r="F80" s="46">
        <v>2</v>
      </c>
      <c r="G80" s="52">
        <v>1.4999999999999999E-2</v>
      </c>
      <c r="H80" s="46">
        <v>1</v>
      </c>
      <c r="I80" s="52">
        <v>6.3E-3</v>
      </c>
      <c r="J80" s="46">
        <v>0</v>
      </c>
      <c r="K80" s="52">
        <v>0</v>
      </c>
    </row>
    <row r="81" spans="1:11" s="11" customFormat="1" x14ac:dyDescent="0.25">
      <c r="A81" s="2" t="s">
        <v>18</v>
      </c>
      <c r="B81" s="39">
        <v>6</v>
      </c>
      <c r="C81" s="19" t="s">
        <v>32</v>
      </c>
      <c r="D81" s="48">
        <v>1</v>
      </c>
      <c r="E81" s="52">
        <v>1.4800000000000001E-2</v>
      </c>
      <c r="F81" s="46">
        <v>0</v>
      </c>
      <c r="G81" s="52">
        <v>0</v>
      </c>
      <c r="H81" s="46">
        <v>0</v>
      </c>
      <c r="I81" s="52">
        <v>0</v>
      </c>
      <c r="J81" s="46">
        <v>0</v>
      </c>
      <c r="K81" s="52">
        <v>0</v>
      </c>
    </row>
    <row r="82" spans="1:11" s="11" customFormat="1" x14ac:dyDescent="0.25">
      <c r="A82" s="2" t="s">
        <v>18</v>
      </c>
      <c r="B82" s="39">
        <v>7</v>
      </c>
      <c r="C82" s="19" t="s">
        <v>19</v>
      </c>
      <c r="D82" s="48">
        <v>7</v>
      </c>
      <c r="E82" s="52">
        <v>0.52729999999999999</v>
      </c>
      <c r="F82" s="46">
        <v>3</v>
      </c>
      <c r="G82" s="52">
        <v>3.4299999999999997E-2</v>
      </c>
      <c r="H82" s="46">
        <v>4</v>
      </c>
      <c r="I82" s="52">
        <v>0.05</v>
      </c>
      <c r="J82" s="46">
        <v>1</v>
      </c>
      <c r="K82" s="52">
        <v>1.2E-2</v>
      </c>
    </row>
    <row r="83" spans="1:11" s="11" customFormat="1" x14ac:dyDescent="0.25">
      <c r="A83" s="2" t="s">
        <v>18</v>
      </c>
      <c r="B83" s="39">
        <v>8</v>
      </c>
      <c r="C83" s="19" t="s">
        <v>49</v>
      </c>
      <c r="D83" s="48">
        <v>6</v>
      </c>
      <c r="E83" s="52">
        <v>0.153</v>
      </c>
      <c r="F83" s="46">
        <v>0</v>
      </c>
      <c r="G83" s="52">
        <v>0</v>
      </c>
      <c r="H83" s="46">
        <v>0</v>
      </c>
      <c r="I83" s="52">
        <v>0</v>
      </c>
      <c r="J83" s="46">
        <v>0</v>
      </c>
      <c r="K83" s="52">
        <v>0</v>
      </c>
    </row>
    <row r="84" spans="1:11" s="11" customFormat="1" x14ac:dyDescent="0.25">
      <c r="A84" s="2" t="s">
        <v>18</v>
      </c>
      <c r="B84" s="39">
        <v>9</v>
      </c>
      <c r="C84" s="2" t="s">
        <v>50</v>
      </c>
      <c r="D84" s="48">
        <v>0</v>
      </c>
      <c r="E84" s="52">
        <v>0</v>
      </c>
      <c r="F84" s="46">
        <v>0</v>
      </c>
      <c r="G84" s="52">
        <v>0</v>
      </c>
      <c r="H84" s="46">
        <v>1</v>
      </c>
      <c r="I84" s="52">
        <v>1.2E-2</v>
      </c>
      <c r="J84" s="46">
        <v>0</v>
      </c>
      <c r="K84" s="52">
        <v>0</v>
      </c>
    </row>
    <row r="85" spans="1:11" s="6" customFormat="1" x14ac:dyDescent="0.25">
      <c r="A85" s="4" t="s">
        <v>18</v>
      </c>
      <c r="B85" s="39">
        <v>10</v>
      </c>
      <c r="C85" s="4" t="s">
        <v>65</v>
      </c>
      <c r="D85" s="49">
        <v>2</v>
      </c>
      <c r="E85" s="53">
        <v>0.03</v>
      </c>
      <c r="F85" s="47">
        <v>1</v>
      </c>
      <c r="G85" s="53">
        <v>1.4999999999999999E-2</v>
      </c>
      <c r="H85" s="47">
        <v>0</v>
      </c>
      <c r="I85" s="53">
        <v>0</v>
      </c>
      <c r="J85" s="47">
        <v>0</v>
      </c>
      <c r="K85" s="53">
        <v>0</v>
      </c>
    </row>
    <row r="86" spans="1:11" s="6" customFormat="1" x14ac:dyDescent="0.25">
      <c r="A86" s="4" t="s">
        <v>18</v>
      </c>
      <c r="B86" s="39">
        <v>11</v>
      </c>
      <c r="C86" s="4" t="s">
        <v>66</v>
      </c>
      <c r="D86" s="49">
        <v>2</v>
      </c>
      <c r="E86" s="53">
        <v>3.3099999999999997E-2</v>
      </c>
      <c r="F86" s="47">
        <v>1</v>
      </c>
      <c r="G86" s="53">
        <v>1.4999999999999999E-2</v>
      </c>
      <c r="H86" s="47">
        <v>0</v>
      </c>
      <c r="I86" s="53">
        <v>0</v>
      </c>
      <c r="J86" s="47">
        <v>0</v>
      </c>
      <c r="K86" s="53">
        <v>0</v>
      </c>
    </row>
    <row r="87" spans="1:11" s="6" customFormat="1" x14ac:dyDescent="0.25">
      <c r="A87" s="4" t="s">
        <v>18</v>
      </c>
      <c r="B87" s="39">
        <v>12</v>
      </c>
      <c r="C87" s="4" t="s">
        <v>67</v>
      </c>
      <c r="D87" s="49">
        <v>2</v>
      </c>
      <c r="E87" s="53">
        <v>2.5000000000000001E-2</v>
      </c>
      <c r="F87" s="47">
        <v>0</v>
      </c>
      <c r="G87" s="53">
        <v>0</v>
      </c>
      <c r="H87" s="47">
        <v>2</v>
      </c>
      <c r="I87" s="53">
        <v>0.02</v>
      </c>
      <c r="J87" s="47">
        <v>0</v>
      </c>
      <c r="K87" s="53">
        <v>0</v>
      </c>
    </row>
    <row r="88" spans="1:11" s="6" customFormat="1" x14ac:dyDescent="0.25">
      <c r="A88" s="4" t="s">
        <v>18</v>
      </c>
      <c r="B88" s="39">
        <v>13</v>
      </c>
      <c r="C88" s="4" t="s">
        <v>68</v>
      </c>
      <c r="D88" s="49">
        <v>1</v>
      </c>
      <c r="E88" s="53">
        <f>0.015</f>
        <v>1.4999999999999999E-2</v>
      </c>
      <c r="F88" s="47">
        <v>2</v>
      </c>
      <c r="G88" s="53">
        <f>0.2+0.009</f>
        <v>0.20900000000000002</v>
      </c>
      <c r="H88" s="47">
        <v>4</v>
      </c>
      <c r="I88" s="53">
        <v>1.25E-3</v>
      </c>
      <c r="J88" s="47">
        <v>0</v>
      </c>
      <c r="K88" s="53">
        <v>0</v>
      </c>
    </row>
    <row r="89" spans="1:11" s="6" customFormat="1" x14ac:dyDescent="0.25">
      <c r="A89" s="4" t="s">
        <v>18</v>
      </c>
      <c r="B89" s="39">
        <v>14</v>
      </c>
      <c r="C89" s="4" t="s">
        <v>69</v>
      </c>
      <c r="D89" s="49">
        <v>1</v>
      </c>
      <c r="E89" s="53">
        <v>0.01</v>
      </c>
      <c r="F89" s="47">
        <v>0</v>
      </c>
      <c r="G89" s="53">
        <v>0</v>
      </c>
      <c r="H89" s="47">
        <v>0</v>
      </c>
      <c r="I89" s="53">
        <v>0</v>
      </c>
      <c r="J89" s="47">
        <v>0</v>
      </c>
      <c r="K89" s="53">
        <v>0</v>
      </c>
    </row>
    <row r="90" spans="1:11" s="6" customFormat="1" x14ac:dyDescent="0.25">
      <c r="A90" s="4" t="s">
        <v>18</v>
      </c>
      <c r="B90" s="39">
        <v>15</v>
      </c>
      <c r="C90" s="4" t="s">
        <v>70</v>
      </c>
      <c r="D90" s="49">
        <v>0</v>
      </c>
      <c r="E90" s="53">
        <v>0</v>
      </c>
      <c r="F90" s="47">
        <v>0</v>
      </c>
      <c r="G90" s="53">
        <v>0</v>
      </c>
      <c r="H90" s="47">
        <v>1</v>
      </c>
      <c r="I90" s="53">
        <v>1.4999999999999999E-2</v>
      </c>
      <c r="J90" s="47">
        <v>0</v>
      </c>
      <c r="K90" s="53">
        <v>0</v>
      </c>
    </row>
    <row r="91" spans="1:11" s="6" customFormat="1" x14ac:dyDescent="0.25">
      <c r="A91" s="4" t="s">
        <v>18</v>
      </c>
      <c r="B91" s="39">
        <v>16</v>
      </c>
      <c r="C91" s="4" t="s">
        <v>71</v>
      </c>
      <c r="D91" s="49">
        <v>0</v>
      </c>
      <c r="E91" s="53">
        <v>0</v>
      </c>
      <c r="F91" s="47">
        <v>0</v>
      </c>
      <c r="G91" s="53">
        <v>0</v>
      </c>
      <c r="H91" s="47">
        <v>1</v>
      </c>
      <c r="I91" s="53">
        <v>1.4999999999999999E-2</v>
      </c>
      <c r="J91" s="47">
        <v>0</v>
      </c>
      <c r="K91" s="53">
        <v>0</v>
      </c>
    </row>
    <row r="92" spans="1:11" s="6" customFormat="1" x14ac:dyDescent="0.25">
      <c r="A92" s="4" t="s">
        <v>18</v>
      </c>
      <c r="B92" s="39">
        <v>17</v>
      </c>
      <c r="C92" s="4" t="s">
        <v>72</v>
      </c>
      <c r="D92" s="49">
        <v>0</v>
      </c>
      <c r="E92" s="53">
        <v>0</v>
      </c>
      <c r="F92" s="47">
        <v>0</v>
      </c>
      <c r="G92" s="53">
        <v>0</v>
      </c>
      <c r="H92" s="47">
        <v>3</v>
      </c>
      <c r="I92" s="53">
        <v>1.8000000000000002E-2</v>
      </c>
      <c r="J92" s="47">
        <v>0</v>
      </c>
      <c r="K92" s="53">
        <v>0</v>
      </c>
    </row>
    <row r="93" spans="1:11" s="6" customFormat="1" x14ac:dyDescent="0.25">
      <c r="A93" s="4" t="s">
        <v>18</v>
      </c>
      <c r="B93" s="39">
        <v>18</v>
      </c>
      <c r="C93" s="4" t="s">
        <v>73</v>
      </c>
      <c r="D93" s="49">
        <v>0</v>
      </c>
      <c r="E93" s="53">
        <v>0</v>
      </c>
      <c r="F93" s="47">
        <v>1</v>
      </c>
      <c r="G93" s="53">
        <v>2E-3</v>
      </c>
      <c r="H93" s="47">
        <v>1</v>
      </c>
      <c r="I93" s="53">
        <v>1.4999999999999999E-2</v>
      </c>
      <c r="J93" s="47">
        <v>0</v>
      </c>
      <c r="K93" s="53">
        <v>0</v>
      </c>
    </row>
    <row r="94" spans="1:11" s="6" customFormat="1" x14ac:dyDescent="0.25">
      <c r="A94" s="4" t="s">
        <v>18</v>
      </c>
      <c r="B94" s="39">
        <v>19</v>
      </c>
      <c r="C94" s="4" t="s">
        <v>74</v>
      </c>
      <c r="D94" s="49">
        <v>0</v>
      </c>
      <c r="E94" s="53">
        <v>0</v>
      </c>
      <c r="F94" s="47">
        <v>0</v>
      </c>
      <c r="G94" s="53">
        <v>0</v>
      </c>
      <c r="H94" s="47">
        <v>1</v>
      </c>
      <c r="I94" s="53">
        <v>0.01</v>
      </c>
      <c r="J94" s="47">
        <v>0</v>
      </c>
      <c r="K94" s="53">
        <v>0</v>
      </c>
    </row>
    <row r="95" spans="1:11" x14ac:dyDescent="0.25">
      <c r="A95" s="4" t="s">
        <v>18</v>
      </c>
      <c r="B95" s="39">
        <v>20</v>
      </c>
      <c r="C95" s="4" t="s">
        <v>95</v>
      </c>
      <c r="D95" s="49">
        <v>5</v>
      </c>
      <c r="E95" s="53">
        <v>4.9000000000000002E-2</v>
      </c>
      <c r="F95" s="47">
        <v>3</v>
      </c>
      <c r="G95" s="53">
        <v>3.2000000000000001E-2</v>
      </c>
      <c r="H95" s="47">
        <v>0</v>
      </c>
      <c r="I95" s="53">
        <v>0</v>
      </c>
      <c r="J95" s="47">
        <v>0</v>
      </c>
      <c r="K95" s="53">
        <v>0</v>
      </c>
    </row>
    <row r="96" spans="1:11" x14ac:dyDescent="0.25">
      <c r="A96" s="4" t="s">
        <v>18</v>
      </c>
      <c r="B96" s="39">
        <v>21</v>
      </c>
      <c r="C96" s="4" t="s">
        <v>129</v>
      </c>
      <c r="D96" s="49">
        <v>0</v>
      </c>
      <c r="E96" s="53">
        <v>0</v>
      </c>
      <c r="F96" s="47">
        <v>0</v>
      </c>
      <c r="G96" s="53">
        <v>0</v>
      </c>
      <c r="H96" s="47">
        <v>0</v>
      </c>
      <c r="I96" s="53">
        <v>0</v>
      </c>
      <c r="J96" s="47">
        <v>1</v>
      </c>
      <c r="K96" s="53">
        <v>5.0000000000000001E-3</v>
      </c>
    </row>
    <row r="97" spans="1:11" x14ac:dyDescent="0.25">
      <c r="A97" s="4" t="s">
        <v>18</v>
      </c>
      <c r="B97" s="39">
        <v>22</v>
      </c>
      <c r="C97" s="4" t="s">
        <v>96</v>
      </c>
      <c r="D97" s="49">
        <v>5</v>
      </c>
      <c r="E97" s="53">
        <v>4.9000000000000002E-2</v>
      </c>
      <c r="F97" s="47">
        <v>3</v>
      </c>
      <c r="G97" s="53">
        <v>2.5000000000000001E-2</v>
      </c>
      <c r="H97" s="47">
        <v>0</v>
      </c>
      <c r="I97" s="53">
        <v>0</v>
      </c>
      <c r="J97" s="47">
        <v>0</v>
      </c>
      <c r="K97" s="53">
        <v>0</v>
      </c>
    </row>
    <row r="98" spans="1:11" x14ac:dyDescent="0.25">
      <c r="A98" s="4" t="s">
        <v>18</v>
      </c>
      <c r="B98" s="39">
        <v>23</v>
      </c>
      <c r="C98" s="4" t="s">
        <v>97</v>
      </c>
      <c r="D98" s="49">
        <v>2</v>
      </c>
      <c r="E98" s="53">
        <v>0.02</v>
      </c>
      <c r="F98" s="47">
        <v>1</v>
      </c>
      <c r="G98" s="53">
        <v>5.0000000000000001E-3</v>
      </c>
      <c r="H98" s="47">
        <v>3</v>
      </c>
      <c r="I98" s="53">
        <v>2.4E-2</v>
      </c>
      <c r="J98" s="47">
        <v>0</v>
      </c>
      <c r="K98" s="53">
        <v>0</v>
      </c>
    </row>
    <row r="99" spans="1:11" x14ac:dyDescent="0.25">
      <c r="A99" s="4" t="s">
        <v>18</v>
      </c>
      <c r="B99" s="39">
        <v>24</v>
      </c>
      <c r="C99" s="4" t="s">
        <v>98</v>
      </c>
      <c r="D99" s="49">
        <v>2</v>
      </c>
      <c r="E99" s="53">
        <v>5.0200000000000002E-3</v>
      </c>
      <c r="F99" s="47">
        <v>0</v>
      </c>
      <c r="G99" s="53">
        <v>0</v>
      </c>
      <c r="H99" s="47">
        <v>1</v>
      </c>
      <c r="I99" s="53">
        <v>0.01</v>
      </c>
      <c r="J99" s="47">
        <v>0</v>
      </c>
      <c r="K99" s="53">
        <v>0</v>
      </c>
    </row>
    <row r="100" spans="1:11" x14ac:dyDescent="0.25">
      <c r="A100" s="4" t="s">
        <v>18</v>
      </c>
      <c r="B100" s="39">
        <v>25</v>
      </c>
      <c r="C100" s="4" t="s">
        <v>99</v>
      </c>
      <c r="D100" s="49">
        <v>0</v>
      </c>
      <c r="E100" s="53">
        <v>0</v>
      </c>
      <c r="F100" s="47">
        <v>0</v>
      </c>
      <c r="G100" s="53">
        <v>0</v>
      </c>
      <c r="H100" s="47">
        <v>1</v>
      </c>
      <c r="I100" s="53">
        <v>0.01</v>
      </c>
      <c r="J100" s="47">
        <v>0</v>
      </c>
      <c r="K100" s="53">
        <v>0</v>
      </c>
    </row>
    <row r="101" spans="1:11" x14ac:dyDescent="0.25">
      <c r="A101" s="4" t="s">
        <v>18</v>
      </c>
      <c r="B101" s="39">
        <v>26</v>
      </c>
      <c r="C101" s="4" t="s">
        <v>100</v>
      </c>
      <c r="D101" s="49">
        <v>0</v>
      </c>
      <c r="E101" s="53">
        <v>0</v>
      </c>
      <c r="F101" s="47">
        <v>0</v>
      </c>
      <c r="G101" s="53">
        <v>0</v>
      </c>
      <c r="H101" s="47">
        <v>1</v>
      </c>
      <c r="I101" s="53">
        <v>0.01</v>
      </c>
      <c r="J101" s="47">
        <v>0</v>
      </c>
      <c r="K101" s="53">
        <v>0</v>
      </c>
    </row>
    <row r="102" spans="1:11" x14ac:dyDescent="0.25">
      <c r="A102" s="4" t="s">
        <v>18</v>
      </c>
      <c r="B102" s="39">
        <v>27</v>
      </c>
      <c r="C102" s="4" t="s">
        <v>101</v>
      </c>
      <c r="D102" s="49">
        <v>0</v>
      </c>
      <c r="E102" s="53">
        <v>0</v>
      </c>
      <c r="F102" s="47">
        <v>0</v>
      </c>
      <c r="G102" s="53">
        <v>0</v>
      </c>
      <c r="H102" s="47">
        <v>2</v>
      </c>
      <c r="I102" s="53">
        <v>0.3</v>
      </c>
      <c r="J102" s="47">
        <v>0</v>
      </c>
      <c r="K102" s="53">
        <v>0</v>
      </c>
    </row>
    <row r="103" spans="1:11" x14ac:dyDescent="0.25">
      <c r="A103" s="4" t="s">
        <v>18</v>
      </c>
      <c r="B103" s="39">
        <v>28</v>
      </c>
      <c r="C103" s="4" t="s">
        <v>117</v>
      </c>
      <c r="D103" s="49">
        <v>1</v>
      </c>
      <c r="E103" s="53">
        <v>1.4999999999999999E-2</v>
      </c>
      <c r="F103" s="47">
        <v>1</v>
      </c>
      <c r="G103" s="53">
        <v>1.4999999999999999E-2</v>
      </c>
      <c r="H103" s="47">
        <v>1</v>
      </c>
      <c r="I103" s="53">
        <v>0.01</v>
      </c>
      <c r="J103" s="47">
        <v>0</v>
      </c>
      <c r="K103" s="53">
        <v>0</v>
      </c>
    </row>
    <row r="104" spans="1:11" x14ac:dyDescent="0.25">
      <c r="A104" s="4" t="s">
        <v>18</v>
      </c>
      <c r="B104" s="39">
        <v>29</v>
      </c>
      <c r="C104" s="4" t="s">
        <v>118</v>
      </c>
      <c r="D104" s="49">
        <v>0</v>
      </c>
      <c r="E104" s="53">
        <v>0</v>
      </c>
      <c r="F104" s="47">
        <v>2</v>
      </c>
      <c r="G104" s="53">
        <v>0.22925000000000001</v>
      </c>
      <c r="H104" s="47">
        <v>1</v>
      </c>
      <c r="I104" s="53">
        <v>2.9250000000000002E-2</v>
      </c>
      <c r="J104" s="47">
        <v>0</v>
      </c>
      <c r="K104" s="53">
        <v>0</v>
      </c>
    </row>
    <row r="105" spans="1:11" x14ac:dyDescent="0.25">
      <c r="A105" s="4" t="s">
        <v>18</v>
      </c>
      <c r="B105" s="39">
        <v>30</v>
      </c>
      <c r="C105" s="4" t="s">
        <v>119</v>
      </c>
      <c r="D105" s="49">
        <v>0</v>
      </c>
      <c r="E105" s="53">
        <v>0</v>
      </c>
      <c r="F105" s="47">
        <v>1</v>
      </c>
      <c r="G105" s="53">
        <v>0.09</v>
      </c>
      <c r="H105" s="47">
        <v>0</v>
      </c>
      <c r="I105" s="53">
        <v>0</v>
      </c>
      <c r="J105" s="47">
        <v>0</v>
      </c>
      <c r="K105" s="53">
        <v>0</v>
      </c>
    </row>
    <row r="106" spans="1:11" x14ac:dyDescent="0.25">
      <c r="A106" s="4" t="s">
        <v>18</v>
      </c>
      <c r="B106" s="39">
        <v>31</v>
      </c>
      <c r="C106" s="4" t="s">
        <v>126</v>
      </c>
      <c r="D106" s="49">
        <v>1</v>
      </c>
      <c r="E106" s="53">
        <v>5.0000000000000001E-3</v>
      </c>
      <c r="F106" s="47">
        <v>0</v>
      </c>
      <c r="G106" s="53">
        <v>0</v>
      </c>
      <c r="H106" s="47">
        <v>0</v>
      </c>
      <c r="I106" s="53">
        <v>0</v>
      </c>
      <c r="J106" s="47">
        <v>0</v>
      </c>
      <c r="K106" s="53">
        <v>0</v>
      </c>
    </row>
    <row r="107" spans="1:11" x14ac:dyDescent="0.25">
      <c r="A107" s="4" t="s">
        <v>18</v>
      </c>
      <c r="B107" s="39">
        <v>32</v>
      </c>
      <c r="C107" s="4" t="s">
        <v>127</v>
      </c>
      <c r="D107" s="49">
        <v>1</v>
      </c>
      <c r="E107" s="53">
        <v>1.7999999999999999E-2</v>
      </c>
      <c r="F107" s="47">
        <v>1</v>
      </c>
      <c r="G107" s="53">
        <v>1.7999999999999999E-2</v>
      </c>
      <c r="H107" s="47">
        <v>1</v>
      </c>
      <c r="I107" s="53">
        <v>5.0000000000000001E-3</v>
      </c>
      <c r="J107" s="47">
        <v>1</v>
      </c>
      <c r="K107" s="53">
        <v>6.2E-2</v>
      </c>
    </row>
    <row r="108" spans="1:11" x14ac:dyDescent="0.25">
      <c r="A108" s="4" t="s">
        <v>18</v>
      </c>
      <c r="B108" s="39">
        <v>33</v>
      </c>
      <c r="C108" s="4" t="s">
        <v>128</v>
      </c>
      <c r="D108" s="49">
        <v>0</v>
      </c>
      <c r="E108" s="53">
        <v>0</v>
      </c>
      <c r="F108" s="47">
        <v>0</v>
      </c>
      <c r="G108" s="53">
        <v>0</v>
      </c>
      <c r="H108" s="47">
        <v>2</v>
      </c>
      <c r="I108" s="53">
        <v>0.01</v>
      </c>
      <c r="J108" s="47">
        <v>0</v>
      </c>
      <c r="K108" s="53">
        <v>0</v>
      </c>
    </row>
  </sheetData>
  <mergeCells count="7">
    <mergeCell ref="A1:K1"/>
    <mergeCell ref="A2:A4"/>
    <mergeCell ref="C2:C4"/>
    <mergeCell ref="D2:E3"/>
    <mergeCell ref="F2:G3"/>
    <mergeCell ref="H2:I3"/>
    <mergeCell ref="J2:K3"/>
  </mergeCells>
  <pageMargins left="0.70866141732283472" right="0.17" top="0.74803149606299213" bottom="0.74803149606299213" header="0.31496062992125984" footer="0.31496062992125984"/>
  <pageSetup paperSize="9" fitToHeight="9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I582"/>
  <sheetViews>
    <sheetView tabSelected="1" view="pageBreakPreview" zoomScale="115" zoomScaleNormal="100" zoomScaleSheetLayoutView="115" workbookViewId="0">
      <pane ySplit="4" topLeftCell="A5" activePane="bottomLeft" state="frozen"/>
      <selection pane="bottomLeft" activeCell="C7" sqref="C7"/>
    </sheetView>
  </sheetViews>
  <sheetFormatPr defaultRowHeight="15" x14ac:dyDescent="0.25"/>
  <cols>
    <col min="1" max="1" width="18.42578125" customWidth="1"/>
    <col min="2" max="2" width="6.28515625" customWidth="1"/>
    <col min="3" max="3" width="15.42578125" customWidth="1"/>
    <col min="4" max="4" width="20.140625" customWidth="1"/>
    <col min="5" max="5" width="16.42578125" customWidth="1"/>
    <col min="6" max="6" width="16.7109375" customWidth="1"/>
    <col min="7" max="7" width="19" customWidth="1"/>
    <col min="8" max="8" width="33.7109375" style="1" customWidth="1"/>
    <col min="9" max="9" width="19.42578125" customWidth="1"/>
  </cols>
  <sheetData>
    <row r="1" spans="1:8" x14ac:dyDescent="0.25">
      <c r="A1" s="12"/>
      <c r="B1" s="12"/>
      <c r="C1" s="12"/>
      <c r="D1" s="12"/>
      <c r="E1" s="12"/>
      <c r="F1" s="12"/>
      <c r="G1" s="12"/>
      <c r="H1" s="13" t="s">
        <v>17</v>
      </c>
    </row>
    <row r="2" spans="1:8" ht="15.75" thickBot="1" x14ac:dyDescent="0.3">
      <c r="A2" s="14" t="s">
        <v>130</v>
      </c>
      <c r="B2" s="14"/>
      <c r="C2" s="14"/>
      <c r="D2" s="14"/>
      <c r="E2" s="14"/>
      <c r="F2" s="14"/>
      <c r="G2" s="14"/>
      <c r="H2" s="14"/>
    </row>
    <row r="3" spans="1:8" ht="45" x14ac:dyDescent="0.25">
      <c r="A3" s="15" t="s">
        <v>0</v>
      </c>
      <c r="B3" s="15" t="s">
        <v>1</v>
      </c>
      <c r="C3" s="15" t="s">
        <v>9</v>
      </c>
      <c r="D3" s="15" t="s">
        <v>10</v>
      </c>
      <c r="E3" s="15" t="s">
        <v>11</v>
      </c>
      <c r="F3" s="16" t="s">
        <v>131</v>
      </c>
      <c r="G3" s="16" t="s">
        <v>12</v>
      </c>
      <c r="H3" s="15" t="s">
        <v>13</v>
      </c>
    </row>
    <row r="4" spans="1:8" x14ac:dyDescent="0.25">
      <c r="A4" s="8">
        <v>1</v>
      </c>
      <c r="B4" s="17">
        <v>2</v>
      </c>
      <c r="C4" s="17">
        <v>3</v>
      </c>
      <c r="D4" s="17">
        <v>4</v>
      </c>
      <c r="E4" s="17">
        <v>5</v>
      </c>
      <c r="F4" s="18">
        <v>6</v>
      </c>
      <c r="G4" s="18">
        <v>7</v>
      </c>
      <c r="H4" s="19">
        <v>8</v>
      </c>
    </row>
    <row r="5" spans="1:8" ht="15" customHeight="1" x14ac:dyDescent="0.25">
      <c r="A5" s="4" t="s">
        <v>18</v>
      </c>
      <c r="B5" s="4">
        <v>1</v>
      </c>
      <c r="C5" s="4">
        <v>41027726</v>
      </c>
      <c r="D5" s="5">
        <v>42093</v>
      </c>
      <c r="E5" s="4" t="s">
        <v>24</v>
      </c>
      <c r="F5" s="21">
        <v>5</v>
      </c>
      <c r="G5" s="24">
        <v>466.1</v>
      </c>
      <c r="H5" s="4" t="s">
        <v>21</v>
      </c>
    </row>
    <row r="6" spans="1:8" ht="15" customHeight="1" x14ac:dyDescent="0.25">
      <c r="A6" s="4" t="s">
        <v>18</v>
      </c>
      <c r="B6" s="4">
        <v>2</v>
      </c>
      <c r="C6" s="4">
        <v>41031061</v>
      </c>
      <c r="D6" s="5">
        <v>42065</v>
      </c>
      <c r="E6" s="4" t="s">
        <v>24</v>
      </c>
      <c r="F6" s="21">
        <v>10</v>
      </c>
      <c r="G6" s="24">
        <v>466.1</v>
      </c>
      <c r="H6" s="4" t="s">
        <v>31</v>
      </c>
    </row>
    <row r="7" spans="1:8" ht="15" customHeight="1" x14ac:dyDescent="0.25">
      <c r="A7" s="4" t="s">
        <v>18</v>
      </c>
      <c r="B7" s="4">
        <v>3</v>
      </c>
      <c r="C7" s="4">
        <v>41034113</v>
      </c>
      <c r="D7" s="5">
        <v>42079</v>
      </c>
      <c r="E7" s="4" t="s">
        <v>24</v>
      </c>
      <c r="F7" s="21">
        <v>25</v>
      </c>
      <c r="G7" s="24">
        <v>6373.75</v>
      </c>
      <c r="H7" s="4" t="s">
        <v>29</v>
      </c>
    </row>
    <row r="8" spans="1:8" ht="15" customHeight="1" x14ac:dyDescent="0.25">
      <c r="A8" s="4" t="s">
        <v>18</v>
      </c>
      <c r="B8" s="4">
        <v>4</v>
      </c>
      <c r="C8" s="4">
        <v>41039303</v>
      </c>
      <c r="D8" s="5">
        <v>42074</v>
      </c>
      <c r="E8" s="4" t="s">
        <v>75</v>
      </c>
      <c r="F8" s="21">
        <v>15</v>
      </c>
      <c r="G8" s="24">
        <v>466.1</v>
      </c>
      <c r="H8" s="4" t="s">
        <v>29</v>
      </c>
    </row>
    <row r="9" spans="1:8" ht="15" customHeight="1" x14ac:dyDescent="0.25">
      <c r="A9" s="4" t="s">
        <v>18</v>
      </c>
      <c r="B9" s="4">
        <v>5</v>
      </c>
      <c r="C9" s="4" t="s">
        <v>26</v>
      </c>
      <c r="D9" s="5">
        <v>42067</v>
      </c>
      <c r="E9" s="4" t="s">
        <v>24</v>
      </c>
      <c r="F9" s="21">
        <v>6.3</v>
      </c>
      <c r="G9" s="24">
        <v>466.1</v>
      </c>
      <c r="H9" s="4" t="s">
        <v>23</v>
      </c>
    </row>
    <row r="10" spans="1:8" ht="15" customHeight="1" x14ac:dyDescent="0.25">
      <c r="A10" s="4" t="s">
        <v>18</v>
      </c>
      <c r="B10" s="4">
        <v>6</v>
      </c>
      <c r="C10" s="4">
        <v>41040856</v>
      </c>
      <c r="D10" s="5">
        <v>42073</v>
      </c>
      <c r="E10" s="4" t="s">
        <v>75</v>
      </c>
      <c r="F10" s="21">
        <v>13</v>
      </c>
      <c r="G10" s="24">
        <v>466.1</v>
      </c>
      <c r="H10" s="4" t="s">
        <v>19</v>
      </c>
    </row>
    <row r="11" spans="1:8" ht="15" customHeight="1" x14ac:dyDescent="0.25">
      <c r="A11" s="4" t="s">
        <v>18</v>
      </c>
      <c r="B11" s="4">
        <v>7</v>
      </c>
      <c r="C11" s="4">
        <v>41042413</v>
      </c>
      <c r="D11" s="5">
        <v>42065</v>
      </c>
      <c r="E11" s="4" t="s">
        <v>24</v>
      </c>
      <c r="F11" s="21">
        <v>10</v>
      </c>
      <c r="G11" s="24">
        <v>466.1</v>
      </c>
      <c r="H11" s="4" t="s">
        <v>23</v>
      </c>
    </row>
    <row r="12" spans="1:8" ht="15" customHeight="1" x14ac:dyDescent="0.25">
      <c r="A12" s="4" t="s">
        <v>18</v>
      </c>
      <c r="B12" s="4">
        <v>8</v>
      </c>
      <c r="C12" s="4">
        <v>41042533</v>
      </c>
      <c r="D12" s="5">
        <v>42083</v>
      </c>
      <c r="E12" s="4" t="s">
        <v>24</v>
      </c>
      <c r="F12" s="21">
        <v>5</v>
      </c>
      <c r="G12" s="24">
        <v>466.1</v>
      </c>
      <c r="H12" s="4" t="s">
        <v>27</v>
      </c>
    </row>
    <row r="13" spans="1:8" ht="15" customHeight="1" x14ac:dyDescent="0.25">
      <c r="A13" s="4" t="s">
        <v>18</v>
      </c>
      <c r="B13" s="4">
        <v>9</v>
      </c>
      <c r="C13" s="4">
        <v>41042603</v>
      </c>
      <c r="D13" s="5">
        <v>42065</v>
      </c>
      <c r="E13" s="4" t="s">
        <v>75</v>
      </c>
      <c r="F13" s="21">
        <v>5</v>
      </c>
      <c r="G13" s="24">
        <v>466.1</v>
      </c>
      <c r="H13" s="4" t="s">
        <v>23</v>
      </c>
    </row>
    <row r="14" spans="1:8" ht="15" customHeight="1" x14ac:dyDescent="0.25">
      <c r="A14" s="4" t="s">
        <v>18</v>
      </c>
      <c r="B14" s="4">
        <v>10</v>
      </c>
      <c r="C14" s="4">
        <v>41042793</v>
      </c>
      <c r="D14" s="5">
        <v>42066</v>
      </c>
      <c r="E14" s="4" t="s">
        <v>75</v>
      </c>
      <c r="F14" s="21">
        <v>10</v>
      </c>
      <c r="G14" s="24">
        <v>466.1</v>
      </c>
      <c r="H14" s="4" t="s">
        <v>23</v>
      </c>
    </row>
    <row r="15" spans="1:8" ht="15" customHeight="1" x14ac:dyDescent="0.25">
      <c r="A15" s="4" t="s">
        <v>18</v>
      </c>
      <c r="B15" s="4">
        <v>11</v>
      </c>
      <c r="C15" s="4">
        <v>41043010</v>
      </c>
      <c r="D15" s="5">
        <v>42065</v>
      </c>
      <c r="E15" s="4" t="s">
        <v>24</v>
      </c>
      <c r="F15" s="21">
        <v>5</v>
      </c>
      <c r="G15" s="24">
        <v>4899.55</v>
      </c>
      <c r="H15" s="4" t="s">
        <v>28</v>
      </c>
    </row>
    <row r="16" spans="1:8" ht="15" customHeight="1" x14ac:dyDescent="0.25">
      <c r="A16" s="4" t="s">
        <v>18</v>
      </c>
      <c r="B16" s="4">
        <v>12</v>
      </c>
      <c r="C16" s="4">
        <v>41043065</v>
      </c>
      <c r="D16" s="5">
        <v>42065</v>
      </c>
      <c r="E16" s="4" t="s">
        <v>75</v>
      </c>
      <c r="F16" s="21">
        <v>15</v>
      </c>
      <c r="G16" s="24">
        <v>466.1</v>
      </c>
      <c r="H16" s="4" t="s">
        <v>23</v>
      </c>
    </row>
    <row r="17" spans="1:8" ht="15" customHeight="1" x14ac:dyDescent="0.25">
      <c r="A17" s="4" t="s">
        <v>18</v>
      </c>
      <c r="B17" s="4">
        <v>13</v>
      </c>
      <c r="C17" s="4">
        <v>41043191</v>
      </c>
      <c r="D17" s="5">
        <v>42074</v>
      </c>
      <c r="E17" s="4" t="s">
        <v>24</v>
      </c>
      <c r="F17" s="21">
        <v>6.3</v>
      </c>
      <c r="G17" s="24">
        <v>466.1</v>
      </c>
      <c r="H17" s="4" t="s">
        <v>31</v>
      </c>
    </row>
    <row r="18" spans="1:8" ht="15" customHeight="1" x14ac:dyDescent="0.25">
      <c r="A18" s="4" t="s">
        <v>18</v>
      </c>
      <c r="B18" s="4">
        <v>14</v>
      </c>
      <c r="C18" s="4">
        <v>41043226</v>
      </c>
      <c r="D18" s="5">
        <v>42066</v>
      </c>
      <c r="E18" s="4" t="s">
        <v>75</v>
      </c>
      <c r="F18" s="21">
        <v>9</v>
      </c>
      <c r="G18" s="24">
        <v>466.1</v>
      </c>
      <c r="H18" s="4" t="s">
        <v>38</v>
      </c>
    </row>
    <row r="19" spans="1:8" ht="15" customHeight="1" x14ac:dyDescent="0.25">
      <c r="A19" s="4" t="s">
        <v>18</v>
      </c>
      <c r="B19" s="4">
        <v>15</v>
      </c>
      <c r="C19" s="4">
        <v>41043339</v>
      </c>
      <c r="D19" s="5">
        <v>42067</v>
      </c>
      <c r="E19" s="4" t="s">
        <v>24</v>
      </c>
      <c r="F19" s="21">
        <v>12.7</v>
      </c>
      <c r="G19" s="24">
        <v>466.1</v>
      </c>
      <c r="H19" s="4" t="s">
        <v>41</v>
      </c>
    </row>
    <row r="20" spans="1:8" ht="15" customHeight="1" x14ac:dyDescent="0.25">
      <c r="A20" s="4" t="s">
        <v>18</v>
      </c>
      <c r="B20" s="4">
        <v>16</v>
      </c>
      <c r="C20" s="4">
        <v>41043504</v>
      </c>
      <c r="D20" s="5">
        <v>42068</v>
      </c>
      <c r="E20" s="4" t="s">
        <v>75</v>
      </c>
      <c r="F20" s="21">
        <v>10</v>
      </c>
      <c r="G20" s="24">
        <v>466.1</v>
      </c>
      <c r="H20" s="4" t="s">
        <v>22</v>
      </c>
    </row>
    <row r="21" spans="1:8" ht="15" customHeight="1" x14ac:dyDescent="0.25">
      <c r="A21" s="4" t="s">
        <v>18</v>
      </c>
      <c r="B21" s="4">
        <v>17</v>
      </c>
      <c r="C21" s="4">
        <v>41043713</v>
      </c>
      <c r="D21" s="5">
        <v>42068</v>
      </c>
      <c r="E21" s="4" t="s">
        <v>24</v>
      </c>
      <c r="F21" s="21">
        <v>6.3</v>
      </c>
      <c r="G21" s="24">
        <v>466.1</v>
      </c>
      <c r="H21" s="4" t="s">
        <v>29</v>
      </c>
    </row>
    <row r="22" spans="1:8" ht="15" customHeight="1" x14ac:dyDescent="0.25">
      <c r="A22" s="4" t="s">
        <v>18</v>
      </c>
      <c r="B22" s="4">
        <v>18</v>
      </c>
      <c r="C22" s="4">
        <v>41043752</v>
      </c>
      <c r="D22" s="5">
        <v>42067</v>
      </c>
      <c r="E22" s="4" t="s">
        <v>75</v>
      </c>
      <c r="F22" s="21">
        <v>14.9</v>
      </c>
      <c r="G22" s="24">
        <v>466.1</v>
      </c>
      <c r="H22" s="4" t="s">
        <v>23</v>
      </c>
    </row>
    <row r="23" spans="1:8" ht="15" customHeight="1" x14ac:dyDescent="0.25">
      <c r="A23" s="4" t="s">
        <v>18</v>
      </c>
      <c r="B23" s="4">
        <v>19</v>
      </c>
      <c r="C23" s="4">
        <v>41043805</v>
      </c>
      <c r="D23" s="5">
        <v>42067</v>
      </c>
      <c r="E23" s="4" t="s">
        <v>24</v>
      </c>
      <c r="F23" s="21">
        <v>15</v>
      </c>
      <c r="G23" s="24">
        <v>466.1</v>
      </c>
      <c r="H23" s="4" t="s">
        <v>41</v>
      </c>
    </row>
    <row r="24" spans="1:8" ht="15" customHeight="1" x14ac:dyDescent="0.25">
      <c r="A24" s="4" t="s">
        <v>18</v>
      </c>
      <c r="B24" s="4">
        <v>20</v>
      </c>
      <c r="C24" s="4">
        <v>41044827</v>
      </c>
      <c r="D24" s="5">
        <v>42067</v>
      </c>
      <c r="E24" s="4" t="s">
        <v>75</v>
      </c>
      <c r="F24" s="21">
        <v>5</v>
      </c>
      <c r="G24" s="24">
        <v>466.1</v>
      </c>
      <c r="H24" s="4" t="s">
        <v>29</v>
      </c>
    </row>
    <row r="25" spans="1:8" ht="15" customHeight="1" x14ac:dyDescent="0.25">
      <c r="A25" s="4" t="s">
        <v>18</v>
      </c>
      <c r="B25" s="4">
        <v>21</v>
      </c>
      <c r="C25" s="4">
        <v>41044908</v>
      </c>
      <c r="D25" s="5">
        <v>42068</v>
      </c>
      <c r="E25" s="4" t="s">
        <v>75</v>
      </c>
      <c r="F25" s="21">
        <v>15</v>
      </c>
      <c r="G25" s="24">
        <v>466.1</v>
      </c>
      <c r="H25" s="4" t="s">
        <v>29</v>
      </c>
    </row>
    <row r="26" spans="1:8" ht="15" customHeight="1" x14ac:dyDescent="0.25">
      <c r="A26" s="4" t="s">
        <v>18</v>
      </c>
      <c r="B26" s="4">
        <v>22</v>
      </c>
      <c r="C26" s="4">
        <v>41044939</v>
      </c>
      <c r="D26" s="5">
        <v>42068</v>
      </c>
      <c r="E26" s="4" t="s">
        <v>24</v>
      </c>
      <c r="F26" s="21">
        <v>5</v>
      </c>
      <c r="G26" s="24">
        <v>466.1</v>
      </c>
      <c r="H26" s="4" t="s">
        <v>23</v>
      </c>
    </row>
    <row r="27" spans="1:8" ht="15" customHeight="1" x14ac:dyDescent="0.25">
      <c r="A27" s="4" t="s">
        <v>18</v>
      </c>
      <c r="B27" s="4">
        <v>23</v>
      </c>
      <c r="C27" s="4">
        <v>41045146</v>
      </c>
      <c r="D27" s="5">
        <v>42080</v>
      </c>
      <c r="E27" s="4" t="s">
        <v>24</v>
      </c>
      <c r="F27" s="21">
        <v>15</v>
      </c>
      <c r="G27" s="24">
        <v>466.1</v>
      </c>
      <c r="H27" s="4" t="s">
        <v>29</v>
      </c>
    </row>
    <row r="28" spans="1:8" ht="15" customHeight="1" x14ac:dyDescent="0.25">
      <c r="A28" s="4" t="s">
        <v>18</v>
      </c>
      <c r="B28" s="4">
        <v>24</v>
      </c>
      <c r="C28" s="4">
        <v>41045254</v>
      </c>
      <c r="D28" s="5">
        <v>42075</v>
      </c>
      <c r="E28" s="4" t="s">
        <v>24</v>
      </c>
      <c r="F28" s="21">
        <v>6.3</v>
      </c>
      <c r="G28" s="24">
        <v>466.1</v>
      </c>
      <c r="H28" s="4" t="s">
        <v>21</v>
      </c>
    </row>
    <row r="29" spans="1:8" ht="15" customHeight="1" x14ac:dyDescent="0.25">
      <c r="A29" s="4" t="s">
        <v>18</v>
      </c>
      <c r="B29" s="4">
        <v>25</v>
      </c>
      <c r="C29" s="4">
        <v>41045858</v>
      </c>
      <c r="D29" s="5">
        <v>42069</v>
      </c>
      <c r="E29" s="4" t="s">
        <v>24</v>
      </c>
      <c r="F29" s="21">
        <v>14.5</v>
      </c>
      <c r="G29" s="24">
        <v>466.1</v>
      </c>
      <c r="H29" s="4" t="s">
        <v>23</v>
      </c>
    </row>
    <row r="30" spans="1:8" ht="15" customHeight="1" x14ac:dyDescent="0.25">
      <c r="A30" s="4" t="s">
        <v>18</v>
      </c>
      <c r="B30" s="4">
        <v>26</v>
      </c>
      <c r="C30" s="4">
        <v>41045864</v>
      </c>
      <c r="D30" s="5">
        <v>42073</v>
      </c>
      <c r="E30" s="4" t="s">
        <v>75</v>
      </c>
      <c r="F30" s="21">
        <v>14.8</v>
      </c>
      <c r="G30" s="24">
        <v>466.1</v>
      </c>
      <c r="H30" s="4" t="s">
        <v>33</v>
      </c>
    </row>
    <row r="31" spans="1:8" ht="15" customHeight="1" x14ac:dyDescent="0.25">
      <c r="A31" s="4" t="s">
        <v>18</v>
      </c>
      <c r="B31" s="4">
        <v>27</v>
      </c>
      <c r="C31" s="4">
        <v>41046333</v>
      </c>
      <c r="D31" s="5">
        <v>42073</v>
      </c>
      <c r="E31" s="4" t="s">
        <v>24</v>
      </c>
      <c r="F31" s="21">
        <v>6.3</v>
      </c>
      <c r="G31" s="24">
        <v>466.1</v>
      </c>
      <c r="H31" s="4" t="s">
        <v>20</v>
      </c>
    </row>
    <row r="32" spans="1:8" ht="15" customHeight="1" x14ac:dyDescent="0.25">
      <c r="A32" s="4" t="s">
        <v>18</v>
      </c>
      <c r="B32" s="4">
        <v>28</v>
      </c>
      <c r="C32" s="4">
        <v>41046406</v>
      </c>
      <c r="D32" s="5">
        <v>42075</v>
      </c>
      <c r="E32" s="4" t="s">
        <v>24</v>
      </c>
      <c r="F32" s="21">
        <v>6.3</v>
      </c>
      <c r="G32" s="24">
        <v>466.1</v>
      </c>
      <c r="H32" s="4" t="s">
        <v>34</v>
      </c>
    </row>
    <row r="33" spans="1:8" ht="15" customHeight="1" x14ac:dyDescent="0.25">
      <c r="A33" s="4" t="s">
        <v>18</v>
      </c>
      <c r="B33" s="4">
        <v>29</v>
      </c>
      <c r="C33" s="4">
        <v>41046721</v>
      </c>
      <c r="D33" s="5">
        <v>42068</v>
      </c>
      <c r="E33" s="4" t="s">
        <v>75</v>
      </c>
      <c r="F33" s="21">
        <v>6.3</v>
      </c>
      <c r="G33" s="24">
        <v>466.1</v>
      </c>
      <c r="H33" s="4" t="s">
        <v>29</v>
      </c>
    </row>
    <row r="34" spans="1:8" ht="15" customHeight="1" x14ac:dyDescent="0.25">
      <c r="A34" s="4" t="s">
        <v>18</v>
      </c>
      <c r="B34" s="4">
        <v>30</v>
      </c>
      <c r="C34" s="4">
        <v>41047027</v>
      </c>
      <c r="D34" s="5">
        <v>42075</v>
      </c>
      <c r="E34" s="4" t="s">
        <v>24</v>
      </c>
      <c r="F34" s="21">
        <v>10</v>
      </c>
      <c r="G34" s="24">
        <v>466.1</v>
      </c>
      <c r="H34" s="4" t="s">
        <v>23</v>
      </c>
    </row>
    <row r="35" spans="1:8" ht="15" customHeight="1" x14ac:dyDescent="0.25">
      <c r="A35" s="4" t="s">
        <v>18</v>
      </c>
      <c r="B35" s="4">
        <v>31</v>
      </c>
      <c r="C35" s="4">
        <v>41047144</v>
      </c>
      <c r="D35" s="5">
        <v>42081</v>
      </c>
      <c r="E35" s="4" t="s">
        <v>75</v>
      </c>
      <c r="F35" s="21">
        <v>6.3</v>
      </c>
      <c r="G35" s="24">
        <v>466.1</v>
      </c>
      <c r="H35" s="4" t="s">
        <v>20</v>
      </c>
    </row>
    <row r="36" spans="1:8" ht="15" customHeight="1" x14ac:dyDescent="0.25">
      <c r="A36" s="4" t="s">
        <v>18</v>
      </c>
      <c r="B36" s="4">
        <v>32</v>
      </c>
      <c r="C36" s="4">
        <v>41047541</v>
      </c>
      <c r="D36" s="5">
        <v>42080</v>
      </c>
      <c r="E36" s="4" t="s">
        <v>24</v>
      </c>
      <c r="F36" s="21">
        <v>10</v>
      </c>
      <c r="G36" s="24">
        <v>466.1</v>
      </c>
      <c r="H36" s="4" t="s">
        <v>43</v>
      </c>
    </row>
    <row r="37" spans="1:8" ht="15" customHeight="1" x14ac:dyDescent="0.25">
      <c r="A37" s="4" t="s">
        <v>18</v>
      </c>
      <c r="B37" s="4">
        <v>33</v>
      </c>
      <c r="C37" s="4">
        <v>41047892</v>
      </c>
      <c r="D37" s="5">
        <v>42080</v>
      </c>
      <c r="E37" s="4" t="s">
        <v>24</v>
      </c>
      <c r="F37" s="21">
        <v>5</v>
      </c>
      <c r="G37" s="24">
        <v>466.1</v>
      </c>
      <c r="H37" s="4" t="s">
        <v>23</v>
      </c>
    </row>
    <row r="38" spans="1:8" ht="15" customHeight="1" x14ac:dyDescent="0.25">
      <c r="A38" s="4" t="s">
        <v>18</v>
      </c>
      <c r="B38" s="4">
        <v>34</v>
      </c>
      <c r="C38" s="4">
        <v>41047910</v>
      </c>
      <c r="D38" s="5">
        <v>42075</v>
      </c>
      <c r="E38" s="4" t="s">
        <v>24</v>
      </c>
      <c r="F38" s="21">
        <v>10</v>
      </c>
      <c r="G38" s="24">
        <v>466.1</v>
      </c>
      <c r="H38" s="4" t="s">
        <v>23</v>
      </c>
    </row>
    <row r="39" spans="1:8" ht="15" customHeight="1" x14ac:dyDescent="0.25">
      <c r="A39" s="4" t="s">
        <v>18</v>
      </c>
      <c r="B39" s="4">
        <v>35</v>
      </c>
      <c r="C39" s="4">
        <v>41047913</v>
      </c>
      <c r="D39" s="5">
        <v>42076</v>
      </c>
      <c r="E39" s="4" t="s">
        <v>24</v>
      </c>
      <c r="F39" s="21">
        <v>15</v>
      </c>
      <c r="G39" s="24">
        <v>466.1</v>
      </c>
      <c r="H39" s="4" t="s">
        <v>19</v>
      </c>
    </row>
    <row r="40" spans="1:8" ht="15" customHeight="1" x14ac:dyDescent="0.25">
      <c r="A40" s="4" t="s">
        <v>18</v>
      </c>
      <c r="B40" s="4">
        <v>36</v>
      </c>
      <c r="C40" s="4">
        <v>41047929</v>
      </c>
      <c r="D40" s="5">
        <v>42079</v>
      </c>
      <c r="E40" s="4" t="s">
        <v>75</v>
      </c>
      <c r="F40" s="21">
        <v>5</v>
      </c>
      <c r="G40" s="24">
        <v>466.1</v>
      </c>
      <c r="H40" s="4" t="s">
        <v>23</v>
      </c>
    </row>
    <row r="41" spans="1:8" ht="15" customHeight="1" x14ac:dyDescent="0.25">
      <c r="A41" s="4" t="s">
        <v>18</v>
      </c>
      <c r="B41" s="4">
        <v>37</v>
      </c>
      <c r="C41" s="4">
        <v>41048180</v>
      </c>
      <c r="D41" s="5">
        <v>42075</v>
      </c>
      <c r="E41" s="4" t="s">
        <v>75</v>
      </c>
      <c r="F41" s="21">
        <v>5</v>
      </c>
      <c r="G41" s="24">
        <v>466.1</v>
      </c>
      <c r="H41" s="4" t="s">
        <v>23</v>
      </c>
    </row>
    <row r="42" spans="1:8" ht="15" customHeight="1" x14ac:dyDescent="0.25">
      <c r="A42" s="4" t="s">
        <v>18</v>
      </c>
      <c r="B42" s="4">
        <v>38</v>
      </c>
      <c r="C42" s="4">
        <v>41048640</v>
      </c>
      <c r="D42" s="5">
        <v>42080</v>
      </c>
      <c r="E42" s="4" t="s">
        <v>24</v>
      </c>
      <c r="F42" s="21">
        <v>14.5</v>
      </c>
      <c r="G42" s="24">
        <v>466.1</v>
      </c>
      <c r="H42" s="4" t="s">
        <v>39</v>
      </c>
    </row>
    <row r="43" spans="1:8" ht="15" customHeight="1" x14ac:dyDescent="0.25">
      <c r="A43" s="4" t="s">
        <v>18</v>
      </c>
      <c r="B43" s="4">
        <v>39</v>
      </c>
      <c r="C43" s="4">
        <v>41048819</v>
      </c>
      <c r="D43" s="5">
        <v>42094</v>
      </c>
      <c r="E43" s="4" t="s">
        <v>24</v>
      </c>
      <c r="F43" s="21">
        <v>50</v>
      </c>
      <c r="G43" s="24">
        <v>12747.5</v>
      </c>
      <c r="H43" s="4" t="s">
        <v>38</v>
      </c>
    </row>
    <row r="44" spans="1:8" ht="15" customHeight="1" x14ac:dyDescent="0.25">
      <c r="A44" s="4" t="s">
        <v>18</v>
      </c>
      <c r="B44" s="4">
        <v>40</v>
      </c>
      <c r="C44" s="4">
        <v>41048822</v>
      </c>
      <c r="D44" s="5">
        <v>42088</v>
      </c>
      <c r="E44" s="4" t="s">
        <v>24</v>
      </c>
      <c r="F44" s="21">
        <v>10</v>
      </c>
      <c r="G44" s="24">
        <v>466.1</v>
      </c>
      <c r="H44" s="4" t="s">
        <v>40</v>
      </c>
    </row>
    <row r="45" spans="1:8" ht="15" customHeight="1" x14ac:dyDescent="0.25">
      <c r="A45" s="4" t="s">
        <v>18</v>
      </c>
      <c r="B45" s="4">
        <v>41</v>
      </c>
      <c r="C45" s="4">
        <v>41048824</v>
      </c>
      <c r="D45" s="5">
        <v>42081</v>
      </c>
      <c r="E45" s="4" t="s">
        <v>24</v>
      </c>
      <c r="F45" s="21">
        <v>5</v>
      </c>
      <c r="G45" s="24">
        <v>466.1</v>
      </c>
      <c r="H45" s="4" t="s">
        <v>21</v>
      </c>
    </row>
    <row r="46" spans="1:8" ht="15" customHeight="1" x14ac:dyDescent="0.25">
      <c r="A46" s="4" t="s">
        <v>18</v>
      </c>
      <c r="B46" s="4">
        <v>42</v>
      </c>
      <c r="C46" s="4">
        <v>41048858</v>
      </c>
      <c r="D46" s="5">
        <v>42088</v>
      </c>
      <c r="E46" s="4" t="s">
        <v>24</v>
      </c>
      <c r="F46" s="21">
        <v>6.3</v>
      </c>
      <c r="G46" s="24">
        <v>466.1</v>
      </c>
      <c r="H46" s="4" t="s">
        <v>28</v>
      </c>
    </row>
    <row r="47" spans="1:8" ht="15" customHeight="1" x14ac:dyDescent="0.25">
      <c r="A47" s="4" t="s">
        <v>18</v>
      </c>
      <c r="B47" s="4">
        <v>43</v>
      </c>
      <c r="C47" s="4">
        <v>41049448</v>
      </c>
      <c r="D47" s="5">
        <v>42080</v>
      </c>
      <c r="E47" s="4" t="s">
        <v>24</v>
      </c>
      <c r="F47" s="21">
        <v>10</v>
      </c>
      <c r="G47" s="24">
        <v>466.1</v>
      </c>
      <c r="H47" s="4" t="s">
        <v>33</v>
      </c>
    </row>
    <row r="48" spans="1:8" ht="15" customHeight="1" x14ac:dyDescent="0.25">
      <c r="A48" s="4" t="s">
        <v>18</v>
      </c>
      <c r="B48" s="4">
        <v>44</v>
      </c>
      <c r="C48" s="4">
        <v>41049462</v>
      </c>
      <c r="D48" s="5">
        <v>42081</v>
      </c>
      <c r="E48" s="4" t="s">
        <v>75</v>
      </c>
      <c r="F48" s="21">
        <v>5</v>
      </c>
      <c r="G48" s="24">
        <v>466.1</v>
      </c>
      <c r="H48" s="4" t="s">
        <v>20</v>
      </c>
    </row>
    <row r="49" spans="1:8" ht="15" customHeight="1" x14ac:dyDescent="0.25">
      <c r="A49" s="4" t="s">
        <v>18</v>
      </c>
      <c r="B49" s="4">
        <v>45</v>
      </c>
      <c r="C49" s="4">
        <v>41049533</v>
      </c>
      <c r="D49" s="5">
        <v>42082</v>
      </c>
      <c r="E49" s="4" t="s">
        <v>24</v>
      </c>
      <c r="F49" s="21">
        <v>6.3</v>
      </c>
      <c r="G49" s="24">
        <v>466.1</v>
      </c>
      <c r="H49" s="4" t="s">
        <v>19</v>
      </c>
    </row>
    <row r="50" spans="1:8" ht="15" customHeight="1" x14ac:dyDescent="0.25">
      <c r="A50" s="4" t="s">
        <v>18</v>
      </c>
      <c r="B50" s="4">
        <v>46</v>
      </c>
      <c r="C50" s="4">
        <v>41050177</v>
      </c>
      <c r="D50" s="5">
        <v>42081</v>
      </c>
      <c r="E50" s="4" t="s">
        <v>24</v>
      </c>
      <c r="F50" s="21">
        <v>5</v>
      </c>
      <c r="G50" s="24">
        <v>466.1</v>
      </c>
      <c r="H50" s="4" t="s">
        <v>22</v>
      </c>
    </row>
    <row r="51" spans="1:8" ht="15" customHeight="1" x14ac:dyDescent="0.25">
      <c r="A51" s="4" t="s">
        <v>18</v>
      </c>
      <c r="B51" s="4">
        <v>47</v>
      </c>
      <c r="C51" s="4">
        <v>41050181</v>
      </c>
      <c r="D51" s="5">
        <v>42082</v>
      </c>
      <c r="E51" s="4" t="s">
        <v>75</v>
      </c>
      <c r="F51" s="21">
        <v>5</v>
      </c>
      <c r="G51" s="24">
        <v>466.1</v>
      </c>
      <c r="H51" s="4" t="s">
        <v>33</v>
      </c>
    </row>
    <row r="52" spans="1:8" ht="15" customHeight="1" x14ac:dyDescent="0.25">
      <c r="A52" s="4" t="s">
        <v>18</v>
      </c>
      <c r="B52" s="4">
        <v>48</v>
      </c>
      <c r="C52" s="4">
        <v>41050201</v>
      </c>
      <c r="D52" s="5">
        <v>42082</v>
      </c>
      <c r="E52" s="4" t="s">
        <v>75</v>
      </c>
      <c r="F52" s="21">
        <v>15</v>
      </c>
      <c r="G52" s="24">
        <v>466.1</v>
      </c>
      <c r="H52" s="4" t="s">
        <v>34</v>
      </c>
    </row>
    <row r="53" spans="1:8" ht="15" customHeight="1" x14ac:dyDescent="0.25">
      <c r="A53" s="4" t="s">
        <v>18</v>
      </c>
      <c r="B53" s="4">
        <v>49</v>
      </c>
      <c r="C53" s="4">
        <v>41050972</v>
      </c>
      <c r="D53" s="5">
        <v>42086</v>
      </c>
      <c r="E53" s="4" t="s">
        <v>75</v>
      </c>
      <c r="F53" s="21">
        <v>2.8</v>
      </c>
      <c r="G53" s="24">
        <v>466.1</v>
      </c>
      <c r="H53" s="4" t="s">
        <v>29</v>
      </c>
    </row>
    <row r="54" spans="1:8" ht="15" customHeight="1" x14ac:dyDescent="0.25">
      <c r="A54" s="4" t="s">
        <v>18</v>
      </c>
      <c r="B54" s="4">
        <v>50</v>
      </c>
      <c r="C54" s="4">
        <v>41051599</v>
      </c>
      <c r="D54" s="5">
        <v>42088</v>
      </c>
      <c r="E54" s="4" t="s">
        <v>24</v>
      </c>
      <c r="F54" s="21">
        <v>6</v>
      </c>
      <c r="G54" s="24">
        <v>466.1</v>
      </c>
      <c r="H54" s="4" t="s">
        <v>38</v>
      </c>
    </row>
    <row r="55" spans="1:8" ht="15" customHeight="1" x14ac:dyDescent="0.25">
      <c r="A55" s="4" t="s">
        <v>18</v>
      </c>
      <c r="B55" s="4">
        <v>51</v>
      </c>
      <c r="C55" s="4">
        <v>41051708</v>
      </c>
      <c r="D55" s="5">
        <v>42086</v>
      </c>
      <c r="E55" s="4" t="s">
        <v>75</v>
      </c>
      <c r="F55" s="21">
        <v>14</v>
      </c>
      <c r="G55" s="24">
        <v>466.1</v>
      </c>
      <c r="H55" s="4" t="s">
        <v>23</v>
      </c>
    </row>
    <row r="56" spans="1:8" ht="15" customHeight="1" x14ac:dyDescent="0.25">
      <c r="A56" s="4" t="s">
        <v>18</v>
      </c>
      <c r="B56" s="4">
        <v>52</v>
      </c>
      <c r="C56" s="4">
        <v>41052273</v>
      </c>
      <c r="D56" s="5">
        <v>42086</v>
      </c>
      <c r="E56" s="4" t="s">
        <v>24</v>
      </c>
      <c r="F56" s="21">
        <v>14.8</v>
      </c>
      <c r="G56" s="24">
        <v>466.1</v>
      </c>
      <c r="H56" s="4" t="s">
        <v>42</v>
      </c>
    </row>
    <row r="57" spans="1:8" ht="15" customHeight="1" x14ac:dyDescent="0.25">
      <c r="A57" s="4" t="s">
        <v>18</v>
      </c>
      <c r="B57" s="4">
        <v>53</v>
      </c>
      <c r="C57" s="4">
        <v>41052379</v>
      </c>
      <c r="D57" s="5">
        <v>42083</v>
      </c>
      <c r="E57" s="4" t="s">
        <v>75</v>
      </c>
      <c r="F57" s="21">
        <v>15</v>
      </c>
      <c r="G57" s="24">
        <v>466.1</v>
      </c>
      <c r="H57" s="4" t="s">
        <v>41</v>
      </c>
    </row>
    <row r="58" spans="1:8" ht="15" customHeight="1" x14ac:dyDescent="0.25">
      <c r="A58" s="4" t="s">
        <v>18</v>
      </c>
      <c r="B58" s="4">
        <v>54</v>
      </c>
      <c r="C58" s="4">
        <v>41052762</v>
      </c>
      <c r="D58" s="5">
        <v>42089</v>
      </c>
      <c r="E58" s="4" t="s">
        <v>75</v>
      </c>
      <c r="F58" s="21">
        <v>15</v>
      </c>
      <c r="G58" s="24">
        <v>466.1</v>
      </c>
      <c r="H58" s="4" t="s">
        <v>37</v>
      </c>
    </row>
    <row r="59" spans="1:8" ht="15" customHeight="1" x14ac:dyDescent="0.25">
      <c r="A59" s="4" t="s">
        <v>18</v>
      </c>
      <c r="B59" s="4">
        <v>55</v>
      </c>
      <c r="C59" s="4">
        <v>41052796</v>
      </c>
      <c r="D59" s="5">
        <v>42083</v>
      </c>
      <c r="E59" s="4" t="s">
        <v>24</v>
      </c>
      <c r="F59" s="21">
        <v>5</v>
      </c>
      <c r="G59" s="24">
        <v>466.1</v>
      </c>
      <c r="H59" s="4" t="s">
        <v>39</v>
      </c>
    </row>
    <row r="60" spans="1:8" ht="15" customHeight="1" x14ac:dyDescent="0.25">
      <c r="A60" s="4" t="s">
        <v>18</v>
      </c>
      <c r="B60" s="4">
        <v>56</v>
      </c>
      <c r="C60" s="4">
        <v>41053047</v>
      </c>
      <c r="D60" s="5">
        <v>42089</v>
      </c>
      <c r="E60" s="4" t="s">
        <v>24</v>
      </c>
      <c r="F60" s="21">
        <v>6.3</v>
      </c>
      <c r="G60" s="24">
        <v>466.1</v>
      </c>
      <c r="H60" s="4" t="s">
        <v>34</v>
      </c>
    </row>
    <row r="61" spans="1:8" ht="15" customHeight="1" x14ac:dyDescent="0.25">
      <c r="A61" s="4" t="s">
        <v>18</v>
      </c>
      <c r="B61" s="4">
        <v>57</v>
      </c>
      <c r="C61" s="4">
        <v>41053331</v>
      </c>
      <c r="D61" s="5">
        <v>42089</v>
      </c>
      <c r="E61" s="4" t="s">
        <v>24</v>
      </c>
      <c r="F61" s="21">
        <v>14.6</v>
      </c>
      <c r="G61" s="24">
        <v>466.1</v>
      </c>
      <c r="H61" s="4" t="s">
        <v>21</v>
      </c>
    </row>
    <row r="62" spans="1:8" ht="15" customHeight="1" x14ac:dyDescent="0.25">
      <c r="A62" s="4" t="s">
        <v>18</v>
      </c>
      <c r="B62" s="4">
        <v>58</v>
      </c>
      <c r="C62" s="4">
        <v>41053688</v>
      </c>
      <c r="D62" s="5">
        <v>42090</v>
      </c>
      <c r="E62" s="4" t="s">
        <v>24</v>
      </c>
      <c r="F62" s="21">
        <v>14.4</v>
      </c>
      <c r="G62" s="24">
        <v>466.1</v>
      </c>
      <c r="H62" s="4" t="s">
        <v>29</v>
      </c>
    </row>
    <row r="63" spans="1:8" ht="15" customHeight="1" x14ac:dyDescent="0.25">
      <c r="A63" s="4" t="s">
        <v>18</v>
      </c>
      <c r="B63" s="4">
        <v>59</v>
      </c>
      <c r="C63" s="4">
        <v>41053775</v>
      </c>
      <c r="D63" s="5">
        <v>42089</v>
      </c>
      <c r="E63" s="4" t="s">
        <v>24</v>
      </c>
      <c r="F63" s="21">
        <v>10</v>
      </c>
      <c r="G63" s="24">
        <v>466.1</v>
      </c>
      <c r="H63" s="4" t="s">
        <v>29</v>
      </c>
    </row>
    <row r="64" spans="1:8" ht="15" customHeight="1" x14ac:dyDescent="0.25">
      <c r="A64" s="4" t="s">
        <v>18</v>
      </c>
      <c r="B64" s="4">
        <v>60</v>
      </c>
      <c r="C64" s="4">
        <v>41053783</v>
      </c>
      <c r="D64" s="5">
        <v>42088</v>
      </c>
      <c r="E64" s="4" t="s">
        <v>75</v>
      </c>
      <c r="F64" s="21">
        <v>15</v>
      </c>
      <c r="G64" s="24">
        <v>466.1</v>
      </c>
      <c r="H64" s="4" t="s">
        <v>23</v>
      </c>
    </row>
    <row r="65" spans="1:8" ht="15" customHeight="1" x14ac:dyDescent="0.25">
      <c r="A65" s="4" t="s">
        <v>18</v>
      </c>
      <c r="B65" s="4">
        <v>61</v>
      </c>
      <c r="C65" s="4">
        <v>41053851</v>
      </c>
      <c r="D65" s="5">
        <v>42090</v>
      </c>
      <c r="E65" s="4" t="s">
        <v>24</v>
      </c>
      <c r="F65" s="21">
        <v>15</v>
      </c>
      <c r="G65" s="24">
        <v>466.1</v>
      </c>
      <c r="H65" s="4" t="s">
        <v>39</v>
      </c>
    </row>
    <row r="66" spans="1:8" ht="15" customHeight="1" x14ac:dyDescent="0.25">
      <c r="A66" s="4" t="s">
        <v>18</v>
      </c>
      <c r="B66" s="4">
        <v>62</v>
      </c>
      <c r="C66" s="4">
        <v>41053951</v>
      </c>
      <c r="D66" s="5">
        <v>42088</v>
      </c>
      <c r="E66" s="4" t="s">
        <v>75</v>
      </c>
      <c r="F66" s="21">
        <v>14.8</v>
      </c>
      <c r="G66" s="24">
        <v>466.1</v>
      </c>
      <c r="H66" s="4" t="s">
        <v>38</v>
      </c>
    </row>
    <row r="67" spans="1:8" ht="15" customHeight="1" x14ac:dyDescent="0.25">
      <c r="A67" s="4" t="s">
        <v>18</v>
      </c>
      <c r="B67" s="4">
        <v>63</v>
      </c>
      <c r="C67" s="4">
        <v>41054068</v>
      </c>
      <c r="D67" s="5">
        <v>42088</v>
      </c>
      <c r="E67" s="4" t="s">
        <v>75</v>
      </c>
      <c r="F67" s="21">
        <v>15</v>
      </c>
      <c r="G67" s="24">
        <v>466.1</v>
      </c>
      <c r="H67" s="4" t="s">
        <v>23</v>
      </c>
    </row>
    <row r="68" spans="1:8" ht="15" customHeight="1" x14ac:dyDescent="0.25">
      <c r="A68" s="4" t="s">
        <v>18</v>
      </c>
      <c r="B68" s="4">
        <v>64</v>
      </c>
      <c r="C68" s="4">
        <v>41055326</v>
      </c>
      <c r="D68" s="5">
        <v>42089</v>
      </c>
      <c r="E68" s="4" t="s">
        <v>24</v>
      </c>
      <c r="F68" s="21">
        <v>120</v>
      </c>
      <c r="G68" s="24">
        <v>30594</v>
      </c>
      <c r="H68" s="4" t="s">
        <v>36</v>
      </c>
    </row>
    <row r="69" spans="1:8" ht="15" customHeight="1" x14ac:dyDescent="0.25">
      <c r="A69" s="4" t="s">
        <v>18</v>
      </c>
      <c r="B69" s="4">
        <v>65</v>
      </c>
      <c r="C69" s="4">
        <v>41056230</v>
      </c>
      <c r="D69" s="5">
        <v>42094</v>
      </c>
      <c r="E69" s="4" t="s">
        <v>24</v>
      </c>
      <c r="F69" s="21">
        <v>15</v>
      </c>
      <c r="G69" s="24">
        <v>466.1</v>
      </c>
      <c r="H69" s="4" t="s">
        <v>20</v>
      </c>
    </row>
    <row r="70" spans="1:8" ht="15" customHeight="1" x14ac:dyDescent="0.25">
      <c r="A70" s="4" t="s">
        <v>18</v>
      </c>
      <c r="B70" s="4">
        <v>66</v>
      </c>
      <c r="C70" s="4">
        <v>41056976</v>
      </c>
      <c r="D70" s="5">
        <v>42094</v>
      </c>
      <c r="E70" s="4" t="s">
        <v>24</v>
      </c>
      <c r="F70" s="21">
        <v>6.3</v>
      </c>
      <c r="G70" s="24">
        <v>466.1</v>
      </c>
      <c r="H70" s="4" t="s">
        <v>31</v>
      </c>
    </row>
    <row r="71" spans="1:8" ht="15" customHeight="1" x14ac:dyDescent="0.25">
      <c r="A71" s="4" t="s">
        <v>18</v>
      </c>
      <c r="B71" s="4">
        <v>67</v>
      </c>
      <c r="C71" s="4">
        <v>41056991</v>
      </c>
      <c r="D71" s="5">
        <v>42094</v>
      </c>
      <c r="E71" s="4" t="s">
        <v>75</v>
      </c>
      <c r="F71" s="21">
        <v>15</v>
      </c>
      <c r="G71" s="24">
        <v>466.1</v>
      </c>
      <c r="H71" s="4" t="s">
        <v>23</v>
      </c>
    </row>
    <row r="72" spans="1:8" ht="15" customHeight="1" x14ac:dyDescent="0.25">
      <c r="A72" s="4" t="s">
        <v>18</v>
      </c>
      <c r="B72" s="4">
        <v>68</v>
      </c>
      <c r="C72" s="4">
        <v>41057233</v>
      </c>
      <c r="D72" s="5">
        <v>42094</v>
      </c>
      <c r="E72" s="4" t="s">
        <v>75</v>
      </c>
      <c r="F72" s="21">
        <v>15</v>
      </c>
      <c r="G72" s="24">
        <v>466.1</v>
      </c>
      <c r="H72" s="4" t="s">
        <v>29</v>
      </c>
    </row>
    <row r="73" spans="1:8" ht="15.75" customHeight="1" x14ac:dyDescent="0.25">
      <c r="A73" s="4" t="s">
        <v>18</v>
      </c>
      <c r="B73" s="4">
        <v>69</v>
      </c>
      <c r="C73" s="4" t="s">
        <v>30</v>
      </c>
      <c r="D73" s="5">
        <v>42083</v>
      </c>
      <c r="E73" s="4" t="s">
        <v>24</v>
      </c>
      <c r="F73" s="21">
        <v>15</v>
      </c>
      <c r="G73" s="24">
        <v>466.1</v>
      </c>
      <c r="H73" s="4" t="s">
        <v>41</v>
      </c>
    </row>
    <row r="74" spans="1:8" s="6" customFormat="1" x14ac:dyDescent="0.25">
      <c r="A74" s="8" t="s">
        <v>18</v>
      </c>
      <c r="B74" s="4">
        <v>70</v>
      </c>
      <c r="C74" s="8">
        <v>40981018</v>
      </c>
      <c r="D74" s="9">
        <v>42067</v>
      </c>
      <c r="E74" s="8" t="s">
        <v>24</v>
      </c>
      <c r="F74" s="22">
        <v>0.5</v>
      </c>
      <c r="G74" s="25">
        <v>466.1</v>
      </c>
      <c r="H74" s="8" t="s">
        <v>54</v>
      </c>
    </row>
    <row r="75" spans="1:8" s="6" customFormat="1" x14ac:dyDescent="0.25">
      <c r="A75" s="8" t="s">
        <v>18</v>
      </c>
      <c r="B75" s="4">
        <v>71</v>
      </c>
      <c r="C75" s="8">
        <v>40981057</v>
      </c>
      <c r="D75" s="9">
        <v>42067</v>
      </c>
      <c r="E75" s="8" t="s">
        <v>24</v>
      </c>
      <c r="F75" s="22">
        <v>0.5</v>
      </c>
      <c r="G75" s="25">
        <v>489.96</v>
      </c>
      <c r="H75" s="8" t="s">
        <v>54</v>
      </c>
    </row>
    <row r="76" spans="1:8" s="6" customFormat="1" x14ac:dyDescent="0.25">
      <c r="A76" s="8" t="s">
        <v>18</v>
      </c>
      <c r="B76" s="4">
        <v>72</v>
      </c>
      <c r="C76" s="8">
        <v>40981104</v>
      </c>
      <c r="D76" s="9">
        <v>42067</v>
      </c>
      <c r="E76" s="8" t="s">
        <v>24</v>
      </c>
      <c r="F76" s="22">
        <v>0.75</v>
      </c>
      <c r="G76" s="25">
        <v>734.94</v>
      </c>
      <c r="H76" s="8" t="s">
        <v>54</v>
      </c>
    </row>
    <row r="77" spans="1:8" s="6" customFormat="1" x14ac:dyDescent="0.25">
      <c r="A77" s="8" t="s">
        <v>18</v>
      </c>
      <c r="B77" s="4">
        <v>73</v>
      </c>
      <c r="C77" s="8">
        <v>41033534</v>
      </c>
      <c r="D77" s="9">
        <v>42067</v>
      </c>
      <c r="E77" s="8" t="s">
        <v>24</v>
      </c>
      <c r="F77" s="22">
        <v>12</v>
      </c>
      <c r="G77" s="25">
        <v>466.1</v>
      </c>
      <c r="H77" s="8" t="s">
        <v>64</v>
      </c>
    </row>
    <row r="78" spans="1:8" s="6" customFormat="1" x14ac:dyDescent="0.25">
      <c r="A78" s="8" t="s">
        <v>18</v>
      </c>
      <c r="B78" s="4">
        <v>74</v>
      </c>
      <c r="C78" s="8">
        <v>41033587</v>
      </c>
      <c r="D78" s="9">
        <v>42075</v>
      </c>
      <c r="E78" s="8" t="s">
        <v>24</v>
      </c>
      <c r="F78" s="22">
        <v>12</v>
      </c>
      <c r="G78" s="25">
        <v>466.1</v>
      </c>
      <c r="H78" s="8" t="s">
        <v>64</v>
      </c>
    </row>
    <row r="79" spans="1:8" s="6" customFormat="1" x14ac:dyDescent="0.25">
      <c r="A79" s="8" t="s">
        <v>18</v>
      </c>
      <c r="B79" s="4">
        <v>75</v>
      </c>
      <c r="C79" s="8">
        <v>41035466</v>
      </c>
      <c r="D79" s="9">
        <v>42073</v>
      </c>
      <c r="E79" s="8" t="s">
        <v>24</v>
      </c>
      <c r="F79" s="22">
        <v>2</v>
      </c>
      <c r="G79" s="25">
        <v>1959.82</v>
      </c>
      <c r="H79" s="8" t="s">
        <v>58</v>
      </c>
    </row>
    <row r="80" spans="1:8" s="6" customFormat="1" x14ac:dyDescent="0.25">
      <c r="A80" s="8" t="s">
        <v>18</v>
      </c>
      <c r="B80" s="4">
        <v>76</v>
      </c>
      <c r="C80" s="8">
        <v>41035512</v>
      </c>
      <c r="D80" s="9">
        <v>42073</v>
      </c>
      <c r="E80" s="8" t="s">
        <v>24</v>
      </c>
      <c r="F80" s="22">
        <v>2</v>
      </c>
      <c r="G80" s="25">
        <v>1959.82</v>
      </c>
      <c r="H80" s="8" t="s">
        <v>59</v>
      </c>
    </row>
    <row r="81" spans="1:8" s="6" customFormat="1" x14ac:dyDescent="0.25">
      <c r="A81" s="8" t="s">
        <v>18</v>
      </c>
      <c r="B81" s="4">
        <v>77</v>
      </c>
      <c r="C81" s="8">
        <v>41035535</v>
      </c>
      <c r="D81" s="9">
        <v>42073</v>
      </c>
      <c r="E81" s="8" t="s">
        <v>24</v>
      </c>
      <c r="F81" s="22">
        <v>2</v>
      </c>
      <c r="G81" s="25">
        <v>1959.82</v>
      </c>
      <c r="H81" s="8" t="s">
        <v>63</v>
      </c>
    </row>
    <row r="82" spans="1:8" s="6" customFormat="1" x14ac:dyDescent="0.25">
      <c r="A82" s="8" t="s">
        <v>18</v>
      </c>
      <c r="B82" s="4">
        <v>78</v>
      </c>
      <c r="C82" s="8">
        <v>41036414</v>
      </c>
      <c r="D82" s="9">
        <v>42073</v>
      </c>
      <c r="E82" s="8" t="s">
        <v>24</v>
      </c>
      <c r="F82" s="22">
        <v>2</v>
      </c>
      <c r="G82" s="25">
        <v>1959.82</v>
      </c>
      <c r="H82" s="8" t="s">
        <v>73</v>
      </c>
    </row>
    <row r="83" spans="1:8" s="6" customFormat="1" x14ac:dyDescent="0.25">
      <c r="A83" s="8" t="s">
        <v>18</v>
      </c>
      <c r="B83" s="4">
        <v>79</v>
      </c>
      <c r="C83" s="8">
        <v>41037245</v>
      </c>
      <c r="D83" s="9">
        <v>42083</v>
      </c>
      <c r="E83" s="4" t="s">
        <v>75</v>
      </c>
      <c r="F83" s="22">
        <v>200</v>
      </c>
      <c r="G83" s="25">
        <v>418749.01</v>
      </c>
      <c r="H83" s="8" t="s">
        <v>68</v>
      </c>
    </row>
    <row r="84" spans="1:8" s="6" customFormat="1" x14ac:dyDescent="0.25">
      <c r="A84" s="8" t="s">
        <v>18</v>
      </c>
      <c r="B84" s="4">
        <v>80</v>
      </c>
      <c r="C84" s="8">
        <v>41043179</v>
      </c>
      <c r="D84" s="9">
        <v>42080</v>
      </c>
      <c r="E84" s="8" t="s">
        <v>24</v>
      </c>
      <c r="F84" s="22">
        <v>5</v>
      </c>
      <c r="G84" s="25">
        <v>4899.55</v>
      </c>
      <c r="H84" s="8" t="s">
        <v>59</v>
      </c>
    </row>
    <row r="85" spans="1:8" s="6" customFormat="1" x14ac:dyDescent="0.25">
      <c r="A85" s="8" t="s">
        <v>18</v>
      </c>
      <c r="B85" s="4">
        <v>81</v>
      </c>
      <c r="C85" s="8">
        <v>41043725</v>
      </c>
      <c r="D85" s="9">
        <v>42080</v>
      </c>
      <c r="E85" s="8" t="s">
        <v>24</v>
      </c>
      <c r="F85" s="22">
        <v>15</v>
      </c>
      <c r="G85" s="25">
        <v>466.1</v>
      </c>
      <c r="H85" s="8" t="s">
        <v>66</v>
      </c>
    </row>
    <row r="86" spans="1:8" s="6" customFormat="1" x14ac:dyDescent="0.25">
      <c r="A86" s="8" t="s">
        <v>18</v>
      </c>
      <c r="B86" s="4">
        <v>82</v>
      </c>
      <c r="C86" s="8">
        <v>41048426</v>
      </c>
      <c r="D86" s="9">
        <v>42093</v>
      </c>
      <c r="E86" s="4" t="s">
        <v>75</v>
      </c>
      <c r="F86" s="22">
        <v>15</v>
      </c>
      <c r="G86" s="25">
        <v>466.1</v>
      </c>
      <c r="H86" s="8" t="s">
        <v>65</v>
      </c>
    </row>
    <row r="87" spans="1:8" s="7" customFormat="1" x14ac:dyDescent="0.25">
      <c r="A87" s="10" t="s">
        <v>18</v>
      </c>
      <c r="B87" s="4">
        <v>83</v>
      </c>
      <c r="C87" s="2">
        <v>41032357</v>
      </c>
      <c r="D87" s="20">
        <v>42087</v>
      </c>
      <c r="E87" s="2" t="s">
        <v>75</v>
      </c>
      <c r="F87" s="23">
        <v>9</v>
      </c>
      <c r="G87" s="26">
        <v>466.1</v>
      </c>
      <c r="H87" s="10" t="s">
        <v>68</v>
      </c>
    </row>
    <row r="88" spans="1:8" s="6" customFormat="1" x14ac:dyDescent="0.25">
      <c r="A88" s="8" t="s">
        <v>18</v>
      </c>
      <c r="B88" s="4">
        <v>84</v>
      </c>
      <c r="C88" s="8">
        <v>41048399</v>
      </c>
      <c r="D88" s="9">
        <v>42086</v>
      </c>
      <c r="E88" s="8" t="s">
        <v>24</v>
      </c>
      <c r="F88" s="22">
        <v>12</v>
      </c>
      <c r="G88" s="25">
        <v>466.1</v>
      </c>
      <c r="H88" s="8" t="s">
        <v>52</v>
      </c>
    </row>
    <row r="89" spans="1:8" s="6" customFormat="1" x14ac:dyDescent="0.25">
      <c r="A89" s="8" t="s">
        <v>18</v>
      </c>
      <c r="B89" s="4">
        <v>85</v>
      </c>
      <c r="C89" s="8">
        <v>41048485</v>
      </c>
      <c r="D89" s="9">
        <v>42087</v>
      </c>
      <c r="E89" s="8" t="s">
        <v>24</v>
      </c>
      <c r="F89" s="22">
        <v>10</v>
      </c>
      <c r="G89" s="25">
        <v>466.1</v>
      </c>
      <c r="H89" s="8" t="s">
        <v>53</v>
      </c>
    </row>
    <row r="90" spans="1:8" x14ac:dyDescent="0.25">
      <c r="A90" s="8" t="s">
        <v>18</v>
      </c>
      <c r="B90" s="4">
        <v>86</v>
      </c>
      <c r="C90" s="8">
        <v>41023265</v>
      </c>
      <c r="D90" s="9">
        <v>42076</v>
      </c>
      <c r="E90" s="4" t="s">
        <v>75</v>
      </c>
      <c r="F90" s="22">
        <v>14</v>
      </c>
      <c r="G90" s="25">
        <v>466.1</v>
      </c>
      <c r="H90" s="8" t="s">
        <v>83</v>
      </c>
    </row>
    <row r="91" spans="1:8" x14ac:dyDescent="0.25">
      <c r="A91" s="8" t="s">
        <v>18</v>
      </c>
      <c r="B91" s="4">
        <v>87</v>
      </c>
      <c r="C91" s="8">
        <v>41024976</v>
      </c>
      <c r="D91" s="9">
        <v>42079</v>
      </c>
      <c r="E91" s="8" t="s">
        <v>24</v>
      </c>
      <c r="F91" s="22">
        <v>5</v>
      </c>
      <c r="G91" s="25">
        <v>466.1</v>
      </c>
      <c r="H91" s="8" t="s">
        <v>81</v>
      </c>
    </row>
    <row r="92" spans="1:8" x14ac:dyDescent="0.25">
      <c r="A92" s="8" t="s">
        <v>18</v>
      </c>
      <c r="B92" s="4">
        <v>88</v>
      </c>
      <c r="C92" s="8">
        <v>41036741</v>
      </c>
      <c r="D92" s="9">
        <v>42073</v>
      </c>
      <c r="E92" s="8" t="s">
        <v>24</v>
      </c>
      <c r="F92" s="22">
        <v>5</v>
      </c>
      <c r="G92" s="25">
        <v>466.1</v>
      </c>
      <c r="H92" s="8" t="s">
        <v>83</v>
      </c>
    </row>
    <row r="93" spans="1:8" x14ac:dyDescent="0.25">
      <c r="A93" s="8" t="s">
        <v>18</v>
      </c>
      <c r="B93" s="4">
        <v>89</v>
      </c>
      <c r="C93" s="8">
        <v>41036733</v>
      </c>
      <c r="D93" s="9">
        <v>42094</v>
      </c>
      <c r="E93" s="8" t="s">
        <v>24</v>
      </c>
      <c r="F93" s="22">
        <v>5</v>
      </c>
      <c r="G93" s="25">
        <v>466.1</v>
      </c>
      <c r="H93" s="8" t="s">
        <v>81</v>
      </c>
    </row>
    <row r="94" spans="1:8" x14ac:dyDescent="0.25">
      <c r="A94" s="8" t="s">
        <v>18</v>
      </c>
      <c r="B94" s="4">
        <v>90</v>
      </c>
      <c r="C94" s="8">
        <v>41040145</v>
      </c>
      <c r="D94" s="9">
        <v>42067</v>
      </c>
      <c r="E94" s="8" t="s">
        <v>24</v>
      </c>
      <c r="F94" s="22">
        <v>10</v>
      </c>
      <c r="G94" s="25">
        <v>466.1</v>
      </c>
      <c r="H94" s="8" t="s">
        <v>96</v>
      </c>
    </row>
    <row r="95" spans="1:8" x14ac:dyDescent="0.25">
      <c r="A95" s="8" t="s">
        <v>18</v>
      </c>
      <c r="B95" s="4">
        <v>91</v>
      </c>
      <c r="C95" s="8">
        <v>41040143</v>
      </c>
      <c r="D95" s="9">
        <v>42073</v>
      </c>
      <c r="E95" s="4" t="s">
        <v>75</v>
      </c>
      <c r="F95" s="22">
        <v>5</v>
      </c>
      <c r="G95" s="25">
        <v>466.1</v>
      </c>
      <c r="H95" s="8" t="s">
        <v>79</v>
      </c>
    </row>
    <row r="96" spans="1:8" x14ac:dyDescent="0.25">
      <c r="A96" s="8" t="s">
        <v>18</v>
      </c>
      <c r="B96" s="4">
        <v>92</v>
      </c>
      <c r="C96" s="8">
        <v>41040141</v>
      </c>
      <c r="D96" s="9">
        <v>42065</v>
      </c>
      <c r="E96" s="8" t="s">
        <v>24</v>
      </c>
      <c r="F96" s="22">
        <v>8</v>
      </c>
      <c r="G96" s="25">
        <v>466.1</v>
      </c>
      <c r="H96" s="8" t="s">
        <v>96</v>
      </c>
    </row>
    <row r="97" spans="1:8" x14ac:dyDescent="0.25">
      <c r="A97" s="8" t="s">
        <v>18</v>
      </c>
      <c r="B97" s="4">
        <v>93</v>
      </c>
      <c r="C97" s="8">
        <v>41040142</v>
      </c>
      <c r="D97" s="9">
        <v>42080</v>
      </c>
      <c r="E97" s="8" t="s">
        <v>24</v>
      </c>
      <c r="F97" s="22">
        <v>5</v>
      </c>
      <c r="G97" s="25">
        <v>466.1</v>
      </c>
      <c r="H97" s="8" t="s">
        <v>97</v>
      </c>
    </row>
    <row r="98" spans="1:8" x14ac:dyDescent="0.25">
      <c r="A98" s="8" t="s">
        <v>18</v>
      </c>
      <c r="B98" s="4">
        <v>94</v>
      </c>
      <c r="C98" s="8">
        <v>41040813</v>
      </c>
      <c r="D98" s="9">
        <v>42083</v>
      </c>
      <c r="E98" s="4" t="s">
        <v>75</v>
      </c>
      <c r="F98" s="22">
        <v>115</v>
      </c>
      <c r="G98" s="25">
        <v>1022508.7</v>
      </c>
      <c r="H98" s="8" t="s">
        <v>93</v>
      </c>
    </row>
    <row r="99" spans="1:8" x14ac:dyDescent="0.25">
      <c r="A99" s="8" t="s">
        <v>18</v>
      </c>
      <c r="B99" s="4">
        <v>95</v>
      </c>
      <c r="C99" s="8">
        <v>41041737</v>
      </c>
      <c r="D99" s="9">
        <v>42067</v>
      </c>
      <c r="E99" s="4" t="s">
        <v>75</v>
      </c>
      <c r="F99" s="22">
        <v>12</v>
      </c>
      <c r="G99" s="25">
        <v>466.1</v>
      </c>
      <c r="H99" s="8" t="s">
        <v>79</v>
      </c>
    </row>
    <row r="100" spans="1:8" x14ac:dyDescent="0.25">
      <c r="A100" s="8" t="s">
        <v>18</v>
      </c>
      <c r="B100" s="4">
        <v>96</v>
      </c>
      <c r="C100" s="8">
        <v>41043421</v>
      </c>
      <c r="D100" s="9">
        <v>42082</v>
      </c>
      <c r="E100" s="8" t="s">
        <v>24</v>
      </c>
      <c r="F100" s="22">
        <v>5</v>
      </c>
      <c r="G100" s="25">
        <v>466.1</v>
      </c>
      <c r="H100" s="8" t="s">
        <v>81</v>
      </c>
    </row>
    <row r="101" spans="1:8" x14ac:dyDescent="0.25">
      <c r="A101" s="8" t="s">
        <v>18</v>
      </c>
      <c r="B101" s="4">
        <v>97</v>
      </c>
      <c r="C101" s="8">
        <v>41043417</v>
      </c>
      <c r="D101" s="9">
        <v>42079</v>
      </c>
      <c r="E101" s="8" t="s">
        <v>24</v>
      </c>
      <c r="F101" s="22">
        <v>12</v>
      </c>
      <c r="G101" s="25">
        <v>466.1</v>
      </c>
      <c r="H101" s="8" t="s">
        <v>81</v>
      </c>
    </row>
    <row r="102" spans="1:8" x14ac:dyDescent="0.25">
      <c r="A102" s="8" t="s">
        <v>18</v>
      </c>
      <c r="B102" s="4">
        <v>98</v>
      </c>
      <c r="C102" s="8">
        <v>41043412</v>
      </c>
      <c r="D102" s="9">
        <v>42081</v>
      </c>
      <c r="E102" s="8" t="s">
        <v>24</v>
      </c>
      <c r="F102" s="22">
        <v>5</v>
      </c>
      <c r="G102" s="25">
        <v>466.1</v>
      </c>
      <c r="H102" s="8" t="s">
        <v>76</v>
      </c>
    </row>
    <row r="103" spans="1:8" x14ac:dyDescent="0.25">
      <c r="A103" s="8" t="s">
        <v>18</v>
      </c>
      <c r="B103" s="4">
        <v>99</v>
      </c>
      <c r="C103" s="8">
        <v>41044545</v>
      </c>
      <c r="D103" s="9">
        <v>42074</v>
      </c>
      <c r="E103" s="8" t="s">
        <v>24</v>
      </c>
      <c r="F103" s="22">
        <v>5</v>
      </c>
      <c r="G103" s="25">
        <v>466.1</v>
      </c>
      <c r="H103" s="8" t="s">
        <v>95</v>
      </c>
    </row>
    <row r="104" spans="1:8" x14ac:dyDescent="0.25">
      <c r="A104" s="8" t="s">
        <v>18</v>
      </c>
      <c r="B104" s="4">
        <v>100</v>
      </c>
      <c r="C104" s="8">
        <v>41044553</v>
      </c>
      <c r="D104" s="9">
        <v>42073</v>
      </c>
      <c r="E104" s="4" t="s">
        <v>75</v>
      </c>
      <c r="F104" s="22">
        <v>5</v>
      </c>
      <c r="G104" s="25">
        <v>466.1</v>
      </c>
      <c r="H104" s="8" t="s">
        <v>76</v>
      </c>
    </row>
    <row r="105" spans="1:8" x14ac:dyDescent="0.25">
      <c r="A105" s="8" t="s">
        <v>18</v>
      </c>
      <c r="B105" s="4">
        <v>101</v>
      </c>
      <c r="C105" s="8">
        <v>41044558</v>
      </c>
      <c r="D105" s="9">
        <v>42073</v>
      </c>
      <c r="E105" s="4" t="s">
        <v>75</v>
      </c>
      <c r="F105" s="22">
        <v>5</v>
      </c>
      <c r="G105" s="25">
        <v>466.1</v>
      </c>
      <c r="H105" s="8" t="s">
        <v>94</v>
      </c>
    </row>
    <row r="106" spans="1:8" x14ac:dyDescent="0.25">
      <c r="A106" s="8" t="s">
        <v>18</v>
      </c>
      <c r="B106" s="4">
        <v>102</v>
      </c>
      <c r="C106" s="8">
        <v>41044699</v>
      </c>
      <c r="D106" s="9">
        <v>42079</v>
      </c>
      <c r="E106" s="4" t="s">
        <v>75</v>
      </c>
      <c r="F106" s="22">
        <v>10</v>
      </c>
      <c r="G106" s="25">
        <v>466.1</v>
      </c>
      <c r="H106" s="8" t="s">
        <v>81</v>
      </c>
    </row>
    <row r="107" spans="1:8" x14ac:dyDescent="0.25">
      <c r="A107" s="8" t="s">
        <v>18</v>
      </c>
      <c r="B107" s="4">
        <v>103</v>
      </c>
      <c r="C107" s="8">
        <v>41046881</v>
      </c>
      <c r="D107" s="9">
        <v>42090</v>
      </c>
      <c r="E107" s="8" t="s">
        <v>24</v>
      </c>
      <c r="F107" s="22">
        <v>15</v>
      </c>
      <c r="G107" s="25">
        <v>466.1</v>
      </c>
      <c r="H107" s="8" t="s">
        <v>95</v>
      </c>
    </row>
    <row r="108" spans="1:8" x14ac:dyDescent="0.25">
      <c r="A108" s="8" t="s">
        <v>18</v>
      </c>
      <c r="B108" s="4">
        <v>104</v>
      </c>
      <c r="C108" s="8">
        <v>41046873</v>
      </c>
      <c r="D108" s="9">
        <v>42080</v>
      </c>
      <c r="E108" s="8" t="s">
        <v>24</v>
      </c>
      <c r="F108" s="22">
        <v>5</v>
      </c>
      <c r="G108" s="25">
        <v>466.1</v>
      </c>
      <c r="H108" s="8" t="s">
        <v>76</v>
      </c>
    </row>
    <row r="109" spans="1:8" x14ac:dyDescent="0.25">
      <c r="A109" s="8" t="s">
        <v>18</v>
      </c>
      <c r="B109" s="4">
        <v>105</v>
      </c>
      <c r="C109" s="8">
        <v>41047230</v>
      </c>
      <c r="D109" s="9">
        <v>42082</v>
      </c>
      <c r="E109" s="4" t="s">
        <v>24</v>
      </c>
      <c r="F109" s="22">
        <v>1.5</v>
      </c>
      <c r="G109" s="25">
        <v>466.1</v>
      </c>
      <c r="H109" s="8" t="s">
        <v>79</v>
      </c>
    </row>
    <row r="110" spans="1:8" x14ac:dyDescent="0.25">
      <c r="A110" s="8" t="s">
        <v>18</v>
      </c>
      <c r="B110" s="4">
        <v>106</v>
      </c>
      <c r="C110" s="8">
        <v>41047498</v>
      </c>
      <c r="D110" s="9">
        <v>42083</v>
      </c>
      <c r="E110" s="4" t="s">
        <v>75</v>
      </c>
      <c r="F110" s="22">
        <v>5</v>
      </c>
      <c r="G110" s="25">
        <v>466.1</v>
      </c>
      <c r="H110" s="8" t="s">
        <v>80</v>
      </c>
    </row>
    <row r="111" spans="1:8" x14ac:dyDescent="0.25">
      <c r="A111" s="8" t="s">
        <v>18</v>
      </c>
      <c r="B111" s="4">
        <v>107</v>
      </c>
      <c r="C111" s="8">
        <v>41051767</v>
      </c>
      <c r="D111" s="9">
        <v>42093</v>
      </c>
      <c r="E111" s="4" t="s">
        <v>75</v>
      </c>
      <c r="F111" s="22">
        <v>40</v>
      </c>
      <c r="G111" s="25">
        <v>618399.6</v>
      </c>
      <c r="H111" s="8" t="s">
        <v>78</v>
      </c>
    </row>
    <row r="112" spans="1:8" x14ac:dyDescent="0.25">
      <c r="A112" s="8" t="s">
        <v>18</v>
      </c>
      <c r="B112" s="4">
        <v>108</v>
      </c>
      <c r="C112" s="8">
        <v>41051531</v>
      </c>
      <c r="D112" s="9">
        <v>42088</v>
      </c>
      <c r="E112" s="8" t="s">
        <v>24</v>
      </c>
      <c r="F112" s="22">
        <v>12</v>
      </c>
      <c r="G112" s="25">
        <v>466.1</v>
      </c>
      <c r="H112" s="8" t="s">
        <v>78</v>
      </c>
    </row>
    <row r="113" spans="1:8" x14ac:dyDescent="0.25">
      <c r="A113" s="8" t="s">
        <v>18</v>
      </c>
      <c r="B113" s="4">
        <v>109</v>
      </c>
      <c r="C113" s="8">
        <v>41051534</v>
      </c>
      <c r="D113" s="9">
        <v>42089</v>
      </c>
      <c r="E113" s="8" t="s">
        <v>24</v>
      </c>
      <c r="F113" s="22">
        <v>5</v>
      </c>
      <c r="G113" s="25">
        <v>466.1</v>
      </c>
      <c r="H113" s="8" t="s">
        <v>80</v>
      </c>
    </row>
    <row r="114" spans="1:8" x14ac:dyDescent="0.25">
      <c r="A114" s="8" t="s">
        <v>18</v>
      </c>
      <c r="B114" s="4">
        <v>110</v>
      </c>
      <c r="C114" s="8">
        <v>41051754</v>
      </c>
      <c r="D114" s="9">
        <v>42094</v>
      </c>
      <c r="E114" s="8" t="s">
        <v>24</v>
      </c>
      <c r="F114" s="22">
        <v>5</v>
      </c>
      <c r="G114" s="25">
        <v>466.1</v>
      </c>
      <c r="H114" s="8" t="s">
        <v>78</v>
      </c>
    </row>
    <row r="115" spans="1:8" x14ac:dyDescent="0.25">
      <c r="A115" s="8" t="s">
        <v>18</v>
      </c>
      <c r="B115" s="4">
        <v>111</v>
      </c>
      <c r="C115" s="8">
        <v>41051749</v>
      </c>
      <c r="D115" s="9">
        <v>42093</v>
      </c>
      <c r="E115" s="4" t="s">
        <v>75</v>
      </c>
      <c r="F115" s="22">
        <v>7</v>
      </c>
      <c r="G115" s="25">
        <v>466.1</v>
      </c>
      <c r="H115" s="8" t="s">
        <v>96</v>
      </c>
    </row>
    <row r="116" spans="1:8" x14ac:dyDescent="0.25">
      <c r="A116" s="8" t="s">
        <v>18</v>
      </c>
      <c r="B116" s="4">
        <v>112</v>
      </c>
      <c r="C116" s="8">
        <v>41054282</v>
      </c>
      <c r="D116" s="9">
        <v>42094</v>
      </c>
      <c r="E116" s="8" t="s">
        <v>24</v>
      </c>
      <c r="F116" s="22">
        <v>12</v>
      </c>
      <c r="G116" s="25">
        <v>466.1</v>
      </c>
      <c r="H116" s="8" t="s">
        <v>95</v>
      </c>
    </row>
    <row r="117" spans="1:8" x14ac:dyDescent="0.25">
      <c r="A117" s="8" t="s">
        <v>18</v>
      </c>
      <c r="B117" s="4">
        <v>113</v>
      </c>
      <c r="C117" s="8">
        <v>41054270</v>
      </c>
      <c r="D117" s="9">
        <v>42093</v>
      </c>
      <c r="E117" s="4" t="s">
        <v>75</v>
      </c>
      <c r="F117" s="22">
        <v>5</v>
      </c>
      <c r="G117" s="25">
        <v>466.1</v>
      </c>
      <c r="H117" s="8" t="s">
        <v>83</v>
      </c>
    </row>
    <row r="118" spans="1:8" x14ac:dyDescent="0.25">
      <c r="A118" s="8" t="s">
        <v>18</v>
      </c>
      <c r="B118" s="4">
        <v>114</v>
      </c>
      <c r="C118" s="8">
        <v>41054257</v>
      </c>
      <c r="D118" s="9">
        <v>42093</v>
      </c>
      <c r="E118" s="8" t="s">
        <v>24</v>
      </c>
      <c r="F118" s="22">
        <v>5</v>
      </c>
      <c r="G118" s="25">
        <v>466.1</v>
      </c>
      <c r="H118" s="8" t="s">
        <v>84</v>
      </c>
    </row>
    <row r="119" spans="1:8" x14ac:dyDescent="0.25">
      <c r="A119" s="8" t="s">
        <v>18</v>
      </c>
      <c r="B119" s="4">
        <v>115</v>
      </c>
      <c r="C119" s="8">
        <v>41038337</v>
      </c>
      <c r="D119" s="9">
        <v>42068</v>
      </c>
      <c r="E119" s="8" t="s">
        <v>24</v>
      </c>
      <c r="F119" s="22">
        <v>280</v>
      </c>
      <c r="G119" s="25">
        <v>71386</v>
      </c>
      <c r="H119" s="8" t="s">
        <v>114</v>
      </c>
    </row>
    <row r="120" spans="1:8" x14ac:dyDescent="0.25">
      <c r="A120" s="8" t="s">
        <v>18</v>
      </c>
      <c r="B120" s="4">
        <v>116</v>
      </c>
      <c r="C120" s="8">
        <v>41043261</v>
      </c>
      <c r="D120" s="9">
        <v>42083</v>
      </c>
      <c r="E120" s="8" t="s">
        <v>24</v>
      </c>
      <c r="F120" s="22">
        <v>6</v>
      </c>
      <c r="G120" s="25">
        <v>466.1</v>
      </c>
      <c r="H120" s="8" t="s">
        <v>113</v>
      </c>
    </row>
    <row r="121" spans="1:8" x14ac:dyDescent="0.25">
      <c r="A121" s="8" t="s">
        <v>18</v>
      </c>
      <c r="B121" s="4">
        <v>117</v>
      </c>
      <c r="C121" s="8">
        <v>41037533</v>
      </c>
      <c r="D121" s="9">
        <v>42075</v>
      </c>
      <c r="E121" s="4" t="s">
        <v>75</v>
      </c>
      <c r="F121" s="22">
        <v>6</v>
      </c>
      <c r="G121" s="25">
        <v>466.1</v>
      </c>
      <c r="H121" s="8" t="s">
        <v>107</v>
      </c>
    </row>
    <row r="122" spans="1:8" x14ac:dyDescent="0.25">
      <c r="A122" s="8" t="s">
        <v>18</v>
      </c>
      <c r="B122" s="4">
        <v>118</v>
      </c>
      <c r="C122" s="8">
        <v>41037506</v>
      </c>
      <c r="D122" s="9">
        <v>42069</v>
      </c>
      <c r="E122" s="8" t="s">
        <v>24</v>
      </c>
      <c r="F122" s="22">
        <v>7</v>
      </c>
      <c r="G122" s="25">
        <v>466.1</v>
      </c>
      <c r="H122" s="8" t="s">
        <v>102</v>
      </c>
    </row>
    <row r="123" spans="1:8" x14ac:dyDescent="0.25">
      <c r="A123" s="8" t="s">
        <v>18</v>
      </c>
      <c r="B123" s="4">
        <v>119</v>
      </c>
      <c r="C123" s="8">
        <v>41040238</v>
      </c>
      <c r="D123" s="9">
        <v>42065</v>
      </c>
      <c r="E123" s="8" t="s">
        <v>24</v>
      </c>
      <c r="F123" s="22">
        <v>5</v>
      </c>
      <c r="G123" s="25">
        <v>466.1</v>
      </c>
      <c r="H123" s="8" t="s">
        <v>103</v>
      </c>
    </row>
    <row r="124" spans="1:8" x14ac:dyDescent="0.25">
      <c r="A124" s="8" t="s">
        <v>18</v>
      </c>
      <c r="B124" s="4">
        <v>120</v>
      </c>
      <c r="C124" s="8">
        <v>41039823</v>
      </c>
      <c r="D124" s="9">
        <v>42065</v>
      </c>
      <c r="E124" s="8" t="s">
        <v>24</v>
      </c>
      <c r="F124" s="22">
        <v>3</v>
      </c>
      <c r="G124" s="25">
        <v>2939.73</v>
      </c>
      <c r="H124" s="8" t="s">
        <v>112</v>
      </c>
    </row>
    <row r="125" spans="1:8" x14ac:dyDescent="0.25">
      <c r="A125" s="8" t="s">
        <v>18</v>
      </c>
      <c r="B125" s="4">
        <v>121</v>
      </c>
      <c r="C125" s="8">
        <v>41040651</v>
      </c>
      <c r="D125" s="9">
        <v>42068</v>
      </c>
      <c r="E125" s="8" t="s">
        <v>24</v>
      </c>
      <c r="F125" s="22">
        <v>29.25</v>
      </c>
      <c r="G125" s="25">
        <v>7457.29</v>
      </c>
      <c r="H125" s="8" t="s">
        <v>118</v>
      </c>
    </row>
    <row r="126" spans="1:8" x14ac:dyDescent="0.25">
      <c r="A126" s="8" t="s">
        <v>18</v>
      </c>
      <c r="B126" s="4">
        <v>122</v>
      </c>
      <c r="C126" s="8">
        <v>41042580</v>
      </c>
      <c r="D126" s="9">
        <v>42080</v>
      </c>
      <c r="E126" s="8" t="s">
        <v>24</v>
      </c>
      <c r="F126" s="22">
        <v>200</v>
      </c>
      <c r="G126" s="25">
        <v>50990</v>
      </c>
      <c r="H126" s="8" t="s">
        <v>118</v>
      </c>
    </row>
    <row r="127" spans="1:8" x14ac:dyDescent="0.25">
      <c r="A127" s="8" t="s">
        <v>18</v>
      </c>
      <c r="B127" s="4">
        <v>123</v>
      </c>
      <c r="C127" s="8">
        <v>41042419</v>
      </c>
      <c r="D127" s="9">
        <v>42083</v>
      </c>
      <c r="E127" s="8" t="s">
        <v>24</v>
      </c>
      <c r="F127" s="22">
        <v>220</v>
      </c>
      <c r="G127" s="25">
        <v>56089</v>
      </c>
      <c r="H127" s="8" t="s">
        <v>114</v>
      </c>
    </row>
    <row r="128" spans="1:8" x14ac:dyDescent="0.25">
      <c r="A128" s="8" t="s">
        <v>18</v>
      </c>
      <c r="B128" s="4">
        <v>124</v>
      </c>
      <c r="C128" s="8">
        <v>41043923</v>
      </c>
      <c r="D128" s="9">
        <v>42087</v>
      </c>
      <c r="E128" s="8" t="s">
        <v>24</v>
      </c>
      <c r="F128" s="22">
        <v>200</v>
      </c>
      <c r="G128" s="25">
        <v>50990</v>
      </c>
      <c r="H128" s="8" t="s">
        <v>115</v>
      </c>
    </row>
    <row r="129" spans="1:8" x14ac:dyDescent="0.25">
      <c r="A129" s="8" t="s">
        <v>18</v>
      </c>
      <c r="B129" s="4">
        <v>125</v>
      </c>
      <c r="C129" s="8">
        <v>41044254</v>
      </c>
      <c r="D129" s="9">
        <v>42068</v>
      </c>
      <c r="E129" s="8" t="s">
        <v>24</v>
      </c>
      <c r="F129" s="22">
        <v>90</v>
      </c>
      <c r="G129" s="25">
        <v>22945.5</v>
      </c>
      <c r="H129" s="8" t="s">
        <v>119</v>
      </c>
    </row>
    <row r="130" spans="1:8" x14ac:dyDescent="0.25">
      <c r="A130" s="8" t="s">
        <v>18</v>
      </c>
      <c r="B130" s="4">
        <v>126</v>
      </c>
      <c r="C130" s="8">
        <v>41043620</v>
      </c>
      <c r="D130" s="9">
        <v>42081</v>
      </c>
      <c r="E130" s="8" t="s">
        <v>24</v>
      </c>
      <c r="F130" s="22">
        <v>10</v>
      </c>
      <c r="G130" s="25">
        <v>466.1</v>
      </c>
      <c r="H130" s="8" t="s">
        <v>116</v>
      </c>
    </row>
    <row r="131" spans="1:8" x14ac:dyDescent="0.25">
      <c r="A131" s="8" t="s">
        <v>18</v>
      </c>
      <c r="B131" s="4">
        <v>127</v>
      </c>
      <c r="C131" s="8">
        <v>41043900</v>
      </c>
      <c r="D131" s="9">
        <v>42080</v>
      </c>
      <c r="E131" s="8" t="s">
        <v>24</v>
      </c>
      <c r="F131" s="22">
        <v>10</v>
      </c>
      <c r="G131" s="25">
        <v>466.1</v>
      </c>
      <c r="H131" s="8" t="s">
        <v>108</v>
      </c>
    </row>
    <row r="132" spans="1:8" x14ac:dyDescent="0.25">
      <c r="A132" s="8" t="s">
        <v>18</v>
      </c>
      <c r="B132" s="4">
        <v>128</v>
      </c>
      <c r="C132" s="8">
        <v>41043664</v>
      </c>
      <c r="D132" s="9">
        <v>42066</v>
      </c>
      <c r="E132" s="8" t="s">
        <v>24</v>
      </c>
      <c r="F132" s="22">
        <v>15</v>
      </c>
      <c r="G132" s="25">
        <v>466.1</v>
      </c>
      <c r="H132" s="8" t="s">
        <v>115</v>
      </c>
    </row>
    <row r="133" spans="1:8" x14ac:dyDescent="0.25">
      <c r="A133" s="8" t="s">
        <v>18</v>
      </c>
      <c r="B133" s="4">
        <v>129</v>
      </c>
      <c r="C133" s="8">
        <v>41044391</v>
      </c>
      <c r="D133" s="9">
        <v>42076</v>
      </c>
      <c r="E133" s="8" t="s">
        <v>24</v>
      </c>
      <c r="F133" s="22">
        <v>0.02</v>
      </c>
      <c r="G133" s="25">
        <v>19.59</v>
      </c>
      <c r="H133" s="8" t="s">
        <v>115</v>
      </c>
    </row>
    <row r="134" spans="1:8" x14ac:dyDescent="0.25">
      <c r="A134" s="8" t="s">
        <v>18</v>
      </c>
      <c r="B134" s="4">
        <v>130</v>
      </c>
      <c r="C134" s="8">
        <v>41044398</v>
      </c>
      <c r="D134" s="9">
        <v>42076</v>
      </c>
      <c r="E134" s="8" t="s">
        <v>24</v>
      </c>
      <c r="F134" s="22">
        <v>0.02</v>
      </c>
      <c r="G134" s="25">
        <v>19.59</v>
      </c>
      <c r="H134" s="8" t="s">
        <v>115</v>
      </c>
    </row>
    <row r="135" spans="1:8" x14ac:dyDescent="0.25">
      <c r="A135" s="8" t="s">
        <v>18</v>
      </c>
      <c r="B135" s="4">
        <v>131</v>
      </c>
      <c r="C135" s="8">
        <v>41044403</v>
      </c>
      <c r="D135" s="9">
        <v>42076</v>
      </c>
      <c r="E135" s="8" t="s">
        <v>24</v>
      </c>
      <c r="F135" s="22">
        <v>0.02</v>
      </c>
      <c r="G135" s="25">
        <v>19.59</v>
      </c>
      <c r="H135" s="8" t="s">
        <v>115</v>
      </c>
    </row>
    <row r="136" spans="1:8" x14ac:dyDescent="0.25">
      <c r="A136" s="8" t="s">
        <v>18</v>
      </c>
      <c r="B136" s="4">
        <v>132</v>
      </c>
      <c r="C136" s="8">
        <v>41044408</v>
      </c>
      <c r="D136" s="9">
        <v>42076</v>
      </c>
      <c r="E136" s="8" t="s">
        <v>24</v>
      </c>
      <c r="F136" s="22">
        <v>0.02</v>
      </c>
      <c r="G136" s="25">
        <v>19.59</v>
      </c>
      <c r="H136" s="8" t="s">
        <v>115</v>
      </c>
    </row>
    <row r="137" spans="1:8" x14ac:dyDescent="0.25">
      <c r="A137" s="8" t="s">
        <v>18</v>
      </c>
      <c r="B137" s="4">
        <v>133</v>
      </c>
      <c r="C137" s="8">
        <v>41045062</v>
      </c>
      <c r="D137" s="9">
        <v>42075</v>
      </c>
      <c r="E137" s="8" t="s">
        <v>24</v>
      </c>
      <c r="F137" s="22">
        <v>6</v>
      </c>
      <c r="G137" s="25">
        <v>466.1</v>
      </c>
      <c r="H137" s="8" t="s">
        <v>102</v>
      </c>
    </row>
    <row r="138" spans="1:8" x14ac:dyDescent="0.25">
      <c r="A138" s="8" t="s">
        <v>18</v>
      </c>
      <c r="B138" s="4">
        <v>134</v>
      </c>
      <c r="C138" s="8">
        <v>41045956</v>
      </c>
      <c r="D138" s="9">
        <v>42075</v>
      </c>
      <c r="E138" s="8" t="s">
        <v>24</v>
      </c>
      <c r="F138" s="22">
        <v>15</v>
      </c>
      <c r="G138" s="25">
        <v>466.1</v>
      </c>
      <c r="H138" s="8" t="s">
        <v>117</v>
      </c>
    </row>
    <row r="139" spans="1:8" x14ac:dyDescent="0.25">
      <c r="A139" s="8" t="s">
        <v>18</v>
      </c>
      <c r="B139" s="4">
        <v>135</v>
      </c>
      <c r="C139" s="8">
        <v>41047040</v>
      </c>
      <c r="D139" s="9">
        <v>42080</v>
      </c>
      <c r="E139" s="8" t="s">
        <v>24</v>
      </c>
      <c r="F139" s="22">
        <v>149.9</v>
      </c>
      <c r="G139" s="25">
        <v>38217.01</v>
      </c>
      <c r="H139" s="8" t="s">
        <v>103</v>
      </c>
    </row>
    <row r="140" spans="1:8" x14ac:dyDescent="0.25">
      <c r="A140" s="8" t="s">
        <v>18</v>
      </c>
      <c r="B140" s="4">
        <v>136</v>
      </c>
      <c r="C140" s="8">
        <v>41047744</v>
      </c>
      <c r="D140" s="9">
        <v>42086</v>
      </c>
      <c r="E140" s="8" t="s">
        <v>24</v>
      </c>
      <c r="F140" s="22">
        <v>15</v>
      </c>
      <c r="G140" s="25">
        <v>14698.65</v>
      </c>
      <c r="H140" s="8" t="s">
        <v>104</v>
      </c>
    </row>
    <row r="141" spans="1:8" x14ac:dyDescent="0.25">
      <c r="A141" s="8" t="s">
        <v>18</v>
      </c>
      <c r="B141" s="4">
        <v>137</v>
      </c>
      <c r="C141" s="8">
        <v>41051542</v>
      </c>
      <c r="D141" s="9">
        <v>42088</v>
      </c>
      <c r="E141" s="8" t="s">
        <v>24</v>
      </c>
      <c r="F141" s="22">
        <v>6</v>
      </c>
      <c r="G141" s="25">
        <v>466.1</v>
      </c>
      <c r="H141" s="8" t="s">
        <v>102</v>
      </c>
    </row>
    <row r="142" spans="1:8" x14ac:dyDescent="0.25">
      <c r="A142" s="8" t="s">
        <v>18</v>
      </c>
      <c r="B142" s="4">
        <v>138</v>
      </c>
      <c r="C142" s="8">
        <v>41053356</v>
      </c>
      <c r="D142" s="9">
        <v>42093</v>
      </c>
      <c r="E142" s="8" t="s">
        <v>24</v>
      </c>
      <c r="F142" s="22">
        <v>12</v>
      </c>
      <c r="G142" s="25">
        <v>466.1</v>
      </c>
      <c r="H142" s="8" t="s">
        <v>105</v>
      </c>
    </row>
    <row r="143" spans="1:8" x14ac:dyDescent="0.25">
      <c r="A143" s="8" t="s">
        <v>18</v>
      </c>
      <c r="B143" s="4">
        <v>139</v>
      </c>
      <c r="C143" s="8">
        <v>41053366</v>
      </c>
      <c r="D143" s="9">
        <v>42093</v>
      </c>
      <c r="E143" s="8" t="s">
        <v>24</v>
      </c>
      <c r="F143" s="22">
        <v>15</v>
      </c>
      <c r="G143" s="25">
        <v>466.1</v>
      </c>
      <c r="H143" s="8" t="s">
        <v>105</v>
      </c>
    </row>
    <row r="144" spans="1:8" x14ac:dyDescent="0.25">
      <c r="A144" s="8" t="s">
        <v>18</v>
      </c>
      <c r="B144" s="4">
        <v>140</v>
      </c>
      <c r="C144" s="8">
        <v>41053378</v>
      </c>
      <c r="D144" s="9">
        <v>42088</v>
      </c>
      <c r="E144" s="8" t="s">
        <v>24</v>
      </c>
      <c r="F144" s="22">
        <v>5</v>
      </c>
      <c r="G144" s="25">
        <v>466.1</v>
      </c>
      <c r="H144" s="8" t="s">
        <v>103</v>
      </c>
    </row>
    <row r="145" spans="1:8" x14ac:dyDescent="0.25">
      <c r="A145" s="8" t="s">
        <v>18</v>
      </c>
      <c r="B145" s="4">
        <v>141</v>
      </c>
      <c r="C145" s="8">
        <v>41017172</v>
      </c>
      <c r="D145" s="9">
        <v>42074</v>
      </c>
      <c r="E145" s="8" t="s">
        <v>24</v>
      </c>
      <c r="F145" s="22">
        <v>15</v>
      </c>
      <c r="G145" s="25">
        <v>466.1</v>
      </c>
      <c r="H145" s="8" t="s">
        <v>125</v>
      </c>
    </row>
    <row r="146" spans="1:8" x14ac:dyDescent="0.25">
      <c r="A146" s="8" t="s">
        <v>18</v>
      </c>
      <c r="B146" s="4">
        <v>142</v>
      </c>
      <c r="C146" s="8">
        <v>41043741</v>
      </c>
      <c r="D146" s="9">
        <v>42067</v>
      </c>
      <c r="E146" s="8" t="s">
        <v>24</v>
      </c>
      <c r="F146" s="22">
        <v>15</v>
      </c>
      <c r="G146" s="25">
        <v>466.1</v>
      </c>
      <c r="H146" s="8" t="s">
        <v>122</v>
      </c>
    </row>
    <row r="147" spans="1:8" x14ac:dyDescent="0.25">
      <c r="A147" s="8" t="s">
        <v>18</v>
      </c>
      <c r="B147" s="4">
        <v>143</v>
      </c>
      <c r="C147" s="8">
        <v>41044862</v>
      </c>
      <c r="D147" s="9">
        <v>42068</v>
      </c>
      <c r="E147" s="8" t="s">
        <v>24</v>
      </c>
      <c r="F147" s="22">
        <v>5</v>
      </c>
      <c r="G147" s="25">
        <v>466.1</v>
      </c>
      <c r="H147" s="8" t="s">
        <v>120</v>
      </c>
    </row>
    <row r="148" spans="1:8" x14ac:dyDescent="0.25">
      <c r="A148" s="8" t="s">
        <v>18</v>
      </c>
      <c r="B148" s="4">
        <v>144</v>
      </c>
      <c r="C148" s="8">
        <v>41045238</v>
      </c>
      <c r="D148" s="9">
        <v>42073</v>
      </c>
      <c r="E148" s="8" t="s">
        <v>24</v>
      </c>
      <c r="F148" s="22">
        <v>15</v>
      </c>
      <c r="G148" s="25">
        <v>466.1</v>
      </c>
      <c r="H148" s="8" t="s">
        <v>120</v>
      </c>
    </row>
    <row r="149" spans="1:8" x14ac:dyDescent="0.25">
      <c r="A149" s="8" t="s">
        <v>18</v>
      </c>
      <c r="B149" s="4">
        <v>145</v>
      </c>
      <c r="C149" s="8">
        <v>41046892</v>
      </c>
      <c r="D149" s="9">
        <v>42082</v>
      </c>
      <c r="E149" s="8" t="s">
        <v>24</v>
      </c>
      <c r="F149" s="22">
        <v>15</v>
      </c>
      <c r="G149" s="25">
        <v>14698.65</v>
      </c>
      <c r="H149" s="8" t="s">
        <v>120</v>
      </c>
    </row>
    <row r="150" spans="1:8" x14ac:dyDescent="0.25">
      <c r="A150" s="8" t="s">
        <v>18</v>
      </c>
      <c r="B150" s="4">
        <v>146</v>
      </c>
      <c r="C150" s="8">
        <v>41047065</v>
      </c>
      <c r="D150" s="9">
        <v>42082</v>
      </c>
      <c r="E150" s="8" t="s">
        <v>24</v>
      </c>
      <c r="F150" s="22">
        <v>15</v>
      </c>
      <c r="G150" s="25">
        <v>14698.65</v>
      </c>
      <c r="H150" s="8" t="s">
        <v>120</v>
      </c>
    </row>
    <row r="151" spans="1:8" x14ac:dyDescent="0.25">
      <c r="A151" s="8" t="s">
        <v>18</v>
      </c>
      <c r="B151" s="4">
        <v>147</v>
      </c>
      <c r="C151" s="8">
        <v>41047488</v>
      </c>
      <c r="D151" s="9">
        <v>42083</v>
      </c>
      <c r="E151" s="8" t="s">
        <v>24</v>
      </c>
      <c r="F151" s="22">
        <v>18</v>
      </c>
      <c r="G151" s="25">
        <v>4589.1000000000004</v>
      </c>
      <c r="H151" s="8" t="s">
        <v>127</v>
      </c>
    </row>
    <row r="152" spans="1:8" x14ac:dyDescent="0.25">
      <c r="A152" s="8" t="s">
        <v>18</v>
      </c>
      <c r="B152" s="4">
        <v>148</v>
      </c>
      <c r="C152" s="8">
        <v>41048625</v>
      </c>
      <c r="D152" s="9">
        <v>42081</v>
      </c>
      <c r="E152" s="4" t="s">
        <v>75</v>
      </c>
      <c r="F152" s="22">
        <v>5</v>
      </c>
      <c r="G152" s="25">
        <v>466.1</v>
      </c>
      <c r="H152" s="8" t="s">
        <v>121</v>
      </c>
    </row>
    <row r="153" spans="1:8" x14ac:dyDescent="0.25">
      <c r="A153" s="8" t="s">
        <v>18</v>
      </c>
      <c r="B153" s="4">
        <v>149</v>
      </c>
      <c r="C153" s="8">
        <v>41054492</v>
      </c>
      <c r="D153" s="9">
        <v>42093</v>
      </c>
      <c r="E153" s="8" t="s">
        <v>24</v>
      </c>
      <c r="F153" s="22">
        <v>5</v>
      </c>
      <c r="G153" s="25">
        <v>466.1</v>
      </c>
      <c r="H153" s="8" t="s">
        <v>122</v>
      </c>
    </row>
    <row r="154" spans="1:8" x14ac:dyDescent="0.25">
      <c r="A154" s="8" t="s">
        <v>18</v>
      </c>
      <c r="B154" s="4">
        <v>150</v>
      </c>
      <c r="C154" s="8">
        <v>41056413</v>
      </c>
      <c r="D154" s="9">
        <v>42094</v>
      </c>
      <c r="E154" s="8" t="s">
        <v>24</v>
      </c>
      <c r="F154" s="22">
        <v>10</v>
      </c>
      <c r="G154" s="25">
        <v>466.1</v>
      </c>
      <c r="H154" s="8" t="s">
        <v>120</v>
      </c>
    </row>
    <row r="155" spans="1:8" x14ac:dyDescent="0.25">
      <c r="H155" s="3"/>
    </row>
    <row r="156" spans="1:8" x14ac:dyDescent="0.25">
      <c r="H156" s="3"/>
    </row>
    <row r="157" spans="1:8" x14ac:dyDescent="0.25">
      <c r="H157" s="3"/>
    </row>
    <row r="158" spans="1:8" x14ac:dyDescent="0.25">
      <c r="H158" s="3"/>
    </row>
    <row r="159" spans="1:8" x14ac:dyDescent="0.25">
      <c r="H159" s="3"/>
    </row>
    <row r="160" spans="1:8" x14ac:dyDescent="0.25">
      <c r="H160" s="3"/>
    </row>
    <row r="161" spans="8:8" x14ac:dyDescent="0.25">
      <c r="H161" s="3"/>
    </row>
    <row r="162" spans="8:8" x14ac:dyDescent="0.25">
      <c r="H162" s="3"/>
    </row>
    <row r="163" spans="8:8" x14ac:dyDescent="0.25">
      <c r="H163" s="3"/>
    </row>
    <row r="164" spans="8:8" x14ac:dyDescent="0.25">
      <c r="H164" s="3"/>
    </row>
    <row r="165" spans="8:8" x14ac:dyDescent="0.25">
      <c r="H165" s="3"/>
    </row>
    <row r="166" spans="8:8" x14ac:dyDescent="0.25">
      <c r="H166" s="3"/>
    </row>
    <row r="167" spans="8:8" x14ac:dyDescent="0.25">
      <c r="H167" s="3"/>
    </row>
    <row r="168" spans="8:8" x14ac:dyDescent="0.25">
      <c r="H168" s="3"/>
    </row>
    <row r="169" spans="8:8" x14ac:dyDescent="0.25">
      <c r="H169" s="3"/>
    </row>
    <row r="170" spans="8:8" x14ac:dyDescent="0.25">
      <c r="H170" s="3"/>
    </row>
    <row r="171" spans="8:8" x14ac:dyDescent="0.25">
      <c r="H171" s="3"/>
    </row>
    <row r="172" spans="8:8" x14ac:dyDescent="0.25">
      <c r="H172" s="3"/>
    </row>
    <row r="173" spans="8:8" x14ac:dyDescent="0.25">
      <c r="H173" s="3"/>
    </row>
    <row r="174" spans="8:8" x14ac:dyDescent="0.25">
      <c r="H174" s="3"/>
    </row>
    <row r="175" spans="8:8" x14ac:dyDescent="0.25">
      <c r="H175" s="3"/>
    </row>
    <row r="176" spans="8:8" x14ac:dyDescent="0.25">
      <c r="H176" s="3"/>
    </row>
    <row r="177" spans="8:8" x14ac:dyDescent="0.25">
      <c r="H177" s="3"/>
    </row>
    <row r="178" spans="8:8" x14ac:dyDescent="0.25">
      <c r="H178" s="3"/>
    </row>
    <row r="179" spans="8:8" x14ac:dyDescent="0.25">
      <c r="H179" s="3"/>
    </row>
    <row r="180" spans="8:8" x14ac:dyDescent="0.25">
      <c r="H180" s="3"/>
    </row>
    <row r="181" spans="8:8" x14ac:dyDescent="0.25">
      <c r="H181" s="3"/>
    </row>
    <row r="182" spans="8:8" x14ac:dyDescent="0.25">
      <c r="H182" s="3"/>
    </row>
    <row r="183" spans="8:8" x14ac:dyDescent="0.25">
      <c r="H183" s="3"/>
    </row>
    <row r="184" spans="8:8" x14ac:dyDescent="0.25">
      <c r="H184" s="3"/>
    </row>
    <row r="185" spans="8:8" x14ac:dyDescent="0.25">
      <c r="H185" s="3"/>
    </row>
    <row r="186" spans="8:8" x14ac:dyDescent="0.25">
      <c r="H186" s="3"/>
    </row>
    <row r="187" spans="8:8" x14ac:dyDescent="0.25">
      <c r="H187" s="3"/>
    </row>
    <row r="188" spans="8:8" x14ac:dyDescent="0.25">
      <c r="H188" s="3"/>
    </row>
    <row r="189" spans="8:8" x14ac:dyDescent="0.25">
      <c r="H189" s="3"/>
    </row>
    <row r="190" spans="8:8" x14ac:dyDescent="0.25">
      <c r="H190" s="3"/>
    </row>
    <row r="191" spans="8:8" x14ac:dyDescent="0.25">
      <c r="H191" s="3"/>
    </row>
    <row r="192" spans="8:8" x14ac:dyDescent="0.25">
      <c r="H192" s="3"/>
    </row>
    <row r="193" spans="8:8" x14ac:dyDescent="0.25">
      <c r="H193" s="3"/>
    </row>
    <row r="194" spans="8:8" x14ac:dyDescent="0.25">
      <c r="H194" s="3"/>
    </row>
    <row r="195" spans="8:8" x14ac:dyDescent="0.25">
      <c r="H195" s="3"/>
    </row>
    <row r="196" spans="8:8" x14ac:dyDescent="0.25">
      <c r="H196" s="3"/>
    </row>
    <row r="197" spans="8:8" x14ac:dyDescent="0.25">
      <c r="H197" s="3"/>
    </row>
    <row r="198" spans="8:8" x14ac:dyDescent="0.25">
      <c r="H198" s="3"/>
    </row>
    <row r="199" spans="8:8" x14ac:dyDescent="0.25">
      <c r="H199" s="3"/>
    </row>
    <row r="200" spans="8:8" x14ac:dyDescent="0.25">
      <c r="H200" s="3"/>
    </row>
    <row r="201" spans="8:8" x14ac:dyDescent="0.25">
      <c r="H201" s="3"/>
    </row>
    <row r="202" spans="8:8" x14ac:dyDescent="0.25">
      <c r="H202" s="3"/>
    </row>
    <row r="203" spans="8:8" x14ac:dyDescent="0.25">
      <c r="H203" s="3"/>
    </row>
    <row r="204" spans="8:8" x14ac:dyDescent="0.25">
      <c r="H204" s="3"/>
    </row>
    <row r="205" spans="8:8" x14ac:dyDescent="0.25">
      <c r="H205" s="3"/>
    </row>
    <row r="206" spans="8:8" x14ac:dyDescent="0.25">
      <c r="H206" s="3"/>
    </row>
    <row r="207" spans="8:8" x14ac:dyDescent="0.25">
      <c r="H207" s="3"/>
    </row>
    <row r="208" spans="8:8" x14ac:dyDescent="0.25">
      <c r="H208" s="3"/>
    </row>
    <row r="209" spans="8:8" x14ac:dyDescent="0.25">
      <c r="H209" s="3"/>
    </row>
    <row r="210" spans="8:8" x14ac:dyDescent="0.25">
      <c r="H210" s="3"/>
    </row>
    <row r="211" spans="8:8" x14ac:dyDescent="0.25">
      <c r="H211" s="3"/>
    </row>
    <row r="212" spans="8:8" x14ac:dyDescent="0.25">
      <c r="H212" s="3"/>
    </row>
    <row r="213" spans="8:8" x14ac:dyDescent="0.25">
      <c r="H213" s="3"/>
    </row>
    <row r="214" spans="8:8" x14ac:dyDescent="0.25">
      <c r="H214" s="3"/>
    </row>
    <row r="215" spans="8:8" x14ac:dyDescent="0.25">
      <c r="H215" s="3"/>
    </row>
    <row r="216" spans="8:8" x14ac:dyDescent="0.25">
      <c r="H216" s="3"/>
    </row>
    <row r="217" spans="8:8" x14ac:dyDescent="0.25">
      <c r="H217" s="3"/>
    </row>
    <row r="218" spans="8:8" x14ac:dyDescent="0.25">
      <c r="H218" s="3"/>
    </row>
    <row r="219" spans="8:8" x14ac:dyDescent="0.25">
      <c r="H219" s="3"/>
    </row>
    <row r="220" spans="8:8" x14ac:dyDescent="0.25">
      <c r="H220" s="3"/>
    </row>
    <row r="221" spans="8:8" x14ac:dyDescent="0.25">
      <c r="H221" s="3"/>
    </row>
    <row r="222" spans="8:8" x14ac:dyDescent="0.25">
      <c r="H222" s="3"/>
    </row>
    <row r="223" spans="8:8" x14ac:dyDescent="0.25">
      <c r="H223" s="3"/>
    </row>
    <row r="224" spans="8:8" x14ac:dyDescent="0.25">
      <c r="H224" s="3"/>
    </row>
    <row r="225" spans="8:8" x14ac:dyDescent="0.25">
      <c r="H225" s="3"/>
    </row>
    <row r="226" spans="8:8" x14ac:dyDescent="0.25">
      <c r="H226" s="3"/>
    </row>
    <row r="227" spans="8:8" x14ac:dyDescent="0.25">
      <c r="H227" s="3"/>
    </row>
    <row r="228" spans="8:8" x14ac:dyDescent="0.25">
      <c r="H228" s="3"/>
    </row>
    <row r="229" spans="8:8" x14ac:dyDescent="0.25">
      <c r="H229" s="3"/>
    </row>
    <row r="230" spans="8:8" x14ac:dyDescent="0.25">
      <c r="H230" s="3"/>
    </row>
    <row r="231" spans="8:8" x14ac:dyDescent="0.25">
      <c r="H231" s="3"/>
    </row>
    <row r="232" spans="8:8" x14ac:dyDescent="0.25">
      <c r="H232" s="3"/>
    </row>
    <row r="233" spans="8:8" x14ac:dyDescent="0.25">
      <c r="H233" s="3"/>
    </row>
    <row r="234" spans="8:8" x14ac:dyDescent="0.25">
      <c r="H234" s="3"/>
    </row>
    <row r="235" spans="8:8" x14ac:dyDescent="0.25">
      <c r="H235" s="3"/>
    </row>
    <row r="236" spans="8:8" x14ac:dyDescent="0.25">
      <c r="H236" s="3"/>
    </row>
    <row r="237" spans="8:8" x14ac:dyDescent="0.25">
      <c r="H237" s="3"/>
    </row>
    <row r="238" spans="8:8" x14ac:dyDescent="0.25">
      <c r="H238" s="3"/>
    </row>
    <row r="239" spans="8:8" x14ac:dyDescent="0.25">
      <c r="H239" s="3"/>
    </row>
    <row r="240" spans="8:8" x14ac:dyDescent="0.25">
      <c r="H240" s="3"/>
    </row>
    <row r="241" spans="8:8" x14ac:dyDescent="0.25">
      <c r="H241" s="3"/>
    </row>
    <row r="242" spans="8:8" x14ac:dyDescent="0.25">
      <c r="H242" s="3"/>
    </row>
    <row r="243" spans="8:8" x14ac:dyDescent="0.25">
      <c r="H243" s="3"/>
    </row>
    <row r="244" spans="8:8" x14ac:dyDescent="0.25">
      <c r="H244" s="3"/>
    </row>
    <row r="245" spans="8:8" x14ac:dyDescent="0.25">
      <c r="H245" s="3"/>
    </row>
    <row r="246" spans="8:8" x14ac:dyDescent="0.25">
      <c r="H246" s="3"/>
    </row>
    <row r="247" spans="8:8" x14ac:dyDescent="0.25">
      <c r="H247" s="3"/>
    </row>
    <row r="248" spans="8:8" x14ac:dyDescent="0.25">
      <c r="H248" s="3"/>
    </row>
    <row r="249" spans="8:8" x14ac:dyDescent="0.25">
      <c r="H249" s="3"/>
    </row>
    <row r="250" spans="8:8" x14ac:dyDescent="0.25">
      <c r="H250" s="3"/>
    </row>
    <row r="251" spans="8:8" x14ac:dyDescent="0.25">
      <c r="H251" s="3"/>
    </row>
    <row r="252" spans="8:8" x14ac:dyDescent="0.25">
      <c r="H252" s="3"/>
    </row>
    <row r="253" spans="8:8" x14ac:dyDescent="0.25">
      <c r="H253" s="3"/>
    </row>
    <row r="254" spans="8:8" x14ac:dyDescent="0.25">
      <c r="H254" s="3"/>
    </row>
    <row r="255" spans="8:8" x14ac:dyDescent="0.25">
      <c r="H255" s="3"/>
    </row>
    <row r="256" spans="8:8" x14ac:dyDescent="0.25">
      <c r="H256" s="3"/>
    </row>
    <row r="257" spans="8:8" x14ac:dyDescent="0.25">
      <c r="H257" s="3"/>
    </row>
    <row r="258" spans="8:8" x14ac:dyDescent="0.25">
      <c r="H258" s="3"/>
    </row>
    <row r="259" spans="8:8" x14ac:dyDescent="0.25">
      <c r="H259" s="3"/>
    </row>
    <row r="260" spans="8:8" x14ac:dyDescent="0.25">
      <c r="H260" s="3"/>
    </row>
    <row r="261" spans="8:8" x14ac:dyDescent="0.25">
      <c r="H261" s="3"/>
    </row>
    <row r="262" spans="8:8" x14ac:dyDescent="0.25">
      <c r="H262" s="3"/>
    </row>
    <row r="263" spans="8:8" x14ac:dyDescent="0.25">
      <c r="H263" s="3"/>
    </row>
    <row r="264" spans="8:8" x14ac:dyDescent="0.25">
      <c r="H264" s="3"/>
    </row>
    <row r="265" spans="8:8" x14ac:dyDescent="0.25">
      <c r="H265" s="3"/>
    </row>
    <row r="266" spans="8:8" x14ac:dyDescent="0.25">
      <c r="H266" s="3"/>
    </row>
    <row r="267" spans="8:8" x14ac:dyDescent="0.25">
      <c r="H267" s="3"/>
    </row>
    <row r="268" spans="8:8" x14ac:dyDescent="0.25">
      <c r="H268" s="3"/>
    </row>
    <row r="269" spans="8:8" x14ac:dyDescent="0.25">
      <c r="H269" s="3"/>
    </row>
    <row r="270" spans="8:8" x14ac:dyDescent="0.25">
      <c r="H270" s="3"/>
    </row>
    <row r="271" spans="8:8" x14ac:dyDescent="0.25">
      <c r="H271" s="3"/>
    </row>
    <row r="272" spans="8:8" x14ac:dyDescent="0.25">
      <c r="H272" s="3"/>
    </row>
    <row r="273" spans="8:8" x14ac:dyDescent="0.25">
      <c r="H273" s="3"/>
    </row>
    <row r="274" spans="8:8" x14ac:dyDescent="0.25">
      <c r="H274" s="3"/>
    </row>
    <row r="275" spans="8:8" x14ac:dyDescent="0.25">
      <c r="H275" s="3"/>
    </row>
    <row r="276" spans="8:8" x14ac:dyDescent="0.25">
      <c r="H276" s="3"/>
    </row>
    <row r="277" spans="8:8" x14ac:dyDescent="0.25">
      <c r="H277" s="3"/>
    </row>
    <row r="278" spans="8:8" x14ac:dyDescent="0.25">
      <c r="H278" s="3"/>
    </row>
    <row r="279" spans="8:8" x14ac:dyDescent="0.25">
      <c r="H279" s="3"/>
    </row>
    <row r="280" spans="8:8" x14ac:dyDescent="0.25">
      <c r="H280" s="3"/>
    </row>
    <row r="281" spans="8:8" x14ac:dyDescent="0.25">
      <c r="H281" s="3"/>
    </row>
    <row r="282" spans="8:8" x14ac:dyDescent="0.25">
      <c r="H282" s="3"/>
    </row>
    <row r="283" spans="8:8" x14ac:dyDescent="0.25">
      <c r="H283" s="3"/>
    </row>
    <row r="284" spans="8:8" x14ac:dyDescent="0.25">
      <c r="H284" s="3"/>
    </row>
    <row r="285" spans="8:8" x14ac:dyDescent="0.25">
      <c r="H285" s="3"/>
    </row>
    <row r="286" spans="8:8" x14ac:dyDescent="0.25">
      <c r="H286" s="3"/>
    </row>
    <row r="287" spans="8:8" x14ac:dyDescent="0.25">
      <c r="H287" s="3"/>
    </row>
    <row r="288" spans="8:8" x14ac:dyDescent="0.25">
      <c r="H288" s="3"/>
    </row>
    <row r="289" spans="8:8" x14ac:dyDescent="0.25">
      <c r="H289" s="3"/>
    </row>
    <row r="290" spans="8:8" x14ac:dyDescent="0.25">
      <c r="H290" s="3"/>
    </row>
    <row r="291" spans="8:8" x14ac:dyDescent="0.25">
      <c r="H291" s="3"/>
    </row>
    <row r="292" spans="8:8" x14ac:dyDescent="0.25">
      <c r="H292" s="3"/>
    </row>
    <row r="293" spans="8:8" x14ac:dyDescent="0.25">
      <c r="H293" s="3"/>
    </row>
    <row r="294" spans="8:8" x14ac:dyDescent="0.25">
      <c r="H294" s="3"/>
    </row>
    <row r="295" spans="8:8" x14ac:dyDescent="0.25">
      <c r="H295" s="3"/>
    </row>
    <row r="296" spans="8:8" x14ac:dyDescent="0.25">
      <c r="H296" s="3"/>
    </row>
    <row r="297" spans="8:8" x14ac:dyDescent="0.25">
      <c r="H297" s="3"/>
    </row>
    <row r="298" spans="8:8" x14ac:dyDescent="0.25">
      <c r="H298" s="3"/>
    </row>
    <row r="299" spans="8:8" x14ac:dyDescent="0.25">
      <c r="H299" s="3"/>
    </row>
    <row r="300" spans="8:8" x14ac:dyDescent="0.25">
      <c r="H300" s="3"/>
    </row>
    <row r="301" spans="8:8" x14ac:dyDescent="0.25">
      <c r="H301" s="3"/>
    </row>
    <row r="302" spans="8:8" x14ac:dyDescent="0.25">
      <c r="H302" s="3"/>
    </row>
    <row r="303" spans="8:8" x14ac:dyDescent="0.25">
      <c r="H303" s="3"/>
    </row>
    <row r="304" spans="8:8" x14ac:dyDescent="0.25">
      <c r="H304" s="3"/>
    </row>
    <row r="305" spans="8:8" x14ac:dyDescent="0.25">
      <c r="H305" s="3"/>
    </row>
    <row r="306" spans="8:8" x14ac:dyDescent="0.25">
      <c r="H306" s="3"/>
    </row>
    <row r="307" spans="8:8" x14ac:dyDescent="0.25">
      <c r="H307" s="3"/>
    </row>
    <row r="308" spans="8:8" x14ac:dyDescent="0.25">
      <c r="H308" s="3"/>
    </row>
    <row r="309" spans="8:8" x14ac:dyDescent="0.25">
      <c r="H309" s="3"/>
    </row>
    <row r="310" spans="8:8" x14ac:dyDescent="0.25">
      <c r="H310" s="3"/>
    </row>
    <row r="311" spans="8:8" x14ac:dyDescent="0.25">
      <c r="H311" s="3"/>
    </row>
    <row r="312" spans="8:8" x14ac:dyDescent="0.25">
      <c r="H312" s="3"/>
    </row>
    <row r="313" spans="8:8" x14ac:dyDescent="0.25">
      <c r="H313" s="3"/>
    </row>
    <row r="314" spans="8:8" x14ac:dyDescent="0.25">
      <c r="H314" s="3"/>
    </row>
    <row r="315" spans="8:8" x14ac:dyDescent="0.25">
      <c r="H315" s="3"/>
    </row>
    <row r="316" spans="8:8" x14ac:dyDescent="0.25">
      <c r="H316" s="3"/>
    </row>
    <row r="317" spans="8:8" x14ac:dyDescent="0.25">
      <c r="H317" s="3"/>
    </row>
    <row r="318" spans="8:8" x14ac:dyDescent="0.25">
      <c r="H318" s="3"/>
    </row>
    <row r="319" spans="8:8" x14ac:dyDescent="0.25">
      <c r="H319" s="3"/>
    </row>
    <row r="320" spans="8:8" x14ac:dyDescent="0.25">
      <c r="H320" s="3"/>
    </row>
    <row r="321" spans="8:8" x14ac:dyDescent="0.25">
      <c r="H321" s="3"/>
    </row>
    <row r="322" spans="8:8" x14ac:dyDescent="0.25">
      <c r="H322" s="3"/>
    </row>
    <row r="323" spans="8:8" x14ac:dyDescent="0.25">
      <c r="H323" s="3"/>
    </row>
    <row r="324" spans="8:8" x14ac:dyDescent="0.25">
      <c r="H324" s="3"/>
    </row>
    <row r="325" spans="8:8" x14ac:dyDescent="0.25">
      <c r="H325" s="3"/>
    </row>
    <row r="326" spans="8:8" x14ac:dyDescent="0.25">
      <c r="H326" s="3"/>
    </row>
    <row r="327" spans="8:8" x14ac:dyDescent="0.25">
      <c r="H327" s="3"/>
    </row>
    <row r="328" spans="8:8" x14ac:dyDescent="0.25">
      <c r="H328" s="3"/>
    </row>
    <row r="329" spans="8:8" x14ac:dyDescent="0.25">
      <c r="H329" s="3"/>
    </row>
    <row r="330" spans="8:8" x14ac:dyDescent="0.25">
      <c r="H330" s="3"/>
    </row>
    <row r="331" spans="8:8" x14ac:dyDescent="0.25">
      <c r="H331" s="3"/>
    </row>
    <row r="332" spans="8:8" x14ac:dyDescent="0.25">
      <c r="H332" s="3"/>
    </row>
    <row r="333" spans="8:8" x14ac:dyDescent="0.25">
      <c r="H333" s="3"/>
    </row>
    <row r="334" spans="8:8" x14ac:dyDescent="0.25">
      <c r="H334" s="3"/>
    </row>
    <row r="335" spans="8:8" x14ac:dyDescent="0.25">
      <c r="H335" s="3"/>
    </row>
    <row r="336" spans="8:8" x14ac:dyDescent="0.25">
      <c r="H336" s="3"/>
    </row>
    <row r="337" spans="8:8" x14ac:dyDescent="0.25">
      <c r="H337" s="3"/>
    </row>
    <row r="338" spans="8:8" x14ac:dyDescent="0.25">
      <c r="H338" s="3"/>
    </row>
    <row r="339" spans="8:8" x14ac:dyDescent="0.25">
      <c r="H339" s="3"/>
    </row>
    <row r="340" spans="8:8" x14ac:dyDescent="0.25">
      <c r="H340" s="3"/>
    </row>
    <row r="341" spans="8:8" x14ac:dyDescent="0.25">
      <c r="H341" s="3"/>
    </row>
    <row r="342" spans="8:8" x14ac:dyDescent="0.25">
      <c r="H342" s="3"/>
    </row>
    <row r="343" spans="8:8" x14ac:dyDescent="0.25">
      <c r="H343" s="3"/>
    </row>
    <row r="344" spans="8:8" x14ac:dyDescent="0.25">
      <c r="H344" s="3"/>
    </row>
    <row r="345" spans="8:8" x14ac:dyDescent="0.25">
      <c r="H345" s="3"/>
    </row>
    <row r="346" spans="8:8" x14ac:dyDescent="0.25">
      <c r="H346" s="3"/>
    </row>
    <row r="347" spans="8:8" x14ac:dyDescent="0.25">
      <c r="H347" s="3"/>
    </row>
    <row r="348" spans="8:8" x14ac:dyDescent="0.25">
      <c r="H348" s="3"/>
    </row>
    <row r="349" spans="8:8" x14ac:dyDescent="0.25">
      <c r="H349" s="3"/>
    </row>
    <row r="350" spans="8:8" x14ac:dyDescent="0.25">
      <c r="H350" s="3"/>
    </row>
    <row r="351" spans="8:8" x14ac:dyDescent="0.25">
      <c r="H351" s="3"/>
    </row>
    <row r="352" spans="8:8" x14ac:dyDescent="0.25">
      <c r="H352" s="3"/>
    </row>
    <row r="353" spans="8:8" x14ac:dyDescent="0.25">
      <c r="H353" s="3"/>
    </row>
    <row r="354" spans="8:8" x14ac:dyDescent="0.25">
      <c r="H354" s="3"/>
    </row>
    <row r="355" spans="8:8" x14ac:dyDescent="0.25">
      <c r="H355" s="3"/>
    </row>
    <row r="356" spans="8:8" x14ac:dyDescent="0.25">
      <c r="H356" s="3"/>
    </row>
    <row r="357" spans="8:8" x14ac:dyDescent="0.25">
      <c r="H357" s="3"/>
    </row>
    <row r="358" spans="8:8" x14ac:dyDescent="0.25">
      <c r="H358" s="3"/>
    </row>
    <row r="359" spans="8:8" x14ac:dyDescent="0.25">
      <c r="H359" s="3"/>
    </row>
    <row r="360" spans="8:8" x14ac:dyDescent="0.25">
      <c r="H360" s="3"/>
    </row>
    <row r="361" spans="8:8" x14ac:dyDescent="0.25">
      <c r="H361" s="3"/>
    </row>
    <row r="362" spans="8:8" x14ac:dyDescent="0.25">
      <c r="H362" s="3"/>
    </row>
    <row r="363" spans="8:8" x14ac:dyDescent="0.25">
      <c r="H363" s="3"/>
    </row>
    <row r="364" spans="8:8" x14ac:dyDescent="0.25">
      <c r="H364" s="3"/>
    </row>
    <row r="365" spans="8:8" x14ac:dyDescent="0.25">
      <c r="H365" s="3"/>
    </row>
    <row r="366" spans="8:8" x14ac:dyDescent="0.25">
      <c r="H366" s="3"/>
    </row>
    <row r="367" spans="8:8" x14ac:dyDescent="0.25">
      <c r="H367" s="3"/>
    </row>
    <row r="368" spans="8:8" x14ac:dyDescent="0.25">
      <c r="H368" s="3"/>
    </row>
    <row r="369" spans="8:8" x14ac:dyDescent="0.25">
      <c r="H369" s="3"/>
    </row>
    <row r="370" spans="8:8" x14ac:dyDescent="0.25">
      <c r="H370" s="3"/>
    </row>
    <row r="371" spans="8:8" x14ac:dyDescent="0.25">
      <c r="H371" s="3"/>
    </row>
    <row r="372" spans="8:8" x14ac:dyDescent="0.25">
      <c r="H372" s="3"/>
    </row>
    <row r="373" spans="8:8" x14ac:dyDescent="0.25">
      <c r="H373" s="3"/>
    </row>
    <row r="374" spans="8:8" x14ac:dyDescent="0.25">
      <c r="H374" s="3"/>
    </row>
    <row r="375" spans="8:8" x14ac:dyDescent="0.25">
      <c r="H375" s="3"/>
    </row>
    <row r="376" spans="8:8" x14ac:dyDescent="0.25">
      <c r="H376" s="3"/>
    </row>
    <row r="377" spans="8:8" x14ac:dyDescent="0.25">
      <c r="H377" s="3"/>
    </row>
    <row r="378" spans="8:8" x14ac:dyDescent="0.25">
      <c r="H378" s="3"/>
    </row>
    <row r="379" spans="8:8" x14ac:dyDescent="0.25">
      <c r="H379" s="3"/>
    </row>
    <row r="380" spans="8:8" x14ac:dyDescent="0.25">
      <c r="H380" s="3"/>
    </row>
    <row r="381" spans="8:8" x14ac:dyDescent="0.25">
      <c r="H381" s="3"/>
    </row>
    <row r="382" spans="8:8" x14ac:dyDescent="0.25">
      <c r="H382" s="3"/>
    </row>
    <row r="383" spans="8:8" x14ac:dyDescent="0.25">
      <c r="H383" s="3"/>
    </row>
    <row r="384" spans="8:8" x14ac:dyDescent="0.25">
      <c r="H384" s="3"/>
    </row>
    <row r="385" spans="8:8" x14ac:dyDescent="0.25">
      <c r="H385" s="3"/>
    </row>
    <row r="386" spans="8:8" x14ac:dyDescent="0.25">
      <c r="H386" s="3"/>
    </row>
    <row r="387" spans="8:8" x14ac:dyDescent="0.25">
      <c r="H387" s="3"/>
    </row>
    <row r="388" spans="8:8" x14ac:dyDescent="0.25">
      <c r="H388" s="3"/>
    </row>
    <row r="389" spans="8:8" x14ac:dyDescent="0.25">
      <c r="H389" s="3"/>
    </row>
    <row r="390" spans="8:8" x14ac:dyDescent="0.25">
      <c r="H390" s="3"/>
    </row>
    <row r="391" spans="8:8" x14ac:dyDescent="0.25">
      <c r="H391" s="3"/>
    </row>
    <row r="392" spans="8:8" x14ac:dyDescent="0.25">
      <c r="H392" s="3"/>
    </row>
    <row r="393" spans="8:8" x14ac:dyDescent="0.25">
      <c r="H393" s="3"/>
    </row>
    <row r="394" spans="8:8" x14ac:dyDescent="0.25">
      <c r="H394" s="3"/>
    </row>
    <row r="395" spans="8:8" x14ac:dyDescent="0.25">
      <c r="H395" s="3"/>
    </row>
    <row r="396" spans="8:8" x14ac:dyDescent="0.25">
      <c r="H396" s="3"/>
    </row>
    <row r="397" spans="8:8" x14ac:dyDescent="0.25">
      <c r="H397" s="3"/>
    </row>
    <row r="398" spans="8:8" x14ac:dyDescent="0.25">
      <c r="H398" s="3"/>
    </row>
    <row r="399" spans="8:8" x14ac:dyDescent="0.25">
      <c r="H399" s="3"/>
    </row>
    <row r="400" spans="8:8" x14ac:dyDescent="0.25">
      <c r="H400" s="3"/>
    </row>
    <row r="401" spans="8:8" x14ac:dyDescent="0.25">
      <c r="H401" s="3"/>
    </row>
    <row r="402" spans="8:8" x14ac:dyDescent="0.25">
      <c r="H402" s="3"/>
    </row>
    <row r="403" spans="8:8" x14ac:dyDescent="0.25">
      <c r="H403" s="3"/>
    </row>
    <row r="404" spans="8:8" x14ac:dyDescent="0.25">
      <c r="H404" s="3"/>
    </row>
    <row r="405" spans="8:8" x14ac:dyDescent="0.25">
      <c r="H405" s="3"/>
    </row>
    <row r="406" spans="8:8" x14ac:dyDescent="0.25">
      <c r="H406" s="3"/>
    </row>
    <row r="407" spans="8:8" x14ac:dyDescent="0.25">
      <c r="H407" s="3"/>
    </row>
    <row r="408" spans="8:8" x14ac:dyDescent="0.25">
      <c r="H408" s="3"/>
    </row>
    <row r="409" spans="8:8" x14ac:dyDescent="0.25">
      <c r="H409" s="3"/>
    </row>
    <row r="410" spans="8:8" x14ac:dyDescent="0.25">
      <c r="H410" s="3"/>
    </row>
    <row r="411" spans="8:8" x14ac:dyDescent="0.25">
      <c r="H411" s="3"/>
    </row>
    <row r="412" spans="8:8" x14ac:dyDescent="0.25">
      <c r="H412" s="3"/>
    </row>
    <row r="413" spans="8:8" x14ac:dyDescent="0.25">
      <c r="H413" s="3"/>
    </row>
    <row r="414" spans="8:8" x14ac:dyDescent="0.25">
      <c r="H414" s="3"/>
    </row>
    <row r="415" spans="8:8" x14ac:dyDescent="0.25">
      <c r="H415" s="3"/>
    </row>
    <row r="416" spans="8:8" x14ac:dyDescent="0.25">
      <c r="H416" s="3"/>
    </row>
    <row r="417" spans="8:8" x14ac:dyDescent="0.25">
      <c r="H417" s="3"/>
    </row>
    <row r="418" spans="8:8" x14ac:dyDescent="0.25">
      <c r="H418" s="3"/>
    </row>
    <row r="419" spans="8:8" x14ac:dyDescent="0.25">
      <c r="H419" s="3"/>
    </row>
    <row r="420" spans="8:8" x14ac:dyDescent="0.25">
      <c r="H420" s="3"/>
    </row>
    <row r="421" spans="8:8" x14ac:dyDescent="0.25">
      <c r="H421" s="3"/>
    </row>
    <row r="422" spans="8:8" x14ac:dyDescent="0.25">
      <c r="H422" s="3"/>
    </row>
    <row r="423" spans="8:8" x14ac:dyDescent="0.25">
      <c r="H423" s="3"/>
    </row>
    <row r="424" spans="8:8" x14ac:dyDescent="0.25">
      <c r="H424" s="3"/>
    </row>
    <row r="425" spans="8:8" x14ac:dyDescent="0.25">
      <c r="H425" s="3"/>
    </row>
    <row r="426" spans="8:8" x14ac:dyDescent="0.25">
      <c r="H426" s="3"/>
    </row>
    <row r="427" spans="8:8" x14ac:dyDescent="0.25">
      <c r="H427" s="3"/>
    </row>
    <row r="428" spans="8:8" x14ac:dyDescent="0.25">
      <c r="H428" s="3"/>
    </row>
    <row r="429" spans="8:8" x14ac:dyDescent="0.25">
      <c r="H429" s="3"/>
    </row>
    <row r="430" spans="8:8" x14ac:dyDescent="0.25">
      <c r="H430" s="3"/>
    </row>
    <row r="431" spans="8:8" x14ac:dyDescent="0.25">
      <c r="H431" s="3"/>
    </row>
    <row r="432" spans="8:8" x14ac:dyDescent="0.25">
      <c r="H432" s="3"/>
    </row>
    <row r="433" spans="8:8" x14ac:dyDescent="0.25">
      <c r="H433" s="3"/>
    </row>
    <row r="434" spans="8:8" x14ac:dyDescent="0.25">
      <c r="H434" s="3"/>
    </row>
    <row r="435" spans="8:8" x14ac:dyDescent="0.25">
      <c r="H435" s="3"/>
    </row>
    <row r="436" spans="8:8" x14ac:dyDescent="0.25">
      <c r="H436" s="3"/>
    </row>
    <row r="437" spans="8:8" x14ac:dyDescent="0.25">
      <c r="H437" s="3"/>
    </row>
    <row r="438" spans="8:8" x14ac:dyDescent="0.25">
      <c r="H438" s="3"/>
    </row>
    <row r="439" spans="8:8" x14ac:dyDescent="0.25">
      <c r="H439" s="3"/>
    </row>
    <row r="440" spans="8:8" x14ac:dyDescent="0.25">
      <c r="H440" s="3"/>
    </row>
    <row r="441" spans="8:8" x14ac:dyDescent="0.25">
      <c r="H441" s="3"/>
    </row>
    <row r="442" spans="8:8" x14ac:dyDescent="0.25">
      <c r="H442" s="3"/>
    </row>
    <row r="443" spans="8:8" x14ac:dyDescent="0.25">
      <c r="H443" s="3"/>
    </row>
    <row r="444" spans="8:8" x14ac:dyDescent="0.25">
      <c r="H444" s="3"/>
    </row>
    <row r="445" spans="8:8" x14ac:dyDescent="0.25">
      <c r="H445" s="3"/>
    </row>
    <row r="446" spans="8:8" x14ac:dyDescent="0.25">
      <c r="H446" s="3"/>
    </row>
    <row r="447" spans="8:8" x14ac:dyDescent="0.25">
      <c r="H447" s="3"/>
    </row>
    <row r="448" spans="8:8" x14ac:dyDescent="0.25">
      <c r="H448" s="3"/>
    </row>
    <row r="449" spans="8:8" x14ac:dyDescent="0.25">
      <c r="H449" s="3"/>
    </row>
    <row r="450" spans="8:8" x14ac:dyDescent="0.25">
      <c r="H450" s="3"/>
    </row>
    <row r="451" spans="8:8" x14ac:dyDescent="0.25">
      <c r="H451" s="3"/>
    </row>
    <row r="452" spans="8:8" x14ac:dyDescent="0.25">
      <c r="H452" s="3"/>
    </row>
    <row r="453" spans="8:8" x14ac:dyDescent="0.25">
      <c r="H453" s="3"/>
    </row>
    <row r="454" spans="8:8" x14ac:dyDescent="0.25">
      <c r="H454" s="3"/>
    </row>
    <row r="455" spans="8:8" x14ac:dyDescent="0.25">
      <c r="H455" s="3"/>
    </row>
    <row r="456" spans="8:8" x14ac:dyDescent="0.25">
      <c r="H456" s="3"/>
    </row>
    <row r="457" spans="8:8" x14ac:dyDescent="0.25">
      <c r="H457" s="3"/>
    </row>
    <row r="458" spans="8:8" x14ac:dyDescent="0.25">
      <c r="H458" s="3"/>
    </row>
    <row r="459" spans="8:8" x14ac:dyDescent="0.25">
      <c r="H459" s="3"/>
    </row>
    <row r="460" spans="8:8" x14ac:dyDescent="0.25">
      <c r="H460" s="3"/>
    </row>
    <row r="461" spans="8:8" x14ac:dyDescent="0.25">
      <c r="H461" s="3"/>
    </row>
    <row r="462" spans="8:8" x14ac:dyDescent="0.25">
      <c r="H462" s="3"/>
    </row>
    <row r="463" spans="8:8" x14ac:dyDescent="0.25">
      <c r="H463" s="3"/>
    </row>
    <row r="464" spans="8:8" x14ac:dyDescent="0.25">
      <c r="H464" s="3"/>
    </row>
    <row r="465" spans="8:8" x14ac:dyDescent="0.25">
      <c r="H465" s="3"/>
    </row>
    <row r="466" spans="8:8" x14ac:dyDescent="0.25">
      <c r="H466" s="3"/>
    </row>
    <row r="467" spans="8:8" x14ac:dyDescent="0.25">
      <c r="H467" s="3"/>
    </row>
    <row r="468" spans="8:8" x14ac:dyDescent="0.25">
      <c r="H468" s="3"/>
    </row>
    <row r="469" spans="8:8" x14ac:dyDescent="0.25">
      <c r="H469" s="3"/>
    </row>
    <row r="470" spans="8:8" x14ac:dyDescent="0.25">
      <c r="H470" s="3"/>
    </row>
    <row r="471" spans="8:8" x14ac:dyDescent="0.25">
      <c r="H471" s="3"/>
    </row>
    <row r="472" spans="8:8" x14ac:dyDescent="0.25">
      <c r="H472" s="3"/>
    </row>
    <row r="473" spans="8:8" x14ac:dyDescent="0.25">
      <c r="H473" s="3"/>
    </row>
    <row r="474" spans="8:8" x14ac:dyDescent="0.25">
      <c r="H474" s="3"/>
    </row>
    <row r="475" spans="8:8" x14ac:dyDescent="0.25">
      <c r="H475" s="3"/>
    </row>
    <row r="476" spans="8:8" x14ac:dyDescent="0.25">
      <c r="H476" s="3"/>
    </row>
    <row r="477" spans="8:8" x14ac:dyDescent="0.25">
      <c r="H477" s="3"/>
    </row>
    <row r="478" spans="8:8" x14ac:dyDescent="0.25">
      <c r="H478" s="3"/>
    </row>
    <row r="479" spans="8:8" x14ac:dyDescent="0.25">
      <c r="H479" s="3"/>
    </row>
    <row r="480" spans="8:8" x14ac:dyDescent="0.25">
      <c r="H480" s="3"/>
    </row>
    <row r="481" spans="8:8" x14ac:dyDescent="0.25">
      <c r="H481" s="3"/>
    </row>
    <row r="482" spans="8:8" x14ac:dyDescent="0.25">
      <c r="H482" s="3"/>
    </row>
    <row r="483" spans="8:8" x14ac:dyDescent="0.25">
      <c r="H483" s="3"/>
    </row>
    <row r="484" spans="8:8" x14ac:dyDescent="0.25">
      <c r="H484" s="3"/>
    </row>
    <row r="485" spans="8:8" x14ac:dyDescent="0.25">
      <c r="H485" s="3"/>
    </row>
    <row r="486" spans="8:8" x14ac:dyDescent="0.25">
      <c r="H486" s="3"/>
    </row>
    <row r="487" spans="8:8" x14ac:dyDescent="0.25">
      <c r="H487" s="3"/>
    </row>
    <row r="488" spans="8:8" x14ac:dyDescent="0.25">
      <c r="H488" s="3"/>
    </row>
    <row r="489" spans="8:8" x14ac:dyDescent="0.25">
      <c r="H489" s="3"/>
    </row>
    <row r="490" spans="8:8" x14ac:dyDescent="0.25">
      <c r="H490" s="3"/>
    </row>
    <row r="491" spans="8:8" x14ac:dyDescent="0.25">
      <c r="H491" s="3"/>
    </row>
    <row r="492" spans="8:8" x14ac:dyDescent="0.25">
      <c r="H492" s="3"/>
    </row>
    <row r="493" spans="8:8" x14ac:dyDescent="0.25">
      <c r="H493" s="3"/>
    </row>
    <row r="494" spans="8:8" x14ac:dyDescent="0.25">
      <c r="H494" s="3"/>
    </row>
    <row r="495" spans="8:8" x14ac:dyDescent="0.25">
      <c r="H495" s="3"/>
    </row>
    <row r="496" spans="8:8" x14ac:dyDescent="0.25">
      <c r="H496" s="3"/>
    </row>
    <row r="497" spans="8:8" x14ac:dyDescent="0.25">
      <c r="H497" s="3"/>
    </row>
    <row r="498" spans="8:8" x14ac:dyDescent="0.25">
      <c r="H498" s="3"/>
    </row>
    <row r="499" spans="8:8" x14ac:dyDescent="0.25">
      <c r="H499" s="3"/>
    </row>
    <row r="500" spans="8:8" x14ac:dyDescent="0.25">
      <c r="H500" s="3"/>
    </row>
    <row r="501" spans="8:8" x14ac:dyDescent="0.25">
      <c r="H501" s="3"/>
    </row>
    <row r="502" spans="8:8" x14ac:dyDescent="0.25">
      <c r="H502" s="3"/>
    </row>
    <row r="503" spans="8:8" x14ac:dyDescent="0.25">
      <c r="H503" s="3"/>
    </row>
    <row r="504" spans="8:8" x14ac:dyDescent="0.25">
      <c r="H504" s="3"/>
    </row>
    <row r="505" spans="8:8" x14ac:dyDescent="0.25">
      <c r="H505" s="3"/>
    </row>
    <row r="506" spans="8:8" x14ac:dyDescent="0.25">
      <c r="H506" s="3"/>
    </row>
    <row r="507" spans="8:8" x14ac:dyDescent="0.25">
      <c r="H507" s="3"/>
    </row>
    <row r="508" spans="8:8" x14ac:dyDescent="0.25">
      <c r="H508" s="3"/>
    </row>
    <row r="509" spans="8:8" x14ac:dyDescent="0.25">
      <c r="H509" s="3"/>
    </row>
    <row r="510" spans="8:8" x14ac:dyDescent="0.25">
      <c r="H510" s="3"/>
    </row>
    <row r="511" spans="8:8" x14ac:dyDescent="0.25">
      <c r="H511" s="3"/>
    </row>
    <row r="512" spans="8:8" x14ac:dyDescent="0.25">
      <c r="H512" s="3"/>
    </row>
    <row r="513" spans="8:8" x14ac:dyDescent="0.25">
      <c r="H513" s="3"/>
    </row>
    <row r="514" spans="8:8" x14ac:dyDescent="0.25">
      <c r="H514" s="3"/>
    </row>
    <row r="515" spans="8:8" x14ac:dyDescent="0.25">
      <c r="H515" s="3"/>
    </row>
    <row r="516" spans="8:8" x14ac:dyDescent="0.25">
      <c r="H516" s="3"/>
    </row>
    <row r="517" spans="8:8" x14ac:dyDescent="0.25">
      <c r="H517" s="3"/>
    </row>
    <row r="518" spans="8:8" x14ac:dyDescent="0.25">
      <c r="H518" s="3"/>
    </row>
    <row r="519" spans="8:8" x14ac:dyDescent="0.25">
      <c r="H519" s="3"/>
    </row>
    <row r="520" spans="8:8" x14ac:dyDescent="0.25">
      <c r="H520" s="3"/>
    </row>
    <row r="521" spans="8:8" x14ac:dyDescent="0.25">
      <c r="H521" s="3"/>
    </row>
    <row r="522" spans="8:8" x14ac:dyDescent="0.25">
      <c r="H522" s="3"/>
    </row>
    <row r="523" spans="8:8" x14ac:dyDescent="0.25">
      <c r="H523" s="3"/>
    </row>
    <row r="524" spans="8:8" x14ac:dyDescent="0.25">
      <c r="H524" s="3"/>
    </row>
    <row r="525" spans="8:8" x14ac:dyDescent="0.25">
      <c r="H525" s="3"/>
    </row>
    <row r="526" spans="8:8" x14ac:dyDescent="0.25">
      <c r="H526" s="3"/>
    </row>
    <row r="527" spans="8:8" x14ac:dyDescent="0.25">
      <c r="H527" s="3"/>
    </row>
    <row r="528" spans="8:8" x14ac:dyDescent="0.25">
      <c r="H528" s="3"/>
    </row>
    <row r="529" spans="8:8" x14ac:dyDescent="0.25">
      <c r="H529" s="3"/>
    </row>
    <row r="530" spans="8:8" x14ac:dyDescent="0.25">
      <c r="H530" s="3"/>
    </row>
    <row r="531" spans="8:8" x14ac:dyDescent="0.25">
      <c r="H531" s="3"/>
    </row>
    <row r="532" spans="8:8" x14ac:dyDescent="0.25">
      <c r="H532" s="3"/>
    </row>
    <row r="533" spans="8:8" x14ac:dyDescent="0.25">
      <c r="H533" s="3"/>
    </row>
    <row r="534" spans="8:8" x14ac:dyDescent="0.25">
      <c r="H534" s="3"/>
    </row>
    <row r="535" spans="8:8" x14ac:dyDescent="0.25">
      <c r="H535" s="3"/>
    </row>
    <row r="536" spans="8:8" x14ac:dyDescent="0.25">
      <c r="H536" s="3"/>
    </row>
    <row r="537" spans="8:8" x14ac:dyDescent="0.25">
      <c r="H537" s="3"/>
    </row>
    <row r="538" spans="8:8" x14ac:dyDescent="0.25">
      <c r="H538" s="3"/>
    </row>
    <row r="539" spans="8:8" x14ac:dyDescent="0.25">
      <c r="H539" s="3"/>
    </row>
    <row r="540" spans="8:8" x14ac:dyDescent="0.25">
      <c r="H540" s="3"/>
    </row>
    <row r="541" spans="8:8" x14ac:dyDescent="0.25">
      <c r="H541" s="3"/>
    </row>
    <row r="542" spans="8:8" x14ac:dyDescent="0.25">
      <c r="H542" s="3"/>
    </row>
    <row r="543" spans="8:8" x14ac:dyDescent="0.25">
      <c r="H543" s="3"/>
    </row>
    <row r="544" spans="8:8" x14ac:dyDescent="0.25">
      <c r="H544" s="3"/>
    </row>
    <row r="545" spans="8:8" x14ac:dyDescent="0.25">
      <c r="H545" s="3"/>
    </row>
    <row r="546" spans="8:8" x14ac:dyDescent="0.25">
      <c r="H546" s="3"/>
    </row>
    <row r="547" spans="8:8" x14ac:dyDescent="0.25">
      <c r="H547" s="3"/>
    </row>
    <row r="548" spans="8:8" x14ac:dyDescent="0.25">
      <c r="H548" s="3"/>
    </row>
    <row r="549" spans="8:8" x14ac:dyDescent="0.25">
      <c r="H549" s="3"/>
    </row>
    <row r="550" spans="8:8" x14ac:dyDescent="0.25">
      <c r="H550" s="3"/>
    </row>
    <row r="551" spans="8:8" x14ac:dyDescent="0.25">
      <c r="H551" s="3"/>
    </row>
    <row r="552" spans="8:8" x14ac:dyDescent="0.25">
      <c r="H552" s="3"/>
    </row>
    <row r="553" spans="8:8" x14ac:dyDescent="0.25">
      <c r="H553" s="3"/>
    </row>
    <row r="554" spans="8:8" x14ac:dyDescent="0.25">
      <c r="H554" s="3"/>
    </row>
    <row r="555" spans="8:8" x14ac:dyDescent="0.25">
      <c r="H555" s="3"/>
    </row>
    <row r="556" spans="8:8" x14ac:dyDescent="0.25">
      <c r="H556" s="3"/>
    </row>
    <row r="557" spans="8:8" x14ac:dyDescent="0.25">
      <c r="H557" s="3"/>
    </row>
    <row r="558" spans="8:8" x14ac:dyDescent="0.25">
      <c r="H558" s="3"/>
    </row>
    <row r="559" spans="8:8" x14ac:dyDescent="0.25">
      <c r="H559" s="3"/>
    </row>
    <row r="560" spans="8:8" x14ac:dyDescent="0.25">
      <c r="H560" s="3"/>
    </row>
    <row r="561" spans="8:8" x14ac:dyDescent="0.25">
      <c r="H561" s="3"/>
    </row>
    <row r="562" spans="8:8" x14ac:dyDescent="0.25">
      <c r="H562" s="3"/>
    </row>
    <row r="563" spans="8:8" x14ac:dyDescent="0.25">
      <c r="H563" s="3"/>
    </row>
    <row r="564" spans="8:8" x14ac:dyDescent="0.25">
      <c r="H564" s="3"/>
    </row>
    <row r="565" spans="8:8" x14ac:dyDescent="0.25">
      <c r="H565" s="3"/>
    </row>
    <row r="566" spans="8:8" x14ac:dyDescent="0.25">
      <c r="H566" s="3"/>
    </row>
    <row r="567" spans="8:8" x14ac:dyDescent="0.25">
      <c r="H567" s="3"/>
    </row>
    <row r="568" spans="8:8" x14ac:dyDescent="0.25">
      <c r="H568" s="3"/>
    </row>
    <row r="569" spans="8:8" x14ac:dyDescent="0.25">
      <c r="H569" s="3"/>
    </row>
    <row r="570" spans="8:8" x14ac:dyDescent="0.25">
      <c r="H570" s="3"/>
    </row>
    <row r="571" spans="8:8" x14ac:dyDescent="0.25">
      <c r="H571" s="3"/>
    </row>
    <row r="572" spans="8:8" x14ac:dyDescent="0.25">
      <c r="H572" s="3"/>
    </row>
    <row r="573" spans="8:8" x14ac:dyDescent="0.25">
      <c r="H573" s="3"/>
    </row>
    <row r="574" spans="8:8" x14ac:dyDescent="0.25">
      <c r="H574" s="3"/>
    </row>
    <row r="575" spans="8:8" x14ac:dyDescent="0.25">
      <c r="H575" s="3"/>
    </row>
    <row r="576" spans="8:8" x14ac:dyDescent="0.25">
      <c r="H576" s="3"/>
    </row>
    <row r="577" spans="8:8" x14ac:dyDescent="0.25">
      <c r="H577" s="3"/>
    </row>
    <row r="578" spans="8:8" x14ac:dyDescent="0.25">
      <c r="H578" s="3"/>
    </row>
    <row r="579" spans="8:8" x14ac:dyDescent="0.25">
      <c r="H579" s="3"/>
    </row>
    <row r="580" spans="8:8" x14ac:dyDescent="0.25">
      <c r="H580" s="3"/>
    </row>
    <row r="581" spans="8:8" x14ac:dyDescent="0.25">
      <c r="H581" s="3"/>
    </row>
    <row r="582" spans="8:8" x14ac:dyDescent="0.25">
      <c r="H582" s="3"/>
    </row>
  </sheetData>
  <mergeCells count="1">
    <mergeCell ref="A2:H2"/>
  </mergeCells>
  <pageMargins left="0.70866141732283472" right="0.70866141732283472" top="0.74803149606299213" bottom="0.74803149606299213" header="0.31496062992125984" footer="0.31496062992125984"/>
  <pageSetup paperSize="9" scale="89" fitToHeight="9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</vt:lpstr>
      <vt:lpstr>Реестр закл.договоров</vt:lpstr>
      <vt:lpstr>'Реестр закл.договоров'!Область_печати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Макаев Алексей Сергеевич</dc:creator>
  <cp:lastModifiedBy>Макаев Алексей Сергеевич</cp:lastModifiedBy>
  <cp:lastPrinted>2011-01-31T07:42:17Z</cp:lastPrinted>
  <dcterms:created xsi:type="dcterms:W3CDTF">2010-04-23T14:29:34Z</dcterms:created>
  <dcterms:modified xsi:type="dcterms:W3CDTF">2015-04-30T08:26:16Z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Белгородэнерго сведения по ТП за декабрь 2010 года.xlsx</vt:lpwstr>
  </property>
</Properties>
</file>