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260" windowWidth="17865" windowHeight="5175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<sst xmlns="http://schemas.openxmlformats.org/spreadsheetml/2006/main" count="26" uniqueCount="23">
  <si>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</si>
  <si>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</si>
  <si>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</si>
  <si>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</si>
  <si>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</si>
  <si>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</si>
  <si>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</si>
  <si>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</si>
  <si>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</si>
  <si>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</si>
  <si>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</si>
  <si>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</si>
  <si>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</si>
  <si>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</si>
  <si>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</si>
  <si>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</si>
  <si>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</si>
  <si>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</si>
  <si>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</si>
  <si>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</si>
  <si>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</si>
  <si>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</si>
  <si>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ОАО "МРСК Центра" на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</si>
</sst>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32" borderId="23" xfId="0" applyNumberFormat="1" applyFont="1" applyFill="1" applyBorder="1" applyAlignment="1">
      <alignment horizontal="center" vertical="center" wrapText="1"/>
    </xf>
    <xf numFmtId="2" fontId="4" fillId="32" borderId="24" xfId="0" applyNumberFormat="1" applyFont="1" applyFill="1" applyBorder="1" applyAlignment="1">
      <alignment horizontal="center" vertical="center" wrapText="1"/>
    </xf>
    <xf numFmtId="2" fontId="4" fillId="32" borderId="2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4" fillId="32" borderId="27" xfId="0" applyNumberFormat="1" applyFont="1" applyFill="1" applyBorder="1" applyAlignment="1">
      <alignment horizontal="center" vertical="center" wrapText="1"/>
    </xf>
    <xf numFmtId="2" fontId="4" fillId="32" borderId="28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1" sqref="P11"/>
    </sheetView>
  </sheetViews>
  <sheetFormatPr defaultColWidth="9.140625" defaultRowHeight="15"/>
  <cols>
    <col min="1" max="1" width="13.8515625" style="4" bestFit="1" customWidth="1"/>
    <col min="2" max="2" width="23.00390625" style="4" customWidth="1"/>
    <col min="3" max="3" width="15.7109375" style="1" customWidth="1"/>
    <col min="4" max="14" width="15.7109375" style="4" customWidth="1"/>
    <col min="15" max="16384" width="9.140625" style="4" customWidth="1"/>
  </cols>
  <sheetData>
    <row r="1" ht="15"/>
    <row r="2" ht="15"/>
    <row r="3" spans="1:19" s="2" customFormat="1" ht="18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  <c r="R3"/>
      <c r="S3"/>
    </row>
    <row r="4" spans="1:3" s="2" customFormat="1" ht="21" thickBot="1">
      <c r="A4" s="5"/>
      <c r="B4" s="5"/>
      <c r="C4" s="5"/>
    </row>
    <row r="5" spans="1:14" s="3" customFormat="1" ht="28.5" customHeight="1" thickBot="1">
      <c r="A5" s="28" t="s">
        <v>0</v>
      </c>
      <c r="B5" s="29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4" ht="16.5" customHeight="1">
      <c r="A6" s="30" t="s">
        <v>13</v>
      </c>
      <c r="B6" s="20" t="s">
        <v>15</v>
      </c>
      <c r="C6" s="15">
        <v>47942.03605545802</v>
      </c>
      <c r="D6" s="15">
        <v>32548.209999999995</v>
      </c>
      <c r="E6" s="15">
        <v>41442</v>
      </c>
      <c r="F6" s="15">
        <v>13751.539999999999</v>
      </c>
      <c r="G6" s="15">
        <v>19421.35</v>
      </c>
      <c r="H6" s="15">
        <v>19394.5</v>
      </c>
      <c r="I6" s="15">
        <v>18278.22</v>
      </c>
      <c r="J6" s="15">
        <v>33392.77</v>
      </c>
      <c r="K6" s="15">
        <v>16867.149999999998</v>
      </c>
      <c r="L6" s="15">
        <v>27171.480000000003</v>
      </c>
      <c r="M6" s="15">
        <v>23684.66322</v>
      </c>
      <c r="N6" s="16">
        <f aca="true" t="shared" si="0" ref="N6:N14">SUM(C6:M6)</f>
        <v>293893.91927545797</v>
      </c>
    </row>
    <row r="7" spans="1:14" ht="16.5" customHeight="1" thickBot="1">
      <c r="A7" s="31"/>
      <c r="B7" s="8" t="s">
        <v>14</v>
      </c>
      <c r="C7" s="24">
        <v>0</v>
      </c>
      <c r="D7" s="24">
        <v>6</v>
      </c>
      <c r="E7" s="24">
        <v>8</v>
      </c>
      <c r="F7" s="24">
        <v>19</v>
      </c>
      <c r="G7" s="24">
        <v>22</v>
      </c>
      <c r="H7" s="24">
        <v>8</v>
      </c>
      <c r="I7" s="24">
        <v>6</v>
      </c>
      <c r="J7" s="24">
        <v>19</v>
      </c>
      <c r="K7" s="24">
        <v>4</v>
      </c>
      <c r="L7" s="24">
        <v>22</v>
      </c>
      <c r="M7" s="24">
        <v>18</v>
      </c>
      <c r="N7" s="10">
        <f t="shared" si="0"/>
        <v>132</v>
      </c>
    </row>
    <row r="8" spans="1:14" ht="16.5" customHeight="1">
      <c r="A8" s="32" t="s">
        <v>16</v>
      </c>
      <c r="B8" s="6" t="s">
        <v>15</v>
      </c>
      <c r="C8" s="7">
        <v>6990.301952204753</v>
      </c>
      <c r="D8" s="7">
        <v>17051.345999999998</v>
      </c>
      <c r="E8" s="7">
        <v>17027.6</v>
      </c>
      <c r="F8" s="7">
        <v>27040.36</v>
      </c>
      <c r="G8" s="7">
        <v>22670.73</v>
      </c>
      <c r="H8" s="7">
        <v>14550.05</v>
      </c>
      <c r="I8" s="7">
        <v>6994.132743119995</v>
      </c>
      <c r="J8" s="7">
        <v>31748.550000000003</v>
      </c>
      <c r="K8" s="7">
        <v>10855.869999999999</v>
      </c>
      <c r="L8" s="7">
        <v>41755.6180209958</v>
      </c>
      <c r="M8" s="7">
        <v>16443.246852000004</v>
      </c>
      <c r="N8" s="11">
        <f t="shared" si="0"/>
        <v>213127.80556832056</v>
      </c>
    </row>
    <row r="9" spans="1:14" ht="16.5" customHeight="1" thickBot="1">
      <c r="A9" s="31"/>
      <c r="B9" s="8" t="s">
        <v>17</v>
      </c>
      <c r="C9" s="9">
        <v>296.34899999999993</v>
      </c>
      <c r="D9" s="9">
        <v>885.163</v>
      </c>
      <c r="E9" s="9">
        <v>573.17</v>
      </c>
      <c r="F9" s="9">
        <v>363.89</v>
      </c>
      <c r="G9" s="9">
        <v>697.88</v>
      </c>
      <c r="H9" s="9">
        <v>398.10999999999996</v>
      </c>
      <c r="I9" s="9">
        <v>382.97</v>
      </c>
      <c r="J9" s="9">
        <v>2080.6879999999996</v>
      </c>
      <c r="K9" s="9">
        <v>354.81</v>
      </c>
      <c r="L9" s="9">
        <v>602.223</v>
      </c>
      <c r="M9" s="9">
        <v>446.967</v>
      </c>
      <c r="N9" s="10">
        <f t="shared" si="0"/>
        <v>7082.219999999999</v>
      </c>
    </row>
    <row r="10" spans="1:14" ht="16.5" customHeight="1">
      <c r="A10" s="32" t="s">
        <v>18</v>
      </c>
      <c r="B10" s="6" t="s">
        <v>15</v>
      </c>
      <c r="C10" s="7">
        <v>119127.52261270356</v>
      </c>
      <c r="D10" s="7">
        <v>47982.44</v>
      </c>
      <c r="E10" s="7">
        <v>81776.40000000001</v>
      </c>
      <c r="F10" s="7">
        <v>56365.490000000005</v>
      </c>
      <c r="G10" s="7">
        <v>123468.50098921203</v>
      </c>
      <c r="H10" s="7">
        <v>67659.81199999999</v>
      </c>
      <c r="I10" s="7">
        <v>38650.519514093976</v>
      </c>
      <c r="J10" s="7">
        <v>91589.90000000001</v>
      </c>
      <c r="K10" s="7">
        <v>69390.47000000002</v>
      </c>
      <c r="L10" s="7">
        <v>75462.256855</v>
      </c>
      <c r="M10" s="7">
        <v>80837.666472</v>
      </c>
      <c r="N10" s="11">
        <f t="shared" si="0"/>
        <v>852310.9784430095</v>
      </c>
    </row>
    <row r="11" spans="1:14" ht="16.5" customHeight="1">
      <c r="A11" s="33"/>
      <c r="B11" s="12" t="s">
        <v>17</v>
      </c>
      <c r="C11" s="13">
        <v>1727.0850000000003</v>
      </c>
      <c r="D11" s="13">
        <v>1808.8170000000002</v>
      </c>
      <c r="E11" s="13">
        <v>1051.3639999999998</v>
      </c>
      <c r="F11" s="13">
        <v>376.7</v>
      </c>
      <c r="G11" s="13">
        <v>1927.0490000000002</v>
      </c>
      <c r="H11" s="13">
        <v>1013.865</v>
      </c>
      <c r="I11" s="13">
        <v>538.999</v>
      </c>
      <c r="J11" s="13">
        <v>1141.165</v>
      </c>
      <c r="K11" s="13">
        <v>717.5799999999999</v>
      </c>
      <c r="L11" s="13">
        <v>781.3580000000001</v>
      </c>
      <c r="M11" s="13">
        <v>1059.017</v>
      </c>
      <c r="N11" s="14">
        <f t="shared" si="0"/>
        <v>12142.999000000002</v>
      </c>
    </row>
    <row r="12" spans="1:14" ht="15.75" thickBot="1">
      <c r="A12" s="31"/>
      <c r="B12" s="8" t="s">
        <v>19</v>
      </c>
      <c r="C12" s="24">
        <v>533</v>
      </c>
      <c r="D12" s="24">
        <v>481</v>
      </c>
      <c r="E12" s="24">
        <v>404</v>
      </c>
      <c r="F12" s="24">
        <v>547</v>
      </c>
      <c r="G12" s="24">
        <v>407</v>
      </c>
      <c r="H12" s="24">
        <v>155</v>
      </c>
      <c r="I12" s="24">
        <v>72</v>
      </c>
      <c r="J12" s="24">
        <v>547</v>
      </c>
      <c r="K12" s="24">
        <v>102</v>
      </c>
      <c r="L12" s="24">
        <v>184</v>
      </c>
      <c r="M12" s="24">
        <v>327</v>
      </c>
      <c r="N12" s="10">
        <f t="shared" si="0"/>
        <v>3759</v>
      </c>
    </row>
    <row r="13" spans="1:14" ht="16.5" customHeight="1">
      <c r="A13" s="30" t="s">
        <v>21</v>
      </c>
      <c r="B13" s="34"/>
      <c r="C13" s="15">
        <v>48186.01943000241</v>
      </c>
      <c r="D13" s="15">
        <v>28920.000000000004</v>
      </c>
      <c r="E13" s="15">
        <v>32423</v>
      </c>
      <c r="F13" s="15">
        <v>23643.07</v>
      </c>
      <c r="G13" s="15">
        <v>33750.46000000001</v>
      </c>
      <c r="H13" s="15">
        <v>49395.636000000006</v>
      </c>
      <c r="I13" s="15">
        <v>11077.166792397978</v>
      </c>
      <c r="J13" s="15">
        <v>53268.78</v>
      </c>
      <c r="K13" s="15">
        <v>24543.51</v>
      </c>
      <c r="L13" s="15">
        <v>61735.64083111601</v>
      </c>
      <c r="M13" s="15">
        <v>39766.54811433334</v>
      </c>
      <c r="N13" s="16">
        <f t="shared" si="0"/>
        <v>406709.83116784977</v>
      </c>
    </row>
    <row r="14" spans="1:14" ht="16.5" customHeight="1" thickBot="1">
      <c r="A14" s="26" t="s">
        <v>20</v>
      </c>
      <c r="B14" s="27"/>
      <c r="C14" s="17">
        <f>C13+C10+C8+C6</f>
        <v>222245.88005036872</v>
      </c>
      <c r="D14" s="18">
        <f aca="true" t="shared" si="1" ref="D14:L14">D13+D10+D8+D6</f>
        <v>126501.99599999998</v>
      </c>
      <c r="E14" s="18">
        <f t="shared" si="1"/>
        <v>172669</v>
      </c>
      <c r="F14" s="18">
        <f t="shared" si="1"/>
        <v>120800.45999999999</v>
      </c>
      <c r="G14" s="18">
        <f t="shared" si="1"/>
        <v>199311.04098921205</v>
      </c>
      <c r="H14" s="18">
        <f t="shared" si="1"/>
        <v>150999.998</v>
      </c>
      <c r="I14" s="18">
        <f t="shared" si="1"/>
        <v>75000.03904961195</v>
      </c>
      <c r="J14" s="18">
        <f>J13+J10+J8+J6</f>
        <v>209999.99999999997</v>
      </c>
      <c r="K14" s="18">
        <f t="shared" si="1"/>
        <v>121657</v>
      </c>
      <c r="L14" s="18">
        <f t="shared" si="1"/>
        <v>206124.9957071118</v>
      </c>
      <c r="M14" s="18">
        <f>M13+M10+M8+M6</f>
        <v>160732.12465833334</v>
      </c>
      <c r="N14" s="19">
        <f t="shared" si="0"/>
        <v>1766042.5344546381</v>
      </c>
    </row>
    <row r="15" ht="15"/>
  </sheetData>
  <sheetProtection/>
  <mergeCells count="7">
    <mergeCell ref="A3:N3"/>
    <mergeCell ref="A14:B14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horizontalDpi="180" verticalDpi="180" orientation="portrait" paperSize="9" r:id="rId1"/>
  <ignoredErrors>
    <ignoredError sqref="C14:J14 L14:M14 N6:N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2013-02-28T13:22:46Z</dcterms:modified>
  <cp:category/>
  <cp:version/>
  <cp:contentType/>
  <cp:contentStatus/>
</cp:coreProperties>
</file>