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420" yWindow="45" windowWidth="10110" windowHeight="11520" firstSheet="1" activeTab="2"/>
  </bookViews>
  <sheets>
    <sheet name="Присоед." sheetId="8" state="hidden" r:id="rId1"/>
    <sheet name="Свод" sheetId="10" r:id="rId2"/>
    <sheet name="Реестр закл.договоров" sheetId="7" r:id="rId3"/>
  </sheets>
  <definedNames>
    <definedName name="_xlnm._FilterDatabase" localSheetId="0" hidden="1">Присоед.!$C$1:$G$85</definedName>
    <definedName name="_xlnm._FilterDatabase" localSheetId="2" hidden="1">'Реестр закл.договоров'!$A$4:$J$170</definedName>
    <definedName name="_xlnm._FilterDatabase" localSheetId="1" hidden="1">Свод!$D$6:$K$159</definedName>
  </definedNames>
  <calcPr calcId="145621"/>
</workbook>
</file>

<file path=xl/calcChain.xml><?xml version="1.0" encoding="utf-8"?>
<calcChain xmlns="http://schemas.openxmlformats.org/spreadsheetml/2006/main">
  <c r="K99" i="10" l="1"/>
  <c r="J6" i="10"/>
  <c r="K6" i="10"/>
  <c r="J99" i="10"/>
  <c r="E99" i="10" l="1"/>
  <c r="D99" i="10"/>
  <c r="E6" i="10"/>
  <c r="D6" i="10"/>
  <c r="H6" i="10" l="1"/>
  <c r="I6" i="10"/>
  <c r="H99" i="10"/>
  <c r="I99" i="10"/>
  <c r="G99" i="10" l="1"/>
  <c r="F99" i="10"/>
  <c r="G6" i="10"/>
  <c r="F6" i="10"/>
  <c r="F87" i="8" l="1"/>
</calcChain>
</file>

<file path=xl/sharedStrings.xml><?xml version="1.0" encoding="utf-8"?>
<sst xmlns="http://schemas.openxmlformats.org/spreadsheetml/2006/main" count="917" uniqueCount="209">
  <si>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</si>
  <si>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</si>
  <si>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</si>
  <si>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</si>
  <si>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</si>
  <si>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</si>
  <si>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шт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</si>
  <si>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</si>
  <si>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</si>
  <si>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</si>
  <si>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</si>
  <si>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Наименование ПС 35-110 кВ</t>
  </si>
  <si>
    <t>Итого ПС 35 кВ</t>
  </si>
  <si>
    <t>Итого ПС 110 кВ</t>
  </si>
  <si>
    <t>Орелэнерго</t>
  </si>
  <si>
    <t>ПС-110/35/10 кВ "Троснянская"</t>
  </si>
  <si>
    <t>ПС-35/10 кВ "Красноармейская"</t>
  </si>
  <si>
    <t>ПС-110/35/10 кВ "Куликовская"</t>
  </si>
  <si>
    <t>ПС-110/10 кВ "Пищевая"</t>
  </si>
  <si>
    <t>ПС-35/10 кВ "Звягинки"</t>
  </si>
  <si>
    <t>ПС-110/35/10 кВ "Коммаш"</t>
  </si>
  <si>
    <t>ПС-110/35/10 кВ "Район-В"</t>
  </si>
  <si>
    <t>ПС-110/10/6 кВ "Новоселово"</t>
  </si>
  <si>
    <t>ПС-110/10 кВ "Володарская"</t>
  </si>
  <si>
    <t>ПС-220/110/10 кВ "Мценск"</t>
  </si>
  <si>
    <t>ПС-110/10 кВ "Альшанская"</t>
  </si>
  <si>
    <t>ПС-35/10 кВ "Стрелецкая"</t>
  </si>
  <si>
    <t>ПС-35/10 кВ "Жиляевская"</t>
  </si>
  <si>
    <t>ПС-110/35/10 кВ "Нарышкинская"</t>
  </si>
  <si>
    <t>ПС-110/35/10 кВ "Долгое"</t>
  </si>
  <si>
    <t>ПС-110/10 кВ "Становой Колодезь"</t>
  </si>
  <si>
    <t>ПС-110/10/6 кВ "Приборная"</t>
  </si>
  <si>
    <t>ПС-110/35/10 кВ "Шаблыкино"</t>
  </si>
  <si>
    <t>ПС-35/10 кВ "Шепино"</t>
  </si>
  <si>
    <t>ПС-110/10 кВ "Тельчье"</t>
  </si>
  <si>
    <t>ПС-110/35/10 кВ "Кромская"</t>
  </si>
  <si>
    <t>ПС-35/10 кВ "Лыково"</t>
  </si>
  <si>
    <t>ПС-110/10/6 кВ "Западная"</t>
  </si>
  <si>
    <t>ПС-110/10 кВ "Южная"</t>
  </si>
  <si>
    <t>ПС-35/10 кВ "Мезенцево"</t>
  </si>
  <si>
    <t>ПС-110/10/6 кВ "Юго-Восточная"</t>
  </si>
  <si>
    <t>ПС-35/10 кВ "Кутафино"</t>
  </si>
  <si>
    <t>ПС-35/10 кВ "Крутое"</t>
  </si>
  <si>
    <t>ПС-35/10 кВ "Сергиевская"</t>
  </si>
  <si>
    <t>ПС-110/10 кВ "Речица"</t>
  </si>
  <si>
    <t>ПС-35/10 кВ "Высокое"</t>
  </si>
  <si>
    <t>ПС 35 /10 кВ Архангельская</t>
  </si>
  <si>
    <t>ПС 35/0,4 кВ Комбикормовая</t>
  </si>
  <si>
    <t>ПС 35/10 кВ Алексеевская</t>
  </si>
  <si>
    <t>ПС 35/10 кВ Алмазово</t>
  </si>
  <si>
    <t>ПС 35/10 кВ Апальково</t>
  </si>
  <si>
    <t>ПС 35/10 кВ Атяевская</t>
  </si>
  <si>
    <t>ПС 35/10 кВ Бакланово</t>
  </si>
  <si>
    <t>ПС 35/10 кВ Башкатово</t>
  </si>
  <si>
    <t>ПС 35/10 кВ Биофабрика</t>
  </si>
  <si>
    <t>ПС 35/10 кВ Варваринка</t>
  </si>
  <si>
    <t>ПС 35/10 кВ Введенское</t>
  </si>
  <si>
    <t>ПС 35/10 кВ Воронец</t>
  </si>
  <si>
    <t>ПС 35/10 кВ Высокое</t>
  </si>
  <si>
    <t>ПС 35/10 кВ Вышне – Ольшаное</t>
  </si>
  <si>
    <t>ПС 35/10 кВ Вязовая Дубрава</t>
  </si>
  <si>
    <t>ПС 35/10 кВ Вязовое</t>
  </si>
  <si>
    <t>ПС 35/10 кВ Гладкое</t>
  </si>
  <si>
    <t>ПС 35/10 кВ Гнездилово</t>
  </si>
  <si>
    <t>ПС 35/10 кВ Гостомль</t>
  </si>
  <si>
    <t>ПС 35/10 кВ Губкино</t>
  </si>
  <si>
    <t>ПС 35/10 кВ Даниловская</t>
  </si>
  <si>
    <t>ПС 35/10 кВ Девятино</t>
  </si>
  <si>
    <t>ПС 35/10 кВ Дросково</t>
  </si>
  <si>
    <t>ПС 35/10 кВ Жиляевская</t>
  </si>
  <si>
    <t>ПС 35/10 кВ Звягинки</t>
  </si>
  <si>
    <t>ПС 35/10 кВ Ильинская</t>
  </si>
  <si>
    <t>ПС 35/10 кВ Каменка</t>
  </si>
  <si>
    <t>ПС 35/10 кВ Козьминская</t>
  </si>
  <si>
    <t>ПС 35/10 кВ Колпны</t>
  </si>
  <si>
    <t>ПС 35/10 кВ Коптево</t>
  </si>
  <si>
    <t>ПС 35/10 кВ Корсаково</t>
  </si>
  <si>
    <t>ПС 35/10 кВ Корсеево</t>
  </si>
  <si>
    <t>ПС 35/10 кВ Красноармейская</t>
  </si>
  <si>
    <t>ПС 35/10 кВ Краснознаменка</t>
  </si>
  <si>
    <t>ПС 35/10 кВ Крутое</t>
  </si>
  <si>
    <t>ПС 35/10 кВ Куракинская</t>
  </si>
  <si>
    <t>ПС 35/10 кВ Кутафино</t>
  </si>
  <si>
    <t>ПС 35/10 кВ Липовец</t>
  </si>
  <si>
    <t>ПС 35/10 кВ Ловчиково</t>
  </si>
  <si>
    <t>ПС 35/10 кВ Лубянская</t>
  </si>
  <si>
    <t>ПС 35/10 кВ Луковец</t>
  </si>
  <si>
    <t>ПС 35/10 кВ Малоархангельская</t>
  </si>
  <si>
    <t>ПС 35/10 кВ Мезенцево</t>
  </si>
  <si>
    <t>ПС 35/10 кВ Мисайлово</t>
  </si>
  <si>
    <t xml:space="preserve">ПС 35/10 кВ Михайловка </t>
  </si>
  <si>
    <t>ПС 35/10 кВ Нетрубеж</t>
  </si>
  <si>
    <t>ПС 35/10 кВ Нижний Жерновец</t>
  </si>
  <si>
    <t>ПС 35/10 кВ Нижняя Слобода</t>
  </si>
  <si>
    <t>ПС 35/10 кВ Никольская (л)</t>
  </si>
  <si>
    <t>ПС 35/10 кВ Никольская (с)</t>
  </si>
  <si>
    <t>ПС 35/10 кВ Новопетровка</t>
  </si>
  <si>
    <t>ПС 35/10 кВ Одинок</t>
  </si>
  <si>
    <t>ПС 35/10 кВ Паньково</t>
  </si>
  <si>
    <t>ПС 35/10 кВ Парамоново (к)</t>
  </si>
  <si>
    <t>ПС 35/10 кВ Парамоново (у)</t>
  </si>
  <si>
    <t>ПС 35/10 кВ Песочная</t>
  </si>
  <si>
    <t>ПС 35/10 кВ Подберёзово</t>
  </si>
  <si>
    <t>ПС 35/10 кВ Протасово</t>
  </si>
  <si>
    <t>ПС 35/10 кВ Путимец</t>
  </si>
  <si>
    <t>ПС 35/10 кВ Рахманово</t>
  </si>
  <si>
    <t>ПС 35/10 кВ Росстани</t>
  </si>
  <si>
    <t>ПС 35/10 кВ Рыжково</t>
  </si>
  <si>
    <t>ПС 35/10 кВ Сеньково</t>
  </si>
  <si>
    <t>ПС 35/10 кВ Сергиевская</t>
  </si>
  <si>
    <t>ПС 35/10 кВ Скородное</t>
  </si>
  <si>
    <t>ПС 35/10 кВ Сомово</t>
  </si>
  <si>
    <t>ПС 35/10 кВ Сосковская</t>
  </si>
  <si>
    <t>ПС 35/10 кВ Спасская</t>
  </si>
  <si>
    <t>ПС 35/10 кВ Спешнево</t>
  </si>
  <si>
    <t>ПС 35/10 кВ ССК</t>
  </si>
  <si>
    <t>ПС 35/10 кВ Стрелецкая</t>
  </si>
  <si>
    <t>ПС 35/10 кВ Судбищи</t>
  </si>
  <si>
    <t>ПС 35/10 кВ Тим</t>
  </si>
  <si>
    <t>ПС 35/10 кВ Топки</t>
  </si>
  <si>
    <t>ПС 35/10 кВ Тросна</t>
  </si>
  <si>
    <t>ПС 35/10 кВ Узкое</t>
  </si>
  <si>
    <t>ПС 35/10 кВ Урынок</t>
  </si>
  <si>
    <t>ПС 35/10 кВ Фатнево</t>
  </si>
  <si>
    <t>ПС 35/10 кВ Хлебопродуктов</t>
  </si>
  <si>
    <t>ПС 35/10 кВ Хомутово</t>
  </si>
  <si>
    <t>ПС 35/10 кВ Хотынецкая</t>
  </si>
  <si>
    <t>ПС 35/10 кВ Хотьково</t>
  </si>
  <si>
    <t>ПС 35/10 кВ Шаблыкино</t>
  </si>
  <si>
    <t>ПС 35/10 кВ Шепино</t>
  </si>
  <si>
    <t>ПС 35/10 кВ Юрьево</t>
  </si>
  <si>
    <t>ПС 35/10 кВ Ярище</t>
  </si>
  <si>
    <t>ПС 35/10кВ Ломовое</t>
  </si>
  <si>
    <t>ПС 35/10кВ Мишково-2</t>
  </si>
  <si>
    <t>ПС 35/6 кВ Пушкарская</t>
  </si>
  <si>
    <t>ПС 110 кВ Колпны</t>
  </si>
  <si>
    <t>ПС 110/10 кВ 1 Воин</t>
  </si>
  <si>
    <t>ПС 110/10 кВ Альшанская</t>
  </si>
  <si>
    <t>ПС 110/10 кВ Большая Чернь</t>
  </si>
  <si>
    <t>ПС 110/10 кВ Велор</t>
  </si>
  <si>
    <t>ПС 110/10 кВ Володарская</t>
  </si>
  <si>
    <t>ПС 110/10 кВ Восточная</t>
  </si>
  <si>
    <t>ПС 110/10 кВ Глазуновка</t>
  </si>
  <si>
    <t>ПС 110/10 кВ Змиевка</t>
  </si>
  <si>
    <t>ПС 110/10 кВ Кочеты</t>
  </si>
  <si>
    <t>ПС 110/10 кВ ЛААЗ</t>
  </si>
  <si>
    <t>ПС 110/10 кВ Пищевая (м)</t>
  </si>
  <si>
    <t>ПС 110/10 кВ Пищевая (о)</t>
  </si>
  <si>
    <t>ПС 110/10 кВ Речица</t>
  </si>
  <si>
    <t>ПС 110/10 кВ Русский Брод</t>
  </si>
  <si>
    <t>ПС 110/10 кВ Северная</t>
  </si>
  <si>
    <t>ПС 110/10 кВ Становой Колодезь</t>
  </si>
  <si>
    <t>ПС 110/10 кВ Тельчье</t>
  </si>
  <si>
    <t>ПС 110/10 кВ Южная</t>
  </si>
  <si>
    <t>ПС 110/10/6 кВ Западная</t>
  </si>
  <si>
    <t>ПС 110/10/6 кВ Новоселово</t>
  </si>
  <si>
    <t>ПС 110/10/6 кВ Приборная</t>
  </si>
  <si>
    <t>ПС 110/10/6 кВ Центральная</t>
  </si>
  <si>
    <t>ПС 110/10/6 кВ Юго-Восточная</t>
  </si>
  <si>
    <t>ПС 110/35/10 кВ Богородицкая</t>
  </si>
  <si>
    <t>ПС 110/35/10 кВ Болхов</t>
  </si>
  <si>
    <t>ПС 110/35/10 кВ Дмитровская</t>
  </si>
  <si>
    <t>ПС 110/35/10 кВ Долгое</t>
  </si>
  <si>
    <t>ПС 110/35/10 кВ Залегощь</t>
  </si>
  <si>
    <t>ПС 110/35/10 кВ Знаменская</t>
  </si>
  <si>
    <t>ПС 110/35/10 кВ Коммаш</t>
  </si>
  <si>
    <t>ПС 110/35/10 кВ Красная Заря</t>
  </si>
  <si>
    <t>ПС 110/35/10 кВ Кромская</t>
  </si>
  <si>
    <t>ПС 110/35/10 кВ Куликовская</t>
  </si>
  <si>
    <t>ПС 110/35/10 кВ Малоархангельская</t>
  </si>
  <si>
    <t>ПС 110/35/10 кВ Мясокомбинат</t>
  </si>
  <si>
    <t>ПС 110/35/10 кВ Нарышкинская</t>
  </si>
  <si>
    <t>ПС 110/35/10 кВ Новополево</t>
  </si>
  <si>
    <t>ПС 110/35/10 кВ Новосергиевка</t>
  </si>
  <si>
    <t>ПС 110/35/10 кВ Новосиль</t>
  </si>
  <si>
    <t>ПС 110/35/10 кВ Отрада</t>
  </si>
  <si>
    <t>ПС 110/35/10 кВ Покровское</t>
  </si>
  <si>
    <t>ПС 110/35/10 кВ Район-В</t>
  </si>
  <si>
    <t>ПС 110/35/10 кВ Свердловская</t>
  </si>
  <si>
    <t>ПС 110/35/10 кВ Совхозная</t>
  </si>
  <si>
    <t>ПС 110/35/10 кВ Тросна</t>
  </si>
  <si>
    <t>ПС 110/35/10 кВ Шаблыкино</t>
  </si>
  <si>
    <t>ПС 110/35/10 кВ Шатилово</t>
  </si>
  <si>
    <t>ПС 110/35/10 кВ Шахово</t>
  </si>
  <si>
    <t>ПС 110/35/10/6 кВ Советская</t>
  </si>
  <si>
    <t>ПС 110/35/10кВ Верховье I</t>
  </si>
  <si>
    <t>ПС 110/35/6 кВ Верховье II</t>
  </si>
  <si>
    <t>ПС 110/35/6 кВ Черкасская</t>
  </si>
  <si>
    <t>ПС 110/6 кВ Заводская</t>
  </si>
  <si>
    <t>ПС 110/6 кВ кВ Железнодорожная</t>
  </si>
  <si>
    <t>ПС 110/6 кВ Орел Тяговая</t>
  </si>
  <si>
    <t>ПС 110/6 кВ Пластмасс</t>
  </si>
  <si>
    <t>ПС 110/6 кВ ПМ</t>
  </si>
  <si>
    <t>ПС 110/6 кВ Стальной Конь</t>
  </si>
  <si>
    <t>ПС 110/6 кВ Химмаш</t>
  </si>
  <si>
    <t>ПС 35/10 кВ Моховое</t>
  </si>
  <si>
    <t>ПС 35/10 кВ Лыково</t>
  </si>
  <si>
    <t>ПС 35/10 кВ Алёшня</t>
  </si>
  <si>
    <t>Приложение №1</t>
  </si>
  <si>
    <t>Аннулированные заявки</t>
  </si>
  <si>
    <t>№</t>
  </si>
  <si>
    <t>МВт</t>
  </si>
  <si>
    <t>Сведения о деятельности филиала ОАО " МРСК Центра" - "Орелэнерго" по технологическому присоединению за Февраль 2014г.</t>
  </si>
  <si>
    <t>Приложение №2</t>
  </si>
  <si>
    <t>Пообъектная информация по заключенным договорам ТП за Февраль 2014 г.</t>
  </si>
  <si>
    <t xml:space="preserve">Максимальная мощность, кВт </t>
  </si>
  <si>
    <t>Точка присоединения объекта (ПС,ВЛ)</t>
  </si>
  <si>
    <t>4 месяца</t>
  </si>
  <si>
    <t>6 месяцев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</si>
</sst>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&quot;р.&quot;_-;\-* #,##0.00&quot;р.&quot;_-;_-* &quot;-&quot;??&quot;р.&quot;_-;_-@_-"/>
    <numFmt numFmtId="164" formatCode="dd/mm/yy;@"/>
    <numFmt numFmtId="165" formatCode="0.0"/>
    <numFmt numFmtId="166" formatCode="#,##0.000"/>
    <numFmt numFmtId="167" formatCode="#,##0.0000"/>
    <numFmt numFmtId="168" formatCode="0.0000"/>
    <numFmt numFmtId="169" formatCode="#,##0.0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93">
    <xf numFmtId="0" fontId="0" fillId="0" borderId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7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8" applyNumberFormat="0" applyAlignment="0" applyProtection="0"/>
    <xf numFmtId="0" fontId="15" fillId="8" borderId="9" applyNumberFormat="0" applyAlignment="0" applyProtection="0"/>
    <xf numFmtId="0" fontId="16" fillId="8" borderId="8" applyNumberFormat="0" applyAlignment="0" applyProtection="0"/>
    <xf numFmtId="0" fontId="17" fillId="0" borderId="10" applyNumberFormat="0" applyFill="0" applyAlignment="0" applyProtection="0"/>
    <xf numFmtId="0" fontId="18" fillId="9" borderId="11" applyNumberFormat="0" applyAlignment="0" applyProtection="0"/>
    <xf numFmtId="0" fontId="19" fillId="0" borderId="0" applyNumberFormat="0" applyFill="0" applyBorder="0" applyAlignment="0" applyProtection="0"/>
    <xf numFmtId="0" fontId="4" fillId="10" borderId="12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3" applyNumberFormat="0" applyFill="0" applyAlignment="0" applyProtection="0"/>
    <xf numFmtId="0" fontId="2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22" fillId="34" borderId="0" applyNumberFormat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5" fillId="0" borderId="1" xfId="0" applyFont="1" applyFill="1" applyBorder="1" applyAlignment="1">
      <alignment horizontal="center" vertical="center" wrapText="1" shrinkToFit="1"/>
    </xf>
    <xf numFmtId="164" fontId="5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5" fillId="0" borderId="1" xfId="37" applyFont="1" applyFill="1" applyBorder="1" applyAlignment="1">
      <alignment horizontal="center" vertical="center" wrapText="1" shrinkToFit="1"/>
    </xf>
    <xf numFmtId="0" fontId="6" fillId="0" borderId="0" xfId="0" applyFont="1" applyFill="1"/>
    <xf numFmtId="164" fontId="5" fillId="0" borderId="1" xfId="37" applyNumberFormat="1" applyFont="1" applyFill="1" applyBorder="1" applyAlignment="1">
      <alignment horizontal="center" vertical="center" wrapText="1" shrinkToFit="1"/>
    </xf>
    <xf numFmtId="164" fontId="5" fillId="0" borderId="1" xfId="1" applyNumberFormat="1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31" applyFont="1" applyFill="1" applyBorder="1" applyAlignment="1">
      <alignment horizontal="center" vertical="center" wrapText="1" shrinkToFit="1"/>
    </xf>
    <xf numFmtId="1" fontId="0" fillId="0" borderId="0" xfId="0" applyNumberFormat="1"/>
    <xf numFmtId="164" fontId="0" fillId="0" borderId="0" xfId="0" applyNumberFormat="1"/>
    <xf numFmtId="0" fontId="0" fillId="0" borderId="0" xfId="0" applyNumberFormat="1"/>
    <xf numFmtId="0" fontId="23" fillId="0" borderId="0" xfId="0" applyFont="1"/>
    <xf numFmtId="166" fontId="23" fillId="0" borderId="0" xfId="0" applyNumberFormat="1" applyFont="1"/>
    <xf numFmtId="0" fontId="25" fillId="2" borderId="2" xfId="0" applyFont="1" applyFill="1" applyBorder="1" applyAlignment="1">
      <alignment horizontal="center" vertical="center" wrapText="1"/>
    </xf>
    <xf numFmtId="3" fontId="0" fillId="0" borderId="0" xfId="0" applyNumberFormat="1"/>
    <xf numFmtId="167" fontId="0" fillId="0" borderId="0" xfId="0" applyNumberFormat="1"/>
    <xf numFmtId="1" fontId="26" fillId="0" borderId="0" xfId="0" applyNumberFormat="1" applyFont="1" applyFill="1" applyBorder="1"/>
    <xf numFmtId="0" fontId="0" fillId="0" borderId="0" xfId="0" applyFill="1" applyBorder="1"/>
    <xf numFmtId="0" fontId="25" fillId="2" borderId="3" xfId="0" applyFont="1" applyFill="1" applyBorder="1" applyAlignment="1">
      <alignment horizontal="center" vertical="center" wrapText="1"/>
    </xf>
    <xf numFmtId="4" fontId="0" fillId="0" borderId="0" xfId="0" applyNumberFormat="1"/>
    <xf numFmtId="0" fontId="26" fillId="0" borderId="0" xfId="0" applyFont="1" applyFill="1" applyBorder="1"/>
    <xf numFmtId="168" fontId="26" fillId="0" borderId="0" xfId="0" applyNumberFormat="1" applyFont="1" applyFill="1" applyBorder="1"/>
    <xf numFmtId="166" fontId="25" fillId="2" borderId="2" xfId="0" applyNumberFormat="1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/>
    </xf>
    <xf numFmtId="0" fontId="23" fillId="0" borderId="1" xfId="0" applyNumberFormat="1" applyFont="1" applyBorder="1" applyAlignment="1">
      <alignment horizontal="center" vertical="center"/>
    </xf>
    <xf numFmtId="166" fontId="23" fillId="0" borderId="1" xfId="0" applyNumberFormat="1" applyFont="1" applyFill="1" applyBorder="1" applyAlignment="1">
      <alignment horizontal="center" vertical="center"/>
    </xf>
    <xf numFmtId="166" fontId="0" fillId="0" borderId="0" xfId="0" applyNumberFormat="1"/>
    <xf numFmtId="166" fontId="0" fillId="0" borderId="0" xfId="0" applyNumberFormat="1" applyFill="1"/>
    <xf numFmtId="3" fontId="23" fillId="0" borderId="0" xfId="0" applyNumberFormat="1" applyFont="1"/>
    <xf numFmtId="3" fontId="25" fillId="2" borderId="2" xfId="0" applyNumberFormat="1" applyFont="1" applyFill="1" applyBorder="1" applyAlignment="1">
      <alignment horizontal="center" vertical="center" wrapText="1"/>
    </xf>
    <xf numFmtId="3" fontId="23" fillId="0" borderId="1" xfId="0" applyNumberFormat="1" applyFont="1" applyFill="1" applyBorder="1" applyAlignment="1">
      <alignment horizontal="center" vertical="center"/>
    </xf>
    <xf numFmtId="3" fontId="0" fillId="0" borderId="0" xfId="0" applyNumberFormat="1" applyFill="1"/>
    <xf numFmtId="0" fontId="23" fillId="0" borderId="0" xfId="0" applyFont="1" applyAlignment="1">
      <alignment horizontal="center" vertical="center"/>
    </xf>
    <xf numFmtId="0" fontId="29" fillId="0" borderId="0" xfId="0" applyFont="1" applyAlignment="1">
      <alignment horizontal="right" vertical="center" wrapText="1"/>
    </xf>
    <xf numFmtId="0" fontId="29" fillId="35" borderId="1" xfId="0" applyFont="1" applyFill="1" applyBorder="1" applyAlignment="1">
      <alignment horizontal="center" vertical="center" wrapText="1"/>
    </xf>
    <xf numFmtId="3" fontId="29" fillId="35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3" fontId="29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/>
    </xf>
    <xf numFmtId="164" fontId="29" fillId="0" borderId="1" xfId="0" applyNumberFormat="1" applyFont="1" applyFill="1" applyBorder="1" applyAlignment="1">
      <alignment horizontal="center" vertical="center"/>
    </xf>
    <xf numFmtId="165" fontId="29" fillId="0" borderId="1" xfId="0" applyNumberFormat="1" applyFont="1" applyFill="1" applyBorder="1" applyAlignment="1">
      <alignment horizontal="center" vertical="center"/>
    </xf>
    <xf numFmtId="169" fontId="29" fillId="0" borderId="1" xfId="0" applyNumberFormat="1" applyFont="1" applyFill="1" applyBorder="1" applyAlignment="1">
      <alignment horizontal="center" vertical="center"/>
    </xf>
    <xf numFmtId="2" fontId="29" fillId="0" borderId="1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right"/>
    </xf>
    <xf numFmtId="0" fontId="24" fillId="0" borderId="0" xfId="0" applyFont="1" applyAlignment="1">
      <alignment horizontal="center" vertical="center"/>
    </xf>
    <xf numFmtId="0" fontId="25" fillId="2" borderId="2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1" fontId="25" fillId="2" borderId="4" xfId="0" applyNumberFormat="1" applyFont="1" applyFill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/>
    </xf>
    <xf numFmtId="3" fontId="24" fillId="36" borderId="1" xfId="0" applyNumberFormat="1" applyFont="1" applyFill="1" applyBorder="1" applyAlignment="1">
      <alignment horizontal="center" vertical="center"/>
    </xf>
    <xf numFmtId="166" fontId="24" fillId="36" borderId="1" xfId="0" applyNumberFormat="1" applyFont="1" applyFill="1" applyBorder="1" applyAlignment="1">
      <alignment horizontal="center" vertical="center"/>
    </xf>
  </cellXfs>
  <cellStyles count="93">
    <cellStyle name="20% - Акцент1" xfId="70" builtinId="30" customBuiltin="1"/>
    <cellStyle name="20% - Акцент2" xfId="74" builtinId="34" customBuiltin="1"/>
    <cellStyle name="20% - Акцент3" xfId="78" builtinId="38" customBuiltin="1"/>
    <cellStyle name="20% - Акцент4" xfId="82" builtinId="42" customBuiltin="1"/>
    <cellStyle name="20% - Акцент5" xfId="86" builtinId="46" customBuiltin="1"/>
    <cellStyle name="20% - Акцент6" xfId="90" builtinId="50" customBuiltin="1"/>
    <cellStyle name="40% - Акцент1" xfId="71" builtinId="31" customBuiltin="1"/>
    <cellStyle name="40% - Акцент2" xfId="75" builtinId="35" customBuiltin="1"/>
    <cellStyle name="40% - Акцент3" xfId="79" builtinId="39" customBuiltin="1"/>
    <cellStyle name="40% - Акцент4" xfId="83" builtinId="43" customBuiltin="1"/>
    <cellStyle name="40% - Акцент5" xfId="87" builtinId="47" customBuiltin="1"/>
    <cellStyle name="40% - Акцент6" xfId="91" builtinId="51" customBuiltin="1"/>
    <cellStyle name="60% - Акцент1" xfId="72" builtinId="32" customBuiltin="1"/>
    <cellStyle name="60% - Акцент2" xfId="76" builtinId="36" customBuiltin="1"/>
    <cellStyle name="60% - Акцент3" xfId="80" builtinId="40" customBuiltin="1"/>
    <cellStyle name="60% - Акцент4" xfId="84" builtinId="44" customBuiltin="1"/>
    <cellStyle name="60% - Акцент5" xfId="88" builtinId="48" customBuiltin="1"/>
    <cellStyle name="60% - Акцент6" xfId="92" builtinId="52" customBuiltin="1"/>
    <cellStyle name="Акцент1" xfId="69" builtinId="29" customBuiltin="1"/>
    <cellStyle name="Акцент2" xfId="73" builtinId="33" customBuiltin="1"/>
    <cellStyle name="Акцент3" xfId="77" builtinId="37" customBuiltin="1"/>
    <cellStyle name="Акцент4" xfId="81" builtinId="41" customBuiltin="1"/>
    <cellStyle name="Акцент5" xfId="85" builtinId="45" customBuiltin="1"/>
    <cellStyle name="Акцент6" xfId="89" builtinId="49" customBuiltin="1"/>
    <cellStyle name="Ввод " xfId="60" builtinId="20" customBuiltin="1"/>
    <cellStyle name="Вывод" xfId="61" builtinId="21" customBuiltin="1"/>
    <cellStyle name="Вычисление" xfId="62" builtinId="22" customBuiltin="1"/>
    <cellStyle name="Денежный 2 3" xfId="1"/>
    <cellStyle name="Заголовок 1" xfId="53" builtinId="16" customBuiltin="1"/>
    <cellStyle name="Заголовок 2" xfId="54" builtinId="17" customBuiltin="1"/>
    <cellStyle name="Заголовок 3" xfId="55" builtinId="18" customBuiltin="1"/>
    <cellStyle name="Заголовок 4" xfId="56" builtinId="19" customBuiltin="1"/>
    <cellStyle name="Итог" xfId="68" builtinId="25" customBuiltin="1"/>
    <cellStyle name="Контрольная ячейка" xfId="64" builtinId="23" customBuiltin="1"/>
    <cellStyle name="Название" xfId="52" builtinId="15" customBuiltin="1"/>
    <cellStyle name="Нейтральный" xfId="59" builtinId="28" customBuiltin="1"/>
    <cellStyle name="Обычный" xfId="0" builtinId="0"/>
    <cellStyle name="Обычный 101" xfId="2"/>
    <cellStyle name="Обычный 102" xfId="3"/>
    <cellStyle name="Обычный 107" xfId="4"/>
    <cellStyle name="Обычный 108" xfId="5"/>
    <cellStyle name="Обычный 110" xfId="6"/>
    <cellStyle name="Обычный 111" xfId="7"/>
    <cellStyle name="Обычный 112" xfId="8"/>
    <cellStyle name="Обычный 113" xfId="9"/>
    <cellStyle name="Обычный 114" xfId="10"/>
    <cellStyle name="Обычный 115" xfId="11"/>
    <cellStyle name="Обычный 116" xfId="12"/>
    <cellStyle name="Обычный 117" xfId="13"/>
    <cellStyle name="Обычный 118" xfId="14"/>
    <cellStyle name="Обычный 119" xfId="15"/>
    <cellStyle name="Обычный 120" xfId="16"/>
    <cellStyle name="Обычный 121" xfId="17"/>
    <cellStyle name="Обычный 14 2" xfId="51"/>
    <cellStyle name="Обычный 158" xfId="18"/>
    <cellStyle name="Обычный 159" xfId="19"/>
    <cellStyle name="Обычный 161" xfId="20"/>
    <cellStyle name="Обычный 171" xfId="21"/>
    <cellStyle name="Обычный 172" xfId="22"/>
    <cellStyle name="Обычный 174" xfId="23"/>
    <cellStyle name="Обычный 175" xfId="24"/>
    <cellStyle name="Обычный 184" xfId="25"/>
    <cellStyle name="Обычный 185" xfId="26"/>
    <cellStyle name="Обычный 186" xfId="27"/>
    <cellStyle name="Обычный 187" xfId="28"/>
    <cellStyle name="Обычный 193" xfId="29"/>
    <cellStyle name="Обычный 194" xfId="30"/>
    <cellStyle name="Обычный 2 2" xfId="31"/>
    <cellStyle name="Обычный 2 2 2" xfId="32"/>
    <cellStyle name="Обычный 2 2 2 11" xfId="33"/>
    <cellStyle name="Обычный 2 2 3" xfId="34"/>
    <cellStyle name="Обычный 2 4" xfId="35"/>
    <cellStyle name="Обычный 2_РЕЕСТР Журнал" xfId="36"/>
    <cellStyle name="Обычный 4" xfId="37"/>
    <cellStyle name="Обычный 4 2" xfId="38"/>
    <cellStyle name="Обычный 5" xfId="39"/>
    <cellStyle name="Обычный 5 2" xfId="40"/>
    <cellStyle name="Обычный 51" xfId="41"/>
    <cellStyle name="Обычный 52" xfId="42"/>
    <cellStyle name="Обычный 6" xfId="43"/>
    <cellStyle name="Обычный 6 2" xfId="44"/>
    <cellStyle name="Обычный 7" xfId="45"/>
    <cellStyle name="Обычный 7 2" xfId="46"/>
    <cellStyle name="Обычный 8" xfId="47"/>
    <cellStyle name="Обычный 85" xfId="48"/>
    <cellStyle name="Обычный 86" xfId="49"/>
    <cellStyle name="Обычный 9" xfId="50"/>
    <cellStyle name="Плохой" xfId="58" builtinId="27" customBuiltin="1"/>
    <cellStyle name="Пояснение" xfId="67" builtinId="53" customBuiltin="1"/>
    <cellStyle name="Примечание" xfId="66" builtinId="10" customBuiltin="1"/>
    <cellStyle name="Связанная ячейка" xfId="63" builtinId="24" customBuiltin="1"/>
    <cellStyle name="Текст предупреждения" xfId="65" builtinId="11" customBuiltin="1"/>
    <cellStyle name="Хороший" xfId="5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2:G87"/>
  <sheetViews>
    <sheetView workbookViewId="0">
      <selection activeCell="F81" sqref="F81:F83"/>
    </sheetView>
  </sheetViews>
  <sheetFormatPr defaultRowHeight="12.75" x14ac:dyDescent="0.2"/>
  <cols>
    <col min="1" max="2" width="9.140625" style="7"/>
    <col min="3" max="3" width="10.7109375" style="7" customWidth="1"/>
    <col min="4" max="4" width="9.140625" style="7"/>
    <col min="5" max="5" width="6.28515625" style="7" customWidth="1"/>
    <col min="6" max="6" width="7.42578125" style="7" customWidth="1"/>
    <col min="7" max="7" width="40.42578125" style="7" customWidth="1"/>
    <col min="8" max="16384" width="9.140625" style="7"/>
  </cols>
  <sheetData>
    <row r="2" spans="3:7" x14ac:dyDescent="0.2">
      <c r="C2" s="3">
        <v>40475114</v>
      </c>
      <c r="D2" s="4">
        <v>40918</v>
      </c>
      <c r="E2" s="5">
        <v>0.23</v>
      </c>
      <c r="F2" s="5">
        <v>10</v>
      </c>
      <c r="G2" s="6" t="s">
        <v>25</v>
      </c>
    </row>
    <row r="3" spans="3:7" x14ac:dyDescent="0.2">
      <c r="C3" s="3">
        <v>40478927</v>
      </c>
      <c r="D3" s="4">
        <v>40925</v>
      </c>
      <c r="E3" s="5">
        <v>0.23</v>
      </c>
      <c r="F3" s="5">
        <v>10</v>
      </c>
      <c r="G3" s="6" t="s">
        <v>25</v>
      </c>
    </row>
    <row r="4" spans="3:7" x14ac:dyDescent="0.2">
      <c r="C4" s="3">
        <v>40483112</v>
      </c>
      <c r="D4" s="4">
        <v>40931</v>
      </c>
      <c r="E4" s="5">
        <v>0.23</v>
      </c>
      <c r="F4" s="5">
        <v>10</v>
      </c>
      <c r="G4" s="6" t="s">
        <v>25</v>
      </c>
    </row>
    <row r="5" spans="3:7" x14ac:dyDescent="0.2">
      <c r="C5" s="6">
        <v>40125136</v>
      </c>
      <c r="D5" s="8">
        <v>40310</v>
      </c>
      <c r="E5" s="6">
        <v>0.23</v>
      </c>
      <c r="F5" s="6">
        <v>15</v>
      </c>
      <c r="G5" s="6" t="s">
        <v>23</v>
      </c>
    </row>
    <row r="6" spans="3:7" x14ac:dyDescent="0.2">
      <c r="C6" s="6">
        <v>40145608</v>
      </c>
      <c r="D6" s="8">
        <v>40350</v>
      </c>
      <c r="E6" s="6">
        <v>0.23</v>
      </c>
      <c r="F6" s="6">
        <v>10</v>
      </c>
      <c r="G6" s="6" t="s">
        <v>23</v>
      </c>
    </row>
    <row r="7" spans="3:7" x14ac:dyDescent="0.2">
      <c r="C7" s="6">
        <v>40163823</v>
      </c>
      <c r="D7" s="8">
        <v>40400</v>
      </c>
      <c r="E7" s="6">
        <v>0.4</v>
      </c>
      <c r="F7" s="6">
        <v>15</v>
      </c>
      <c r="G7" s="6" t="s">
        <v>23</v>
      </c>
    </row>
    <row r="8" spans="3:7" x14ac:dyDescent="0.2">
      <c r="C8" s="3">
        <v>40217190</v>
      </c>
      <c r="D8" s="4">
        <v>40501</v>
      </c>
      <c r="E8" s="6">
        <v>0.23</v>
      </c>
      <c r="F8" s="6">
        <v>10</v>
      </c>
      <c r="G8" s="6" t="s">
        <v>23</v>
      </c>
    </row>
    <row r="9" spans="3:7" x14ac:dyDescent="0.2">
      <c r="C9" s="3">
        <v>40218057</v>
      </c>
      <c r="D9" s="4">
        <v>40501</v>
      </c>
      <c r="E9" s="6">
        <v>0.23</v>
      </c>
      <c r="F9" s="6">
        <v>8</v>
      </c>
      <c r="G9" s="6" t="s">
        <v>23</v>
      </c>
    </row>
    <row r="10" spans="3:7" x14ac:dyDescent="0.2">
      <c r="C10" s="6">
        <v>40218841</v>
      </c>
      <c r="D10" s="8">
        <v>40501</v>
      </c>
      <c r="E10" s="6">
        <v>0.23</v>
      </c>
      <c r="F10" s="6">
        <v>10</v>
      </c>
      <c r="G10" s="6" t="s">
        <v>23</v>
      </c>
    </row>
    <row r="11" spans="3:7" x14ac:dyDescent="0.2">
      <c r="C11" s="3">
        <v>40218829</v>
      </c>
      <c r="D11" s="4">
        <v>40507</v>
      </c>
      <c r="E11" s="6">
        <v>0.23</v>
      </c>
      <c r="F11" s="6">
        <v>10</v>
      </c>
      <c r="G11" s="6" t="s">
        <v>23</v>
      </c>
    </row>
    <row r="12" spans="3:7" x14ac:dyDescent="0.2">
      <c r="C12" s="3">
        <v>40247272</v>
      </c>
      <c r="D12" s="4">
        <v>40529</v>
      </c>
      <c r="E12" s="6">
        <v>0.23</v>
      </c>
      <c r="F12" s="6">
        <v>8</v>
      </c>
      <c r="G12" s="6" t="s">
        <v>23</v>
      </c>
    </row>
    <row r="13" spans="3:7" x14ac:dyDescent="0.2">
      <c r="C13" s="3">
        <v>40248159</v>
      </c>
      <c r="D13" s="4">
        <v>40539</v>
      </c>
      <c r="E13" s="6">
        <v>0.23</v>
      </c>
      <c r="F13" s="6">
        <v>8</v>
      </c>
      <c r="G13" s="6" t="s">
        <v>23</v>
      </c>
    </row>
    <row r="14" spans="3:7" x14ac:dyDescent="0.2">
      <c r="C14" s="3">
        <v>40248175</v>
      </c>
      <c r="D14" s="4">
        <v>40592</v>
      </c>
      <c r="E14" s="6">
        <v>0.23</v>
      </c>
      <c r="F14" s="6">
        <v>8</v>
      </c>
      <c r="G14" s="6" t="s">
        <v>23</v>
      </c>
    </row>
    <row r="15" spans="3:7" x14ac:dyDescent="0.2">
      <c r="C15" s="3">
        <v>40248990</v>
      </c>
      <c r="D15" s="4">
        <v>40535</v>
      </c>
      <c r="E15" s="6">
        <v>0.23</v>
      </c>
      <c r="F15" s="6">
        <v>10</v>
      </c>
      <c r="G15" s="6" t="s">
        <v>23</v>
      </c>
    </row>
    <row r="16" spans="3:7" x14ac:dyDescent="0.2">
      <c r="C16" s="3">
        <v>40252471</v>
      </c>
      <c r="D16" s="4">
        <v>40540</v>
      </c>
      <c r="E16" s="6">
        <v>0.23</v>
      </c>
      <c r="F16" s="6">
        <v>10</v>
      </c>
      <c r="G16" s="6" t="s">
        <v>23</v>
      </c>
    </row>
    <row r="17" spans="3:7" x14ac:dyDescent="0.2">
      <c r="C17" s="3">
        <v>40266117</v>
      </c>
      <c r="D17" s="4">
        <v>40589</v>
      </c>
      <c r="E17" s="6">
        <v>0.23</v>
      </c>
      <c r="F17" s="6">
        <v>10</v>
      </c>
      <c r="G17" s="6" t="s">
        <v>23</v>
      </c>
    </row>
    <row r="18" spans="3:7" x14ac:dyDescent="0.2">
      <c r="C18" s="3">
        <v>40282676</v>
      </c>
      <c r="D18" s="4">
        <v>40604</v>
      </c>
      <c r="E18" s="6">
        <v>0.23</v>
      </c>
      <c r="F18" s="6">
        <v>10</v>
      </c>
      <c r="G18" s="6" t="s">
        <v>23</v>
      </c>
    </row>
    <row r="19" spans="3:7" x14ac:dyDescent="0.2">
      <c r="C19" s="3">
        <v>40301176</v>
      </c>
      <c r="D19" s="4">
        <v>40673</v>
      </c>
      <c r="E19" s="6">
        <v>0.23</v>
      </c>
      <c r="F19" s="6">
        <v>15</v>
      </c>
      <c r="G19" s="6" t="s">
        <v>23</v>
      </c>
    </row>
    <row r="20" spans="3:7" x14ac:dyDescent="0.2">
      <c r="C20" s="3">
        <v>40316318</v>
      </c>
      <c r="D20" s="4">
        <v>40686</v>
      </c>
      <c r="E20" s="6">
        <v>0.23</v>
      </c>
      <c r="F20" s="6">
        <v>15</v>
      </c>
      <c r="G20" s="6" t="s">
        <v>23</v>
      </c>
    </row>
    <row r="21" spans="3:7" x14ac:dyDescent="0.2">
      <c r="C21" s="3">
        <v>40454091</v>
      </c>
      <c r="D21" s="4">
        <v>40869</v>
      </c>
      <c r="E21" s="6">
        <v>0.23</v>
      </c>
      <c r="F21" s="6">
        <v>8</v>
      </c>
      <c r="G21" s="6" t="s">
        <v>23</v>
      </c>
    </row>
    <row r="22" spans="3:7" x14ac:dyDescent="0.2">
      <c r="C22" s="6">
        <v>40132126</v>
      </c>
      <c r="D22" s="8">
        <v>40330</v>
      </c>
      <c r="E22" s="6">
        <v>0.23</v>
      </c>
      <c r="F22" s="6">
        <v>15</v>
      </c>
      <c r="G22" s="6" t="s">
        <v>18</v>
      </c>
    </row>
    <row r="23" spans="3:7" x14ac:dyDescent="0.2">
      <c r="C23" s="3">
        <v>40502583</v>
      </c>
      <c r="D23" s="4">
        <v>40953</v>
      </c>
      <c r="E23" s="5">
        <v>0.23</v>
      </c>
      <c r="F23" s="5">
        <v>10</v>
      </c>
      <c r="G23" s="6" t="s">
        <v>18</v>
      </c>
    </row>
    <row r="24" spans="3:7" x14ac:dyDescent="0.2">
      <c r="C24" s="6">
        <v>40425971</v>
      </c>
      <c r="D24" s="8">
        <v>40847</v>
      </c>
      <c r="E24" s="6">
        <v>0.4</v>
      </c>
      <c r="F24" s="6">
        <v>8</v>
      </c>
      <c r="G24" s="6" t="s">
        <v>44</v>
      </c>
    </row>
    <row r="25" spans="3:7" x14ac:dyDescent="0.2">
      <c r="C25" s="3">
        <v>40334267</v>
      </c>
      <c r="D25" s="4">
        <v>40710</v>
      </c>
      <c r="E25" s="6">
        <v>0.23</v>
      </c>
      <c r="F25" s="6">
        <v>12</v>
      </c>
      <c r="G25" s="6" t="s">
        <v>44</v>
      </c>
    </row>
    <row r="26" spans="3:7" x14ac:dyDescent="0.2">
      <c r="C26" s="3">
        <v>40439794</v>
      </c>
      <c r="D26" s="4">
        <v>40856</v>
      </c>
      <c r="E26" s="6">
        <v>0.23</v>
      </c>
      <c r="F26" s="6">
        <v>12</v>
      </c>
      <c r="G26" s="6" t="s">
        <v>44</v>
      </c>
    </row>
    <row r="27" spans="3:7" x14ac:dyDescent="0.2">
      <c r="C27" s="3">
        <v>40478964</v>
      </c>
      <c r="D27" s="4">
        <v>40925</v>
      </c>
      <c r="E27" s="5">
        <v>0.23</v>
      </c>
      <c r="F27" s="5">
        <v>15</v>
      </c>
      <c r="G27" s="6" t="s">
        <v>30</v>
      </c>
    </row>
    <row r="28" spans="3:7" x14ac:dyDescent="0.2">
      <c r="C28" s="3">
        <v>40494251</v>
      </c>
      <c r="D28" s="4">
        <v>40952</v>
      </c>
      <c r="E28" s="5">
        <v>0.23</v>
      </c>
      <c r="F28" s="5">
        <v>15</v>
      </c>
      <c r="G28" s="6" t="s">
        <v>34</v>
      </c>
    </row>
    <row r="29" spans="3:7" x14ac:dyDescent="0.2">
      <c r="C29" s="6">
        <v>40197868</v>
      </c>
      <c r="D29" s="8">
        <v>40462</v>
      </c>
      <c r="E29" s="6">
        <v>0.23</v>
      </c>
      <c r="F29" s="6">
        <v>15</v>
      </c>
      <c r="G29" s="6" t="s">
        <v>38</v>
      </c>
    </row>
    <row r="30" spans="3:7" x14ac:dyDescent="0.2">
      <c r="C30" s="3">
        <v>40404141</v>
      </c>
      <c r="D30" s="4">
        <v>40828</v>
      </c>
      <c r="E30" s="6">
        <v>0.23</v>
      </c>
      <c r="F30" s="6">
        <v>5</v>
      </c>
      <c r="G30" s="9" t="s">
        <v>38</v>
      </c>
    </row>
    <row r="31" spans="3:7" x14ac:dyDescent="0.2">
      <c r="C31" s="3">
        <v>40425645</v>
      </c>
      <c r="D31" s="4">
        <v>40843</v>
      </c>
      <c r="E31" s="6">
        <v>0.23</v>
      </c>
      <c r="F31" s="6">
        <v>15</v>
      </c>
      <c r="G31" s="6" t="s">
        <v>38</v>
      </c>
    </row>
    <row r="32" spans="3:7" x14ac:dyDescent="0.2">
      <c r="C32" s="3">
        <v>40505188</v>
      </c>
      <c r="D32" s="4">
        <v>40953</v>
      </c>
      <c r="E32" s="5">
        <v>0.4</v>
      </c>
      <c r="F32" s="5">
        <v>15</v>
      </c>
      <c r="G32" s="6" t="s">
        <v>38</v>
      </c>
    </row>
    <row r="33" spans="3:7" x14ac:dyDescent="0.2">
      <c r="C33" s="3">
        <v>40505171</v>
      </c>
      <c r="D33" s="4">
        <v>40955</v>
      </c>
      <c r="E33" s="5">
        <v>0.23</v>
      </c>
      <c r="F33" s="5">
        <v>15</v>
      </c>
      <c r="G33" s="6" t="s">
        <v>38</v>
      </c>
    </row>
    <row r="34" spans="3:7" x14ac:dyDescent="0.2">
      <c r="C34" s="10">
        <v>40239562</v>
      </c>
      <c r="D34" s="4">
        <v>40932</v>
      </c>
      <c r="E34" s="11">
        <v>10</v>
      </c>
      <c r="F34" s="11">
        <v>5800</v>
      </c>
      <c r="G34" s="11" t="s">
        <v>37</v>
      </c>
    </row>
    <row r="35" spans="3:7" x14ac:dyDescent="0.2">
      <c r="C35" s="3">
        <v>40270685</v>
      </c>
      <c r="D35" s="4">
        <v>40620</v>
      </c>
      <c r="E35" s="6">
        <v>0.4</v>
      </c>
      <c r="F35" s="6">
        <v>15</v>
      </c>
      <c r="G35" s="6" t="s">
        <v>22</v>
      </c>
    </row>
    <row r="36" spans="3:7" x14ac:dyDescent="0.2">
      <c r="C36" s="3">
        <v>40316655</v>
      </c>
      <c r="D36" s="4">
        <v>40710</v>
      </c>
      <c r="E36" s="6">
        <v>0.23</v>
      </c>
      <c r="F36" s="6">
        <v>15</v>
      </c>
      <c r="G36" s="3" t="s">
        <v>22</v>
      </c>
    </row>
    <row r="37" spans="3:7" x14ac:dyDescent="0.2">
      <c r="C37" s="3">
        <v>40418636</v>
      </c>
      <c r="D37" s="4">
        <v>40833</v>
      </c>
      <c r="E37" s="6">
        <v>0.23</v>
      </c>
      <c r="F37" s="6">
        <v>15</v>
      </c>
      <c r="G37" s="6" t="s">
        <v>22</v>
      </c>
    </row>
    <row r="38" spans="3:7" x14ac:dyDescent="0.2">
      <c r="C38" s="3">
        <v>40434184</v>
      </c>
      <c r="D38" s="4">
        <v>40857</v>
      </c>
      <c r="E38" s="6">
        <v>0.23</v>
      </c>
      <c r="F38" s="6">
        <v>10</v>
      </c>
      <c r="G38" s="6" t="s">
        <v>22</v>
      </c>
    </row>
    <row r="39" spans="3:7" x14ac:dyDescent="0.2">
      <c r="C39" s="3">
        <v>40526943</v>
      </c>
      <c r="D39" s="4">
        <v>40997</v>
      </c>
      <c r="E39" s="5">
        <v>0.23</v>
      </c>
      <c r="F39" s="5">
        <v>7</v>
      </c>
      <c r="G39" s="6" t="s">
        <v>22</v>
      </c>
    </row>
    <row r="40" spans="3:7" x14ac:dyDescent="0.2">
      <c r="C40" s="3">
        <v>40282693</v>
      </c>
      <c r="D40" s="4">
        <v>40675</v>
      </c>
      <c r="E40" s="6">
        <v>0.4</v>
      </c>
      <c r="F40" s="6">
        <v>15</v>
      </c>
      <c r="G40" s="6" t="s">
        <v>31</v>
      </c>
    </row>
    <row r="41" spans="3:7" x14ac:dyDescent="0.2">
      <c r="C41" s="3">
        <v>40325109</v>
      </c>
      <c r="D41" s="4">
        <v>40731</v>
      </c>
      <c r="E41" s="6">
        <v>0.23</v>
      </c>
      <c r="F41" s="6">
        <v>15</v>
      </c>
      <c r="G41" s="6" t="s">
        <v>31</v>
      </c>
    </row>
    <row r="42" spans="3:7" x14ac:dyDescent="0.2">
      <c r="C42" s="3">
        <v>40404148</v>
      </c>
      <c r="D42" s="4">
        <v>40826</v>
      </c>
      <c r="E42" s="6">
        <v>0.23</v>
      </c>
      <c r="F42" s="6">
        <v>15</v>
      </c>
      <c r="G42" s="9" t="s">
        <v>31</v>
      </c>
    </row>
    <row r="43" spans="3:7" x14ac:dyDescent="0.2">
      <c r="C43" s="3">
        <v>40539380</v>
      </c>
      <c r="D43" s="4">
        <v>41022</v>
      </c>
      <c r="E43" s="5">
        <v>0.23</v>
      </c>
      <c r="F43" s="5">
        <v>5</v>
      </c>
      <c r="G43" s="6" t="s">
        <v>31</v>
      </c>
    </row>
    <row r="44" spans="3:7" x14ac:dyDescent="0.2">
      <c r="C44" s="3">
        <v>40330753</v>
      </c>
      <c r="D44" s="4">
        <v>40735</v>
      </c>
      <c r="E44" s="6">
        <v>0.4</v>
      </c>
      <c r="F44" s="6">
        <v>15</v>
      </c>
      <c r="G44" s="6" t="s">
        <v>40</v>
      </c>
    </row>
    <row r="45" spans="3:7" x14ac:dyDescent="0.2">
      <c r="C45" s="10">
        <v>40374316</v>
      </c>
      <c r="D45" s="4">
        <v>40766</v>
      </c>
      <c r="E45" s="11">
        <v>0.4</v>
      </c>
      <c r="F45" s="11">
        <v>15</v>
      </c>
      <c r="G45" s="11" t="s">
        <v>29</v>
      </c>
    </row>
    <row r="46" spans="3:7" x14ac:dyDescent="0.2">
      <c r="C46" s="3">
        <v>40366075</v>
      </c>
      <c r="D46" s="4">
        <v>40752</v>
      </c>
      <c r="E46" s="6">
        <v>0.23</v>
      </c>
      <c r="F46" s="6">
        <v>2</v>
      </c>
      <c r="G46" s="6" t="s">
        <v>20</v>
      </c>
    </row>
    <row r="47" spans="3:7" x14ac:dyDescent="0.2">
      <c r="C47" s="3">
        <v>40533259</v>
      </c>
      <c r="D47" s="4">
        <v>41032</v>
      </c>
      <c r="E47" s="5">
        <v>0.4</v>
      </c>
      <c r="F47" s="5">
        <v>15</v>
      </c>
      <c r="G47" s="6" t="s">
        <v>20</v>
      </c>
    </row>
    <row r="48" spans="3:7" x14ac:dyDescent="0.2">
      <c r="C48" s="3">
        <v>40416908</v>
      </c>
      <c r="D48" s="4">
        <v>40833</v>
      </c>
      <c r="E48" s="6">
        <v>0.4</v>
      </c>
      <c r="F48" s="6">
        <v>15</v>
      </c>
      <c r="G48" s="6" t="s">
        <v>35</v>
      </c>
    </row>
    <row r="49" spans="3:7" x14ac:dyDescent="0.2">
      <c r="C49" s="10">
        <v>40420408</v>
      </c>
      <c r="D49" s="4">
        <v>40834</v>
      </c>
      <c r="E49" s="11">
        <v>0.4</v>
      </c>
      <c r="F49" s="11">
        <v>15</v>
      </c>
      <c r="G49" s="11" t="s">
        <v>17</v>
      </c>
    </row>
    <row r="50" spans="3:7" x14ac:dyDescent="0.2">
      <c r="C50" s="10">
        <v>40420409</v>
      </c>
      <c r="D50" s="4">
        <v>40834</v>
      </c>
      <c r="E50" s="11">
        <v>0.4</v>
      </c>
      <c r="F50" s="11">
        <v>15</v>
      </c>
      <c r="G50" s="11" t="s">
        <v>17</v>
      </c>
    </row>
    <row r="51" spans="3:7" x14ac:dyDescent="0.2">
      <c r="C51" s="3">
        <v>40326745</v>
      </c>
      <c r="D51" s="4">
        <v>40717</v>
      </c>
      <c r="E51" s="6">
        <v>0.4</v>
      </c>
      <c r="F51" s="6">
        <v>10</v>
      </c>
      <c r="G51" s="3" t="s">
        <v>17</v>
      </c>
    </row>
    <row r="52" spans="3:7" x14ac:dyDescent="0.2">
      <c r="C52" s="3">
        <v>40350941</v>
      </c>
      <c r="D52" s="4">
        <v>40772</v>
      </c>
      <c r="E52" s="6">
        <v>0.4</v>
      </c>
      <c r="F52" s="6">
        <v>15</v>
      </c>
      <c r="G52" s="6" t="s">
        <v>17</v>
      </c>
    </row>
    <row r="53" spans="3:7" x14ac:dyDescent="0.2">
      <c r="C53" s="3">
        <v>40362213</v>
      </c>
      <c r="D53" s="4">
        <v>40746</v>
      </c>
      <c r="E53" s="6">
        <v>0.23</v>
      </c>
      <c r="F53" s="6">
        <v>15</v>
      </c>
      <c r="G53" s="6" t="s">
        <v>17</v>
      </c>
    </row>
    <row r="54" spans="3:7" x14ac:dyDescent="0.2">
      <c r="C54" s="3">
        <v>40392377</v>
      </c>
      <c r="D54" s="4">
        <v>40791</v>
      </c>
      <c r="E54" s="6">
        <v>0.23</v>
      </c>
      <c r="F54" s="6">
        <v>15</v>
      </c>
      <c r="G54" s="6" t="s">
        <v>17</v>
      </c>
    </row>
    <row r="55" spans="3:7" x14ac:dyDescent="0.2">
      <c r="C55" s="3">
        <v>40439005</v>
      </c>
      <c r="D55" s="4">
        <v>40848</v>
      </c>
      <c r="E55" s="6">
        <v>0.23</v>
      </c>
      <c r="F55" s="6">
        <v>10</v>
      </c>
      <c r="G55" s="6" t="s">
        <v>17</v>
      </c>
    </row>
    <row r="56" spans="3:7" x14ac:dyDescent="0.2">
      <c r="C56" s="3">
        <v>40439703</v>
      </c>
      <c r="D56" s="4">
        <v>40850</v>
      </c>
      <c r="E56" s="6">
        <v>0.23</v>
      </c>
      <c r="F56" s="6">
        <v>12</v>
      </c>
      <c r="G56" s="6" t="s">
        <v>17</v>
      </c>
    </row>
    <row r="57" spans="3:7" x14ac:dyDescent="0.2">
      <c r="C57" s="3">
        <v>40454099</v>
      </c>
      <c r="D57" s="4">
        <v>40869</v>
      </c>
      <c r="E57" s="6">
        <v>0.4</v>
      </c>
      <c r="F57" s="6">
        <v>15</v>
      </c>
      <c r="G57" s="6" t="s">
        <v>17</v>
      </c>
    </row>
    <row r="58" spans="3:7" x14ac:dyDescent="0.2">
      <c r="C58" s="3">
        <v>40470598</v>
      </c>
      <c r="D58" s="4">
        <v>40889</v>
      </c>
      <c r="E58" s="5">
        <v>0.4</v>
      </c>
      <c r="F58" s="5">
        <v>15</v>
      </c>
      <c r="G58" s="6" t="s">
        <v>17</v>
      </c>
    </row>
    <row r="59" spans="3:7" x14ac:dyDescent="0.2">
      <c r="C59" s="3">
        <v>40508878</v>
      </c>
      <c r="D59" s="4">
        <v>40967</v>
      </c>
      <c r="E59" s="6">
        <v>0.23</v>
      </c>
      <c r="F59" s="6">
        <v>10</v>
      </c>
      <c r="G59" s="6" t="s">
        <v>17</v>
      </c>
    </row>
    <row r="60" spans="3:7" x14ac:dyDescent="0.2">
      <c r="C60" s="3">
        <v>40539247</v>
      </c>
      <c r="D60" s="4">
        <v>41016</v>
      </c>
      <c r="E60" s="5">
        <v>0.4</v>
      </c>
      <c r="F60" s="5">
        <v>15</v>
      </c>
      <c r="G60" s="6" t="s">
        <v>17</v>
      </c>
    </row>
    <row r="61" spans="3:7" x14ac:dyDescent="0.2">
      <c r="C61" s="3">
        <v>40520341</v>
      </c>
      <c r="D61" s="4">
        <v>40990</v>
      </c>
      <c r="E61" s="5">
        <v>0.4</v>
      </c>
      <c r="F61" s="5">
        <v>15</v>
      </c>
      <c r="G61" s="6" t="s">
        <v>28</v>
      </c>
    </row>
    <row r="62" spans="3:7" x14ac:dyDescent="0.2">
      <c r="C62" s="3">
        <v>40431247</v>
      </c>
      <c r="D62" s="4">
        <v>40862</v>
      </c>
      <c r="E62" s="6">
        <v>0.23</v>
      </c>
      <c r="F62" s="6">
        <v>8</v>
      </c>
      <c r="G62" s="6" t="s">
        <v>21</v>
      </c>
    </row>
    <row r="63" spans="3:7" x14ac:dyDescent="0.2">
      <c r="C63" s="3">
        <v>40533266</v>
      </c>
      <c r="D63" s="4">
        <v>41015</v>
      </c>
      <c r="E63" s="5">
        <v>0.4</v>
      </c>
      <c r="F63" s="5">
        <v>7</v>
      </c>
      <c r="G63" s="6" t="s">
        <v>21</v>
      </c>
    </row>
    <row r="64" spans="3:7" x14ac:dyDescent="0.2">
      <c r="C64" s="3">
        <v>40539478</v>
      </c>
      <c r="D64" s="4">
        <v>41032</v>
      </c>
      <c r="E64" s="5">
        <v>0.23</v>
      </c>
      <c r="F64" s="5">
        <v>7</v>
      </c>
      <c r="G64" s="6" t="s">
        <v>21</v>
      </c>
    </row>
    <row r="65" spans="3:7" x14ac:dyDescent="0.2">
      <c r="C65" s="3">
        <v>40523207</v>
      </c>
      <c r="D65" s="4">
        <v>40996</v>
      </c>
      <c r="E65" s="5">
        <v>0.4</v>
      </c>
      <c r="F65" s="5">
        <v>10</v>
      </c>
      <c r="G65" s="6" t="s">
        <v>15</v>
      </c>
    </row>
    <row r="66" spans="3:7" x14ac:dyDescent="0.2">
      <c r="C66" s="3">
        <v>40525030</v>
      </c>
      <c r="D66" s="4">
        <v>41003</v>
      </c>
      <c r="E66" s="5">
        <v>0.23</v>
      </c>
      <c r="F66" s="5">
        <v>10</v>
      </c>
      <c r="G66" s="6" t="s">
        <v>15</v>
      </c>
    </row>
    <row r="67" spans="3:7" x14ac:dyDescent="0.2">
      <c r="C67" s="3">
        <v>40542752</v>
      </c>
      <c r="D67" s="4">
        <v>41039</v>
      </c>
      <c r="E67" s="5">
        <v>0.23</v>
      </c>
      <c r="F67" s="5">
        <v>6.3</v>
      </c>
      <c r="G67" s="6" t="s">
        <v>32</v>
      </c>
    </row>
    <row r="68" spans="3:7" x14ac:dyDescent="0.2">
      <c r="C68" s="3">
        <v>40237253</v>
      </c>
      <c r="D68" s="4">
        <v>40520</v>
      </c>
      <c r="E68" s="6">
        <v>0.23</v>
      </c>
      <c r="F68" s="6">
        <v>15</v>
      </c>
      <c r="G68" s="6" t="s">
        <v>17</v>
      </c>
    </row>
    <row r="69" spans="3:7" x14ac:dyDescent="0.2">
      <c r="C69" s="3">
        <v>40497846</v>
      </c>
      <c r="D69" s="4">
        <v>40948</v>
      </c>
      <c r="E69" s="5">
        <v>0.23</v>
      </c>
      <c r="F69" s="5">
        <v>2</v>
      </c>
      <c r="G69" s="6" t="s">
        <v>24</v>
      </c>
    </row>
    <row r="70" spans="3:7" x14ac:dyDescent="0.2">
      <c r="C70" s="3">
        <v>40546890</v>
      </c>
      <c r="D70" s="4">
        <v>41046</v>
      </c>
      <c r="E70" s="5">
        <v>0.23</v>
      </c>
      <c r="F70" s="5">
        <v>15</v>
      </c>
      <c r="G70" s="6" t="s">
        <v>24</v>
      </c>
    </row>
    <row r="71" spans="3:7" x14ac:dyDescent="0.2">
      <c r="C71" s="3">
        <v>40338055</v>
      </c>
      <c r="D71" s="4">
        <v>40690</v>
      </c>
      <c r="E71" s="6">
        <v>0.23</v>
      </c>
      <c r="F71" s="6">
        <v>10</v>
      </c>
      <c r="G71" s="6" t="s">
        <v>45</v>
      </c>
    </row>
    <row r="72" spans="3:7" x14ac:dyDescent="0.2">
      <c r="C72" s="3">
        <v>40533543</v>
      </c>
      <c r="D72" s="4">
        <v>41016</v>
      </c>
      <c r="E72" s="5">
        <v>0.4</v>
      </c>
      <c r="F72" s="5">
        <v>10</v>
      </c>
      <c r="G72" s="6" t="s">
        <v>27</v>
      </c>
    </row>
    <row r="73" spans="3:7" x14ac:dyDescent="0.2">
      <c r="C73" s="3">
        <v>40533482</v>
      </c>
      <c r="D73" s="4">
        <v>41018</v>
      </c>
      <c r="E73" s="5">
        <v>0.23</v>
      </c>
      <c r="F73" s="5">
        <v>3</v>
      </c>
      <c r="G73" s="6" t="s">
        <v>27</v>
      </c>
    </row>
    <row r="74" spans="3:7" x14ac:dyDescent="0.2">
      <c r="C74" s="6">
        <v>40071779</v>
      </c>
      <c r="D74" s="8">
        <v>40137</v>
      </c>
      <c r="E74" s="6">
        <v>0.23</v>
      </c>
      <c r="F74" s="6">
        <v>15</v>
      </c>
      <c r="G74" s="6" t="s">
        <v>19</v>
      </c>
    </row>
    <row r="75" spans="3:7" x14ac:dyDescent="0.2">
      <c r="C75" s="3">
        <v>40484088</v>
      </c>
      <c r="D75" s="4">
        <v>40941</v>
      </c>
      <c r="E75" s="5">
        <v>0.4</v>
      </c>
      <c r="F75" s="5">
        <v>15</v>
      </c>
      <c r="G75" s="6" t="s">
        <v>16</v>
      </c>
    </row>
    <row r="76" spans="3:7" x14ac:dyDescent="0.2">
      <c r="C76" s="3">
        <v>40525395</v>
      </c>
      <c r="D76" s="4">
        <v>41022</v>
      </c>
      <c r="E76" s="5">
        <v>0.23</v>
      </c>
      <c r="F76" s="5">
        <v>10</v>
      </c>
      <c r="G76" s="6" t="s">
        <v>42</v>
      </c>
    </row>
    <row r="77" spans="3:7" x14ac:dyDescent="0.2">
      <c r="C77" s="3">
        <v>40533371</v>
      </c>
      <c r="D77" s="4">
        <v>41015</v>
      </c>
      <c r="E77" s="5">
        <v>0.23</v>
      </c>
      <c r="F77" s="5">
        <v>10</v>
      </c>
      <c r="G77" s="6" t="s">
        <v>41</v>
      </c>
    </row>
    <row r="78" spans="3:7" x14ac:dyDescent="0.2">
      <c r="C78" s="3">
        <v>40533294</v>
      </c>
      <c r="D78" s="4">
        <v>41026</v>
      </c>
      <c r="E78" s="5">
        <v>0.23</v>
      </c>
      <c r="F78" s="5">
        <v>3</v>
      </c>
      <c r="G78" s="6" t="s">
        <v>36</v>
      </c>
    </row>
    <row r="79" spans="3:7" x14ac:dyDescent="0.2">
      <c r="C79" s="3">
        <v>40224308</v>
      </c>
      <c r="D79" s="4">
        <v>40507</v>
      </c>
      <c r="E79" s="6">
        <v>0.4</v>
      </c>
      <c r="F79" s="6">
        <v>15</v>
      </c>
      <c r="G79" s="6" t="s">
        <v>39</v>
      </c>
    </row>
    <row r="80" spans="3:7" x14ac:dyDescent="0.2">
      <c r="C80" s="3">
        <v>40510804</v>
      </c>
      <c r="D80" s="4">
        <v>40980</v>
      </c>
      <c r="E80" s="6">
        <v>0.23</v>
      </c>
      <c r="F80" s="6">
        <v>10</v>
      </c>
      <c r="G80" s="6" t="s">
        <v>39</v>
      </c>
    </row>
    <row r="81" spans="3:7" x14ac:dyDescent="0.2">
      <c r="C81" s="3">
        <v>40410260</v>
      </c>
      <c r="D81" s="4">
        <v>40829</v>
      </c>
      <c r="E81" s="6">
        <v>0.23</v>
      </c>
      <c r="F81" s="6">
        <v>14</v>
      </c>
      <c r="G81" s="6" t="s">
        <v>43</v>
      </c>
    </row>
    <row r="82" spans="3:7" x14ac:dyDescent="0.2">
      <c r="C82" s="3">
        <v>40487842</v>
      </c>
      <c r="D82" s="4">
        <v>40948</v>
      </c>
      <c r="E82" s="5">
        <v>0.23</v>
      </c>
      <c r="F82" s="5">
        <v>10</v>
      </c>
      <c r="G82" s="6" t="s">
        <v>43</v>
      </c>
    </row>
    <row r="83" spans="3:7" x14ac:dyDescent="0.2">
      <c r="C83" s="3">
        <v>40525009</v>
      </c>
      <c r="D83" s="4">
        <v>41010</v>
      </c>
      <c r="E83" s="5">
        <v>0.23</v>
      </c>
      <c r="F83" s="5">
        <v>12</v>
      </c>
      <c r="G83" s="6" t="s">
        <v>43</v>
      </c>
    </row>
    <row r="84" spans="3:7" x14ac:dyDescent="0.2">
      <c r="C84" s="3">
        <v>40512789</v>
      </c>
      <c r="D84" s="4">
        <v>40967</v>
      </c>
      <c r="E84" s="6">
        <v>0.4</v>
      </c>
      <c r="F84" s="6">
        <v>15</v>
      </c>
      <c r="G84" s="6" t="s">
        <v>26</v>
      </c>
    </row>
    <row r="85" spans="3:7" x14ac:dyDescent="0.2">
      <c r="C85" s="3">
        <v>40397699</v>
      </c>
      <c r="D85" s="4">
        <v>40812</v>
      </c>
      <c r="E85" s="6">
        <v>0.23</v>
      </c>
      <c r="F85" s="6">
        <v>15</v>
      </c>
      <c r="G85" s="6" t="s">
        <v>33</v>
      </c>
    </row>
    <row r="87" spans="3:7" x14ac:dyDescent="0.2">
      <c r="F87" s="7">
        <f>SUBTOTAL(9,F2:F85)/1000</f>
        <v>6.7603</v>
      </c>
    </row>
  </sheetData>
  <autoFilter ref="C1:G85"/>
  <sortState ref="C1:G84">
    <sortCondition ref="G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165"/>
  <sheetViews>
    <sheetView view="pageBreakPreview" zoomScale="115" zoomScaleNormal="100" zoomScaleSheetLayoutView="115" workbookViewId="0">
      <selection activeCell="C85" sqref="C85"/>
    </sheetView>
  </sheetViews>
  <sheetFormatPr defaultRowHeight="15" x14ac:dyDescent="0.25"/>
  <cols>
    <col min="1" max="1" width="26.42578125" customWidth="1" collapsed="1"/>
    <col min="2" max="2" width="6.5703125" style="1" customWidth="1"/>
    <col min="3" max="3" width="37.7109375" customWidth="1"/>
    <col min="4" max="4" width="9.140625" style="39" customWidth="1"/>
    <col min="5" max="5" width="14.7109375" style="35" customWidth="1"/>
    <col min="6" max="6" width="9.140625" style="39" customWidth="1"/>
    <col min="7" max="7" width="12" style="35" customWidth="1"/>
    <col min="8" max="8" width="9.140625" style="39" customWidth="1"/>
    <col min="9" max="9" width="10.140625" style="35" customWidth="1"/>
    <col min="10" max="10" width="9.140625" style="39" customWidth="1"/>
    <col min="11" max="11" width="12.42578125" style="35" customWidth="1"/>
  </cols>
  <sheetData>
    <row r="1" spans="1:17" x14ac:dyDescent="0.25">
      <c r="A1" s="15"/>
      <c r="B1" s="15"/>
      <c r="C1" s="15"/>
      <c r="D1" s="36"/>
      <c r="E1" s="16"/>
      <c r="F1" s="36"/>
      <c r="G1" s="16"/>
      <c r="H1" s="52" t="s">
        <v>198</v>
      </c>
      <c r="I1" s="52"/>
      <c r="J1" s="52"/>
      <c r="K1" s="52"/>
    </row>
    <row r="2" spans="1:17" ht="15.75" thickBot="1" x14ac:dyDescent="0.3">
      <c r="A2" s="53" t="s">
        <v>202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7" ht="15.75" customHeight="1" thickBot="1" x14ac:dyDescent="0.3">
      <c r="A3" s="54" t="s">
        <v>2</v>
      </c>
      <c r="B3" s="17"/>
      <c r="C3" s="54" t="s">
        <v>11</v>
      </c>
      <c r="D3" s="56" t="s">
        <v>3</v>
      </c>
      <c r="E3" s="56"/>
      <c r="F3" s="56" t="s">
        <v>4</v>
      </c>
      <c r="G3" s="56"/>
      <c r="H3" s="56" t="s">
        <v>5</v>
      </c>
      <c r="I3" s="57"/>
      <c r="J3" s="56" t="s">
        <v>199</v>
      </c>
      <c r="K3" s="56"/>
      <c r="L3" s="18"/>
      <c r="M3" s="19"/>
      <c r="N3" s="20"/>
      <c r="O3" s="20"/>
      <c r="P3" s="20"/>
      <c r="Q3" s="21"/>
    </row>
    <row r="4" spans="1:17" ht="46.5" customHeight="1" thickBot="1" x14ac:dyDescent="0.3">
      <c r="A4" s="55"/>
      <c r="B4" s="22" t="s">
        <v>200</v>
      </c>
      <c r="C4" s="55"/>
      <c r="D4" s="56"/>
      <c r="E4" s="56"/>
      <c r="F4" s="56"/>
      <c r="G4" s="56"/>
      <c r="H4" s="56"/>
      <c r="I4" s="57"/>
      <c r="J4" s="56"/>
      <c r="K4" s="56"/>
      <c r="L4" s="23"/>
      <c r="M4" s="24"/>
      <c r="N4" s="25"/>
      <c r="O4" s="24"/>
      <c r="P4" s="20"/>
      <c r="Q4" s="21"/>
    </row>
    <row r="5" spans="1:17" x14ac:dyDescent="0.25">
      <c r="A5" s="55"/>
      <c r="B5" s="22"/>
      <c r="C5" s="55"/>
      <c r="D5" s="37" t="s">
        <v>6</v>
      </c>
      <c r="E5" s="26" t="s">
        <v>201</v>
      </c>
      <c r="F5" s="37" t="s">
        <v>6</v>
      </c>
      <c r="G5" s="26" t="s">
        <v>201</v>
      </c>
      <c r="H5" s="37" t="s">
        <v>6</v>
      </c>
      <c r="I5" s="26" t="s">
        <v>201</v>
      </c>
      <c r="J5" s="37" t="s">
        <v>6</v>
      </c>
      <c r="K5" s="26" t="s">
        <v>201</v>
      </c>
      <c r="M5" s="24"/>
      <c r="N5" s="24"/>
      <c r="O5" s="24"/>
      <c r="P5" s="24"/>
      <c r="Q5" s="21"/>
    </row>
    <row r="6" spans="1:17" x14ac:dyDescent="0.25">
      <c r="A6" s="27" t="s">
        <v>14</v>
      </c>
      <c r="B6" s="31"/>
      <c r="C6" s="27" t="s">
        <v>12</v>
      </c>
      <c r="D6" s="59">
        <f t="shared" ref="D6:K6" si="0">SUM(D7:D98)</f>
        <v>50</v>
      </c>
      <c r="E6" s="60">
        <f t="shared" si="0"/>
        <v>3.74282</v>
      </c>
      <c r="F6" s="59">
        <f t="shared" si="0"/>
        <v>47</v>
      </c>
      <c r="G6" s="60">
        <f t="shared" si="0"/>
        <v>0.7470500000000001</v>
      </c>
      <c r="H6" s="59">
        <f t="shared" si="0"/>
        <v>55</v>
      </c>
      <c r="I6" s="60">
        <f t="shared" si="0"/>
        <v>639.29999999999995</v>
      </c>
      <c r="J6" s="59">
        <f t="shared" si="0"/>
        <v>13</v>
      </c>
      <c r="K6" s="60">
        <f t="shared" si="0"/>
        <v>0.18654999999999999</v>
      </c>
    </row>
    <row r="7" spans="1:17" x14ac:dyDescent="0.25">
      <c r="A7" s="28" t="s">
        <v>14</v>
      </c>
      <c r="B7" s="32">
        <v>1</v>
      </c>
      <c r="C7" s="30" t="s">
        <v>46</v>
      </c>
      <c r="D7" s="38">
        <v>2</v>
      </c>
      <c r="E7" s="33">
        <v>1.6E-2</v>
      </c>
      <c r="F7" s="38">
        <v>2</v>
      </c>
      <c r="G7" s="33">
        <v>7.7999999999999996E-3</v>
      </c>
      <c r="H7" s="38">
        <v>2</v>
      </c>
      <c r="I7" s="33">
        <v>21.3</v>
      </c>
      <c r="J7" s="38">
        <v>0</v>
      </c>
      <c r="K7" s="33">
        <v>0</v>
      </c>
    </row>
    <row r="8" spans="1:17" x14ac:dyDescent="0.25">
      <c r="A8" s="28" t="s">
        <v>14</v>
      </c>
      <c r="B8" s="32">
        <v>2</v>
      </c>
      <c r="C8" s="30" t="s">
        <v>47</v>
      </c>
      <c r="D8" s="38">
        <v>0</v>
      </c>
      <c r="E8" s="33">
        <v>0</v>
      </c>
      <c r="F8" s="38">
        <v>0</v>
      </c>
      <c r="G8" s="33">
        <v>0</v>
      </c>
      <c r="H8" s="38">
        <v>0</v>
      </c>
      <c r="I8" s="33">
        <v>0</v>
      </c>
      <c r="J8" s="38">
        <v>0</v>
      </c>
      <c r="K8" s="33">
        <v>0</v>
      </c>
    </row>
    <row r="9" spans="1:17" x14ac:dyDescent="0.25">
      <c r="A9" s="28" t="s">
        <v>14</v>
      </c>
      <c r="B9" s="32">
        <v>3</v>
      </c>
      <c r="C9" s="30" t="s">
        <v>48</v>
      </c>
      <c r="D9" s="38">
        <v>2</v>
      </c>
      <c r="E9" s="33">
        <v>1.26E-2</v>
      </c>
      <c r="F9" s="38">
        <v>1</v>
      </c>
      <c r="G9" s="33">
        <v>6.3E-3</v>
      </c>
      <c r="H9" s="38">
        <v>0</v>
      </c>
      <c r="I9" s="33">
        <v>0</v>
      </c>
      <c r="J9" s="38">
        <v>0</v>
      </c>
      <c r="K9" s="33">
        <v>0</v>
      </c>
    </row>
    <row r="10" spans="1:17" x14ac:dyDescent="0.25">
      <c r="A10" s="28" t="s">
        <v>14</v>
      </c>
      <c r="B10" s="32">
        <v>4</v>
      </c>
      <c r="C10" s="30" t="s">
        <v>49</v>
      </c>
      <c r="D10" s="38">
        <v>0</v>
      </c>
      <c r="E10" s="33">
        <v>0</v>
      </c>
      <c r="F10" s="38">
        <v>0</v>
      </c>
      <c r="G10" s="33">
        <v>0</v>
      </c>
      <c r="H10" s="38">
        <v>1</v>
      </c>
      <c r="I10" s="33">
        <v>10</v>
      </c>
      <c r="J10" s="38">
        <v>0</v>
      </c>
      <c r="K10" s="33">
        <v>0</v>
      </c>
    </row>
    <row r="11" spans="1:17" x14ac:dyDescent="0.25">
      <c r="A11" s="28" t="s">
        <v>14</v>
      </c>
      <c r="B11" s="32">
        <v>5</v>
      </c>
      <c r="C11" s="30" t="s">
        <v>50</v>
      </c>
      <c r="D11" s="38">
        <v>0</v>
      </c>
      <c r="E11" s="33">
        <v>0</v>
      </c>
      <c r="F11" s="38">
        <v>0</v>
      </c>
      <c r="G11" s="33">
        <v>0</v>
      </c>
      <c r="H11" s="38">
        <v>0</v>
      </c>
      <c r="I11" s="33">
        <v>0</v>
      </c>
      <c r="J11" s="38">
        <v>0</v>
      </c>
      <c r="K11" s="33">
        <v>0</v>
      </c>
    </row>
    <row r="12" spans="1:17" x14ac:dyDescent="0.25">
      <c r="A12" s="28" t="s">
        <v>14</v>
      </c>
      <c r="B12" s="32">
        <v>6</v>
      </c>
      <c r="C12" s="30" t="s">
        <v>51</v>
      </c>
      <c r="D12" s="38">
        <v>0</v>
      </c>
      <c r="E12" s="33">
        <v>0</v>
      </c>
      <c r="F12" s="38">
        <v>2</v>
      </c>
      <c r="G12" s="33">
        <v>1.7000000000000001E-2</v>
      </c>
      <c r="H12" s="38">
        <v>1</v>
      </c>
      <c r="I12" s="33">
        <v>12</v>
      </c>
      <c r="J12" s="38">
        <v>0</v>
      </c>
      <c r="K12" s="33">
        <v>0</v>
      </c>
    </row>
    <row r="13" spans="1:17" x14ac:dyDescent="0.25">
      <c r="A13" s="28" t="s">
        <v>14</v>
      </c>
      <c r="B13" s="32">
        <v>7</v>
      </c>
      <c r="C13" s="30" t="s">
        <v>52</v>
      </c>
      <c r="D13" s="38">
        <v>0</v>
      </c>
      <c r="E13" s="33">
        <v>0</v>
      </c>
      <c r="F13" s="38">
        <v>0</v>
      </c>
      <c r="G13" s="33">
        <v>0</v>
      </c>
      <c r="H13" s="38">
        <v>1</v>
      </c>
      <c r="I13" s="33">
        <v>15</v>
      </c>
      <c r="J13" s="38">
        <v>0</v>
      </c>
      <c r="K13" s="33">
        <v>0</v>
      </c>
    </row>
    <row r="14" spans="1:17" x14ac:dyDescent="0.25">
      <c r="A14" s="28" t="s">
        <v>14</v>
      </c>
      <c r="B14" s="32">
        <v>8</v>
      </c>
      <c r="C14" s="30" t="s">
        <v>53</v>
      </c>
      <c r="D14" s="38">
        <v>0</v>
      </c>
      <c r="E14" s="33">
        <v>0</v>
      </c>
      <c r="F14" s="38">
        <v>0</v>
      </c>
      <c r="G14" s="33">
        <v>0</v>
      </c>
      <c r="H14" s="38">
        <v>0</v>
      </c>
      <c r="I14" s="33">
        <v>0</v>
      </c>
      <c r="J14" s="38">
        <v>0</v>
      </c>
      <c r="K14" s="33">
        <v>0</v>
      </c>
    </row>
    <row r="15" spans="1:17" x14ac:dyDescent="0.25">
      <c r="A15" s="28" t="s">
        <v>14</v>
      </c>
      <c r="B15" s="32">
        <v>9</v>
      </c>
      <c r="C15" s="30" t="s">
        <v>54</v>
      </c>
      <c r="D15" s="38">
        <v>8</v>
      </c>
      <c r="E15" s="33">
        <v>0.12</v>
      </c>
      <c r="F15" s="38">
        <v>4</v>
      </c>
      <c r="G15" s="33">
        <v>5.7000000000000002E-2</v>
      </c>
      <c r="H15" s="38">
        <v>9</v>
      </c>
      <c r="I15" s="33">
        <v>117.3</v>
      </c>
      <c r="J15" s="38">
        <v>4</v>
      </c>
      <c r="K15" s="33">
        <v>8.0700000000000008E-2</v>
      </c>
    </row>
    <row r="16" spans="1:17" x14ac:dyDescent="0.25">
      <c r="A16" s="28" t="s">
        <v>14</v>
      </c>
      <c r="B16" s="32">
        <v>10</v>
      </c>
      <c r="C16" s="30" t="s">
        <v>55</v>
      </c>
      <c r="D16" s="38">
        <v>0</v>
      </c>
      <c r="E16" s="33">
        <v>0</v>
      </c>
      <c r="F16" s="38">
        <v>0</v>
      </c>
      <c r="G16" s="33">
        <v>0</v>
      </c>
      <c r="H16" s="38">
        <v>0</v>
      </c>
      <c r="I16" s="33">
        <v>0</v>
      </c>
      <c r="J16" s="38">
        <v>0</v>
      </c>
      <c r="K16" s="33">
        <v>0</v>
      </c>
    </row>
    <row r="17" spans="1:11" x14ac:dyDescent="0.25">
      <c r="A17" s="28" t="s">
        <v>14</v>
      </c>
      <c r="B17" s="32">
        <v>11</v>
      </c>
      <c r="C17" s="29" t="s">
        <v>56</v>
      </c>
      <c r="D17" s="38">
        <v>0</v>
      </c>
      <c r="E17" s="33">
        <v>0</v>
      </c>
      <c r="F17" s="38">
        <v>0</v>
      </c>
      <c r="G17" s="33">
        <v>0</v>
      </c>
      <c r="H17" s="38">
        <v>0</v>
      </c>
      <c r="I17" s="33">
        <v>0</v>
      </c>
      <c r="J17" s="38">
        <v>0</v>
      </c>
      <c r="K17" s="33">
        <v>0</v>
      </c>
    </row>
    <row r="18" spans="1:11" x14ac:dyDescent="0.25">
      <c r="A18" s="28" t="s">
        <v>14</v>
      </c>
      <c r="B18" s="32">
        <v>12</v>
      </c>
      <c r="C18" s="30" t="s">
        <v>57</v>
      </c>
      <c r="D18" s="38">
        <v>0</v>
      </c>
      <c r="E18" s="33">
        <v>0</v>
      </c>
      <c r="F18" s="38">
        <v>0</v>
      </c>
      <c r="G18" s="33">
        <v>0</v>
      </c>
      <c r="H18" s="38">
        <v>0</v>
      </c>
      <c r="I18" s="33">
        <v>0</v>
      </c>
      <c r="J18" s="38">
        <v>0</v>
      </c>
      <c r="K18" s="33">
        <v>0</v>
      </c>
    </row>
    <row r="19" spans="1:11" x14ac:dyDescent="0.25">
      <c r="A19" s="28" t="s">
        <v>14</v>
      </c>
      <c r="B19" s="32">
        <v>13</v>
      </c>
      <c r="C19" s="30" t="s">
        <v>58</v>
      </c>
      <c r="D19" s="38">
        <v>0</v>
      </c>
      <c r="E19" s="33">
        <v>0</v>
      </c>
      <c r="F19" s="38">
        <v>0</v>
      </c>
      <c r="G19" s="33">
        <v>0</v>
      </c>
      <c r="H19" s="38">
        <v>0</v>
      </c>
      <c r="I19" s="33">
        <v>0</v>
      </c>
      <c r="J19" s="38">
        <v>0</v>
      </c>
      <c r="K19" s="33">
        <v>0</v>
      </c>
    </row>
    <row r="20" spans="1:11" x14ac:dyDescent="0.25">
      <c r="A20" s="28" t="s">
        <v>14</v>
      </c>
      <c r="B20" s="32">
        <v>14</v>
      </c>
      <c r="C20" s="30" t="s">
        <v>59</v>
      </c>
      <c r="D20" s="38">
        <v>0</v>
      </c>
      <c r="E20" s="33">
        <v>0</v>
      </c>
      <c r="F20" s="38">
        <v>0</v>
      </c>
      <c r="G20" s="33">
        <v>0</v>
      </c>
      <c r="H20" s="38">
        <v>0</v>
      </c>
      <c r="I20" s="33">
        <v>0</v>
      </c>
      <c r="J20" s="38">
        <v>0</v>
      </c>
      <c r="K20" s="33">
        <v>0</v>
      </c>
    </row>
    <row r="21" spans="1:11" x14ac:dyDescent="0.25">
      <c r="A21" s="28" t="s">
        <v>14</v>
      </c>
      <c r="B21" s="32">
        <v>15</v>
      </c>
      <c r="C21" s="30" t="s">
        <v>60</v>
      </c>
      <c r="D21" s="38">
        <v>0</v>
      </c>
      <c r="E21" s="33">
        <v>0</v>
      </c>
      <c r="F21" s="38">
        <v>2</v>
      </c>
      <c r="G21" s="33">
        <v>5.0000000000000001E-4</v>
      </c>
      <c r="H21" s="38">
        <v>0</v>
      </c>
      <c r="I21" s="33">
        <v>0</v>
      </c>
      <c r="J21" s="38">
        <v>0</v>
      </c>
      <c r="K21" s="33">
        <v>0</v>
      </c>
    </row>
    <row r="22" spans="1:11" x14ac:dyDescent="0.25">
      <c r="A22" s="28" t="s">
        <v>14</v>
      </c>
      <c r="B22" s="32">
        <v>16</v>
      </c>
      <c r="C22" s="30" t="s">
        <v>61</v>
      </c>
      <c r="D22" s="38">
        <v>0</v>
      </c>
      <c r="E22" s="33">
        <v>0</v>
      </c>
      <c r="F22" s="38">
        <v>0</v>
      </c>
      <c r="G22" s="33">
        <v>0</v>
      </c>
      <c r="H22" s="38">
        <v>0</v>
      </c>
      <c r="I22" s="33">
        <v>0</v>
      </c>
      <c r="J22" s="38">
        <v>0</v>
      </c>
      <c r="K22" s="33">
        <v>0</v>
      </c>
    </row>
    <row r="23" spans="1:11" x14ac:dyDescent="0.25">
      <c r="A23" s="28" t="s">
        <v>14</v>
      </c>
      <c r="B23" s="32">
        <v>17</v>
      </c>
      <c r="C23" s="30" t="s">
        <v>62</v>
      </c>
      <c r="D23" s="38">
        <v>1</v>
      </c>
      <c r="E23" s="33">
        <v>6.3E-3</v>
      </c>
      <c r="F23" s="38">
        <v>0</v>
      </c>
      <c r="G23" s="33">
        <v>0</v>
      </c>
      <c r="H23" s="38">
        <v>0</v>
      </c>
      <c r="I23" s="33">
        <v>0</v>
      </c>
      <c r="J23" s="38">
        <v>1</v>
      </c>
      <c r="K23" s="33">
        <v>1.4999999999999999E-2</v>
      </c>
    </row>
    <row r="24" spans="1:11" x14ac:dyDescent="0.25">
      <c r="A24" s="28" t="s">
        <v>14</v>
      </c>
      <c r="B24" s="32">
        <v>18</v>
      </c>
      <c r="C24" s="30" t="s">
        <v>63</v>
      </c>
      <c r="D24" s="38">
        <v>0</v>
      </c>
      <c r="E24" s="33">
        <v>0</v>
      </c>
      <c r="F24" s="38">
        <v>0</v>
      </c>
      <c r="G24" s="33">
        <v>0</v>
      </c>
      <c r="H24" s="38">
        <v>0</v>
      </c>
      <c r="I24" s="33">
        <v>0</v>
      </c>
      <c r="J24" s="38">
        <v>0</v>
      </c>
      <c r="K24" s="33">
        <v>0</v>
      </c>
    </row>
    <row r="25" spans="1:11" x14ac:dyDescent="0.25">
      <c r="A25" s="28" t="s">
        <v>14</v>
      </c>
      <c r="B25" s="32">
        <v>19</v>
      </c>
      <c r="C25" s="30" t="s">
        <v>64</v>
      </c>
      <c r="D25" s="38">
        <v>0</v>
      </c>
      <c r="E25" s="33">
        <v>0</v>
      </c>
      <c r="F25" s="38">
        <v>0</v>
      </c>
      <c r="G25" s="33">
        <v>0</v>
      </c>
      <c r="H25" s="38">
        <v>0</v>
      </c>
      <c r="I25" s="33">
        <v>0</v>
      </c>
      <c r="J25" s="38">
        <v>0</v>
      </c>
      <c r="K25" s="33">
        <v>0</v>
      </c>
    </row>
    <row r="26" spans="1:11" x14ac:dyDescent="0.25">
      <c r="A26" s="28" t="s">
        <v>14</v>
      </c>
      <c r="B26" s="32">
        <v>20</v>
      </c>
      <c r="C26" s="30" t="s">
        <v>65</v>
      </c>
      <c r="D26" s="38">
        <v>0</v>
      </c>
      <c r="E26" s="33">
        <v>0</v>
      </c>
      <c r="F26" s="38">
        <v>0</v>
      </c>
      <c r="G26" s="33">
        <v>0</v>
      </c>
      <c r="H26" s="38">
        <v>0</v>
      </c>
      <c r="I26" s="33">
        <v>0</v>
      </c>
      <c r="J26" s="38">
        <v>0</v>
      </c>
      <c r="K26" s="33">
        <v>0</v>
      </c>
    </row>
    <row r="27" spans="1:11" x14ac:dyDescent="0.25">
      <c r="A27" s="28" t="s">
        <v>14</v>
      </c>
      <c r="B27" s="32">
        <v>21</v>
      </c>
      <c r="C27" s="30" t="s">
        <v>66</v>
      </c>
      <c r="D27" s="38">
        <v>0</v>
      </c>
      <c r="E27" s="33">
        <v>0</v>
      </c>
      <c r="F27" s="38">
        <v>0</v>
      </c>
      <c r="G27" s="33">
        <v>0</v>
      </c>
      <c r="H27" s="38">
        <v>0</v>
      </c>
      <c r="I27" s="33">
        <v>0</v>
      </c>
      <c r="J27" s="38">
        <v>0</v>
      </c>
      <c r="K27" s="33">
        <v>0</v>
      </c>
    </row>
    <row r="28" spans="1:11" x14ac:dyDescent="0.25">
      <c r="A28" s="28" t="s">
        <v>14</v>
      </c>
      <c r="B28" s="32">
        <v>22</v>
      </c>
      <c r="C28" s="30" t="s">
        <v>67</v>
      </c>
      <c r="D28" s="38">
        <v>0</v>
      </c>
      <c r="E28" s="33">
        <v>0</v>
      </c>
      <c r="F28" s="38">
        <v>0</v>
      </c>
      <c r="G28" s="33">
        <v>0</v>
      </c>
      <c r="H28" s="38">
        <v>0</v>
      </c>
      <c r="I28" s="33">
        <v>0</v>
      </c>
      <c r="J28" s="38">
        <v>0</v>
      </c>
      <c r="K28" s="33">
        <v>0</v>
      </c>
    </row>
    <row r="29" spans="1:11" x14ac:dyDescent="0.25">
      <c r="A29" s="28" t="s">
        <v>14</v>
      </c>
      <c r="B29" s="32">
        <v>23</v>
      </c>
      <c r="C29" s="30" t="s">
        <v>68</v>
      </c>
      <c r="D29" s="38">
        <v>1</v>
      </c>
      <c r="E29" s="33">
        <v>6.3E-3</v>
      </c>
      <c r="F29" s="38">
        <v>4</v>
      </c>
      <c r="G29" s="33">
        <v>2.52E-2</v>
      </c>
      <c r="H29" s="38">
        <v>2</v>
      </c>
      <c r="I29" s="33">
        <v>12.6</v>
      </c>
      <c r="J29" s="38">
        <v>0</v>
      </c>
      <c r="K29" s="33">
        <v>0</v>
      </c>
    </row>
    <row r="30" spans="1:11" x14ac:dyDescent="0.25">
      <c r="A30" s="28" t="s">
        <v>14</v>
      </c>
      <c r="B30" s="32">
        <v>24</v>
      </c>
      <c r="C30" s="30" t="s">
        <v>69</v>
      </c>
      <c r="D30" s="38">
        <v>1</v>
      </c>
      <c r="E30" s="33">
        <v>1.4999999999999999E-2</v>
      </c>
      <c r="F30" s="38">
        <v>1</v>
      </c>
      <c r="G30" s="33">
        <v>1.4999999999999999E-2</v>
      </c>
      <c r="H30" s="38">
        <v>1</v>
      </c>
      <c r="I30" s="33">
        <v>3</v>
      </c>
      <c r="J30" s="38">
        <v>0</v>
      </c>
      <c r="K30" s="33">
        <v>0</v>
      </c>
    </row>
    <row r="31" spans="1:11" x14ac:dyDescent="0.25">
      <c r="A31" s="28" t="s">
        <v>14</v>
      </c>
      <c r="B31" s="32">
        <v>25</v>
      </c>
      <c r="C31" s="30" t="s">
        <v>70</v>
      </c>
      <c r="D31" s="38">
        <v>6</v>
      </c>
      <c r="E31" s="33">
        <v>3.0535700000000001</v>
      </c>
      <c r="F31" s="38">
        <v>7</v>
      </c>
      <c r="G31" s="33">
        <v>0.315</v>
      </c>
      <c r="H31" s="38">
        <v>15</v>
      </c>
      <c r="I31" s="33">
        <v>197</v>
      </c>
      <c r="J31" s="38">
        <v>1</v>
      </c>
      <c r="K31" s="33">
        <v>1.4999999999999999E-2</v>
      </c>
    </row>
    <row r="32" spans="1:11" x14ac:dyDescent="0.25">
      <c r="A32" s="28" t="s">
        <v>14</v>
      </c>
      <c r="B32" s="32">
        <v>26</v>
      </c>
      <c r="C32" s="30" t="s">
        <v>71</v>
      </c>
      <c r="D32" s="38">
        <v>1</v>
      </c>
      <c r="E32" s="33">
        <v>1.4999999999999999E-2</v>
      </c>
      <c r="F32" s="38">
        <v>0</v>
      </c>
      <c r="G32" s="33">
        <v>0</v>
      </c>
      <c r="H32" s="38">
        <v>0</v>
      </c>
      <c r="I32" s="33">
        <v>0</v>
      </c>
      <c r="J32" s="38">
        <v>1</v>
      </c>
      <c r="K32" s="33">
        <v>0.01</v>
      </c>
    </row>
    <row r="33" spans="1:11" x14ac:dyDescent="0.25">
      <c r="A33" s="28" t="s">
        <v>14</v>
      </c>
      <c r="B33" s="32">
        <v>27</v>
      </c>
      <c r="C33" s="30" t="s">
        <v>72</v>
      </c>
      <c r="D33" s="38">
        <v>0</v>
      </c>
      <c r="E33" s="33">
        <v>0</v>
      </c>
      <c r="F33" s="38">
        <v>0</v>
      </c>
      <c r="G33" s="33">
        <v>0</v>
      </c>
      <c r="H33" s="38">
        <v>0</v>
      </c>
      <c r="I33" s="33">
        <v>0</v>
      </c>
      <c r="J33" s="38">
        <v>0</v>
      </c>
      <c r="K33" s="33">
        <v>0</v>
      </c>
    </row>
    <row r="34" spans="1:11" x14ac:dyDescent="0.25">
      <c r="A34" s="28" t="s">
        <v>14</v>
      </c>
      <c r="B34" s="32">
        <v>28</v>
      </c>
      <c r="C34" s="30" t="s">
        <v>73</v>
      </c>
      <c r="D34" s="38">
        <v>0</v>
      </c>
      <c r="E34" s="33">
        <v>0</v>
      </c>
      <c r="F34" s="38">
        <v>0</v>
      </c>
      <c r="G34" s="33">
        <v>0</v>
      </c>
      <c r="H34" s="38">
        <v>0</v>
      </c>
      <c r="I34" s="33">
        <v>0</v>
      </c>
      <c r="J34" s="38">
        <v>0</v>
      </c>
      <c r="K34" s="33">
        <v>0</v>
      </c>
    </row>
    <row r="35" spans="1:11" x14ac:dyDescent="0.25">
      <c r="A35" s="28" t="s">
        <v>14</v>
      </c>
      <c r="B35" s="32">
        <v>29</v>
      </c>
      <c r="C35" s="30" t="s">
        <v>74</v>
      </c>
      <c r="D35" s="38">
        <v>0</v>
      </c>
      <c r="E35" s="33">
        <v>0</v>
      </c>
      <c r="F35" s="38">
        <v>0</v>
      </c>
      <c r="G35" s="33">
        <v>0</v>
      </c>
      <c r="H35" s="38">
        <v>0</v>
      </c>
      <c r="I35" s="33">
        <v>0</v>
      </c>
      <c r="J35" s="38">
        <v>0</v>
      </c>
      <c r="K35" s="33">
        <v>0</v>
      </c>
    </row>
    <row r="36" spans="1:11" x14ac:dyDescent="0.25">
      <c r="A36" s="28" t="s">
        <v>14</v>
      </c>
      <c r="B36" s="32">
        <v>30</v>
      </c>
      <c r="C36" s="30" t="s">
        <v>75</v>
      </c>
      <c r="D36" s="38">
        <v>0</v>
      </c>
      <c r="E36" s="33">
        <v>0</v>
      </c>
      <c r="F36" s="38">
        <v>0</v>
      </c>
      <c r="G36" s="33">
        <v>0</v>
      </c>
      <c r="H36" s="38">
        <v>0</v>
      </c>
      <c r="I36" s="33">
        <v>0</v>
      </c>
      <c r="J36" s="38">
        <v>0</v>
      </c>
      <c r="K36" s="33">
        <v>0</v>
      </c>
    </row>
    <row r="37" spans="1:11" x14ac:dyDescent="0.25">
      <c r="A37" s="28" t="s">
        <v>14</v>
      </c>
      <c r="B37" s="32">
        <v>31</v>
      </c>
      <c r="C37" s="30" t="s">
        <v>76</v>
      </c>
      <c r="D37" s="38">
        <v>0</v>
      </c>
      <c r="E37" s="33">
        <v>0</v>
      </c>
      <c r="F37" s="38">
        <v>0</v>
      </c>
      <c r="G37" s="33">
        <v>0</v>
      </c>
      <c r="H37" s="38">
        <v>0</v>
      </c>
      <c r="I37" s="33">
        <v>0</v>
      </c>
      <c r="J37" s="38">
        <v>0</v>
      </c>
      <c r="K37" s="33">
        <v>0</v>
      </c>
    </row>
    <row r="38" spans="1:11" x14ac:dyDescent="0.25">
      <c r="A38" s="28" t="s">
        <v>14</v>
      </c>
      <c r="B38" s="32">
        <v>32</v>
      </c>
      <c r="C38" s="30" t="s">
        <v>77</v>
      </c>
      <c r="D38" s="38">
        <v>0</v>
      </c>
      <c r="E38" s="33">
        <v>0</v>
      </c>
      <c r="F38" s="38">
        <v>0</v>
      </c>
      <c r="G38" s="33">
        <v>0</v>
      </c>
      <c r="H38" s="38">
        <v>0</v>
      </c>
      <c r="I38" s="33">
        <v>0</v>
      </c>
      <c r="J38" s="38">
        <v>0</v>
      </c>
      <c r="K38" s="33">
        <v>0</v>
      </c>
    </row>
    <row r="39" spans="1:11" x14ac:dyDescent="0.25">
      <c r="A39" s="28" t="s">
        <v>14</v>
      </c>
      <c r="B39" s="32">
        <v>33</v>
      </c>
      <c r="C39" s="30" t="s">
        <v>78</v>
      </c>
      <c r="D39" s="38">
        <v>1</v>
      </c>
      <c r="E39" s="33">
        <v>1.4999999999999999E-2</v>
      </c>
      <c r="F39" s="38">
        <v>0</v>
      </c>
      <c r="G39" s="33">
        <v>0</v>
      </c>
      <c r="H39" s="38">
        <v>0</v>
      </c>
      <c r="I39" s="33">
        <v>0</v>
      </c>
      <c r="J39" s="38">
        <v>0</v>
      </c>
      <c r="K39" s="33">
        <v>0</v>
      </c>
    </row>
    <row r="40" spans="1:11" x14ac:dyDescent="0.25">
      <c r="A40" s="28" t="s">
        <v>14</v>
      </c>
      <c r="B40" s="32">
        <v>34</v>
      </c>
      <c r="C40" s="30" t="s">
        <v>79</v>
      </c>
      <c r="D40" s="38">
        <v>1</v>
      </c>
      <c r="E40" s="33">
        <v>6.3E-3</v>
      </c>
      <c r="F40" s="38">
        <v>1</v>
      </c>
      <c r="G40" s="33">
        <v>0.01</v>
      </c>
      <c r="H40" s="38">
        <v>0</v>
      </c>
      <c r="I40" s="33">
        <v>0</v>
      </c>
      <c r="J40" s="38">
        <v>0</v>
      </c>
      <c r="K40" s="33">
        <v>0</v>
      </c>
    </row>
    <row r="41" spans="1:11" x14ac:dyDescent="0.25">
      <c r="A41" s="28" t="s">
        <v>14</v>
      </c>
      <c r="B41" s="32">
        <v>35</v>
      </c>
      <c r="C41" s="30" t="s">
        <v>80</v>
      </c>
      <c r="D41" s="38">
        <v>0</v>
      </c>
      <c r="E41" s="33">
        <v>0</v>
      </c>
      <c r="F41" s="38">
        <v>0</v>
      </c>
      <c r="G41" s="33">
        <v>0</v>
      </c>
      <c r="H41" s="38">
        <v>0</v>
      </c>
      <c r="I41" s="33">
        <v>0</v>
      </c>
      <c r="J41" s="38">
        <v>0</v>
      </c>
      <c r="K41" s="33">
        <v>0</v>
      </c>
    </row>
    <row r="42" spans="1:11" x14ac:dyDescent="0.25">
      <c r="A42" s="28" t="s">
        <v>14</v>
      </c>
      <c r="B42" s="32">
        <v>36</v>
      </c>
      <c r="C42" s="30" t="s">
        <v>81</v>
      </c>
      <c r="D42" s="38">
        <v>0</v>
      </c>
      <c r="E42" s="33">
        <v>0</v>
      </c>
      <c r="F42" s="38">
        <v>0</v>
      </c>
      <c r="G42" s="33">
        <v>0</v>
      </c>
      <c r="H42" s="38">
        <v>0</v>
      </c>
      <c r="I42" s="33">
        <v>0</v>
      </c>
      <c r="J42" s="38">
        <v>0</v>
      </c>
      <c r="K42" s="33">
        <v>0</v>
      </c>
    </row>
    <row r="43" spans="1:11" x14ac:dyDescent="0.25">
      <c r="A43" s="28" t="s">
        <v>14</v>
      </c>
      <c r="B43" s="32">
        <v>37</v>
      </c>
      <c r="C43" s="30" t="s">
        <v>82</v>
      </c>
      <c r="D43" s="38">
        <v>0</v>
      </c>
      <c r="E43" s="33">
        <v>0</v>
      </c>
      <c r="F43" s="38">
        <v>0</v>
      </c>
      <c r="G43" s="33">
        <v>0</v>
      </c>
      <c r="H43" s="38">
        <v>0</v>
      </c>
      <c r="I43" s="33">
        <v>0</v>
      </c>
      <c r="J43" s="38">
        <v>0</v>
      </c>
      <c r="K43" s="33">
        <v>0</v>
      </c>
    </row>
    <row r="44" spans="1:11" x14ac:dyDescent="0.25">
      <c r="A44" s="28" t="s">
        <v>14</v>
      </c>
      <c r="B44" s="32">
        <v>38</v>
      </c>
      <c r="C44" s="30" t="s">
        <v>83</v>
      </c>
      <c r="D44" s="38">
        <v>0</v>
      </c>
      <c r="E44" s="33">
        <v>0</v>
      </c>
      <c r="F44" s="38">
        <v>0</v>
      </c>
      <c r="G44" s="33">
        <v>0</v>
      </c>
      <c r="H44" s="38">
        <v>0</v>
      </c>
      <c r="I44" s="33">
        <v>0</v>
      </c>
      <c r="J44" s="38">
        <v>0</v>
      </c>
      <c r="K44" s="33">
        <v>0</v>
      </c>
    </row>
    <row r="45" spans="1:11" x14ac:dyDescent="0.25">
      <c r="A45" s="28" t="s">
        <v>14</v>
      </c>
      <c r="B45" s="32">
        <v>39</v>
      </c>
      <c r="C45" s="30" t="s">
        <v>84</v>
      </c>
      <c r="D45" s="38">
        <v>0</v>
      </c>
      <c r="E45" s="33">
        <v>0</v>
      </c>
      <c r="F45" s="38">
        <v>0</v>
      </c>
      <c r="G45" s="33">
        <v>0</v>
      </c>
      <c r="H45" s="38">
        <v>0</v>
      </c>
      <c r="I45" s="33">
        <v>0</v>
      </c>
      <c r="J45" s="38">
        <v>0</v>
      </c>
      <c r="K45" s="33">
        <v>0</v>
      </c>
    </row>
    <row r="46" spans="1:11" x14ac:dyDescent="0.25">
      <c r="A46" s="28" t="s">
        <v>14</v>
      </c>
      <c r="B46" s="32">
        <v>40</v>
      </c>
      <c r="C46" s="30" t="s">
        <v>85</v>
      </c>
      <c r="D46" s="38">
        <v>0</v>
      </c>
      <c r="E46" s="33">
        <v>0</v>
      </c>
      <c r="F46" s="38">
        <v>0</v>
      </c>
      <c r="G46" s="33">
        <v>0</v>
      </c>
      <c r="H46" s="38">
        <v>0</v>
      </c>
      <c r="I46" s="33">
        <v>0</v>
      </c>
      <c r="J46" s="38">
        <v>0</v>
      </c>
      <c r="K46" s="33">
        <v>0</v>
      </c>
    </row>
    <row r="47" spans="1:11" x14ac:dyDescent="0.25">
      <c r="A47" s="28" t="s">
        <v>14</v>
      </c>
      <c r="B47" s="32">
        <v>41</v>
      </c>
      <c r="C47" s="30" t="s">
        <v>86</v>
      </c>
      <c r="D47" s="38">
        <v>0</v>
      </c>
      <c r="E47" s="33">
        <v>0</v>
      </c>
      <c r="F47" s="38">
        <v>0</v>
      </c>
      <c r="G47" s="33">
        <v>0</v>
      </c>
      <c r="H47" s="38">
        <v>0</v>
      </c>
      <c r="I47" s="33">
        <v>0</v>
      </c>
      <c r="J47" s="38">
        <v>0</v>
      </c>
      <c r="K47" s="33">
        <v>0</v>
      </c>
    </row>
    <row r="48" spans="1:11" x14ac:dyDescent="0.25">
      <c r="A48" s="28" t="s">
        <v>14</v>
      </c>
      <c r="B48" s="32">
        <v>42</v>
      </c>
      <c r="C48" s="30" t="s">
        <v>87</v>
      </c>
      <c r="D48" s="38">
        <v>0</v>
      </c>
      <c r="E48" s="33">
        <v>0</v>
      </c>
      <c r="F48" s="38">
        <v>0</v>
      </c>
      <c r="G48" s="33">
        <v>0</v>
      </c>
      <c r="H48" s="38">
        <v>1</v>
      </c>
      <c r="I48" s="33">
        <v>6.3</v>
      </c>
      <c r="J48" s="38">
        <v>0</v>
      </c>
      <c r="K48" s="33">
        <v>0</v>
      </c>
    </row>
    <row r="49" spans="1:11" x14ac:dyDescent="0.25">
      <c r="A49" s="28" t="s">
        <v>14</v>
      </c>
      <c r="B49" s="32">
        <v>43</v>
      </c>
      <c r="C49" s="30" t="s">
        <v>88</v>
      </c>
      <c r="D49" s="38">
        <v>0</v>
      </c>
      <c r="E49" s="33">
        <v>0</v>
      </c>
      <c r="F49" s="38">
        <v>1</v>
      </c>
      <c r="G49" s="33">
        <v>1.2E-2</v>
      </c>
      <c r="H49" s="38">
        <v>1</v>
      </c>
      <c r="I49" s="33">
        <v>12</v>
      </c>
      <c r="J49" s="38">
        <v>0</v>
      </c>
      <c r="K49" s="33">
        <v>0</v>
      </c>
    </row>
    <row r="50" spans="1:11" x14ac:dyDescent="0.25">
      <c r="A50" s="28" t="s">
        <v>14</v>
      </c>
      <c r="B50" s="32">
        <v>44</v>
      </c>
      <c r="C50" s="30" t="s">
        <v>89</v>
      </c>
      <c r="D50" s="38">
        <v>0</v>
      </c>
      <c r="E50" s="33">
        <v>0</v>
      </c>
      <c r="F50" s="38">
        <v>0</v>
      </c>
      <c r="G50" s="33">
        <v>0</v>
      </c>
      <c r="H50" s="38">
        <v>0</v>
      </c>
      <c r="I50" s="33">
        <v>0</v>
      </c>
      <c r="J50" s="38">
        <v>0</v>
      </c>
      <c r="K50" s="33">
        <v>0</v>
      </c>
    </row>
    <row r="51" spans="1:11" x14ac:dyDescent="0.25">
      <c r="A51" s="28" t="s">
        <v>14</v>
      </c>
      <c r="B51" s="32">
        <v>45</v>
      </c>
      <c r="C51" s="30" t="s">
        <v>90</v>
      </c>
      <c r="D51" s="38">
        <v>0</v>
      </c>
      <c r="E51" s="33">
        <v>0</v>
      </c>
      <c r="F51" s="38">
        <v>0</v>
      </c>
      <c r="G51" s="33">
        <v>0</v>
      </c>
      <c r="H51" s="38">
        <v>0</v>
      </c>
      <c r="I51" s="33">
        <v>0</v>
      </c>
      <c r="J51" s="38">
        <v>0</v>
      </c>
      <c r="K51" s="33">
        <v>0</v>
      </c>
    </row>
    <row r="52" spans="1:11" x14ac:dyDescent="0.25">
      <c r="A52" s="28" t="s">
        <v>14</v>
      </c>
      <c r="B52" s="32">
        <v>46</v>
      </c>
      <c r="C52" s="30" t="s">
        <v>91</v>
      </c>
      <c r="D52" s="38">
        <v>0</v>
      </c>
      <c r="E52" s="33">
        <v>0</v>
      </c>
      <c r="F52" s="38">
        <v>0</v>
      </c>
      <c r="G52" s="33">
        <v>0</v>
      </c>
      <c r="H52" s="38">
        <v>0</v>
      </c>
      <c r="I52" s="33">
        <v>0</v>
      </c>
      <c r="J52" s="38">
        <v>0</v>
      </c>
      <c r="K52" s="33">
        <v>0</v>
      </c>
    </row>
    <row r="53" spans="1:11" x14ac:dyDescent="0.25">
      <c r="A53" s="28" t="s">
        <v>14</v>
      </c>
      <c r="B53" s="32">
        <v>47</v>
      </c>
      <c r="C53" s="30" t="s">
        <v>92</v>
      </c>
      <c r="D53" s="38">
        <v>0</v>
      </c>
      <c r="E53" s="33">
        <v>0</v>
      </c>
      <c r="F53" s="38">
        <v>0</v>
      </c>
      <c r="G53" s="33">
        <v>0</v>
      </c>
      <c r="H53" s="38">
        <v>0</v>
      </c>
      <c r="I53" s="33">
        <v>0</v>
      </c>
      <c r="J53" s="38">
        <v>0</v>
      </c>
      <c r="K53" s="33">
        <v>0</v>
      </c>
    </row>
    <row r="54" spans="1:11" x14ac:dyDescent="0.25">
      <c r="A54" s="28" t="s">
        <v>14</v>
      </c>
      <c r="B54" s="32">
        <v>48</v>
      </c>
      <c r="C54" s="30" t="s">
        <v>93</v>
      </c>
      <c r="D54" s="38">
        <v>1</v>
      </c>
      <c r="E54" s="33">
        <v>6.3E-3</v>
      </c>
      <c r="F54" s="38">
        <v>0</v>
      </c>
      <c r="G54" s="33">
        <v>0</v>
      </c>
      <c r="H54" s="38">
        <v>0</v>
      </c>
      <c r="I54" s="33">
        <v>0</v>
      </c>
      <c r="J54" s="38">
        <v>0</v>
      </c>
      <c r="K54" s="33">
        <v>0</v>
      </c>
    </row>
    <row r="55" spans="1:11" x14ac:dyDescent="0.25">
      <c r="A55" s="28" t="s">
        <v>14</v>
      </c>
      <c r="B55" s="32">
        <v>49</v>
      </c>
      <c r="C55" s="30" t="s">
        <v>94</v>
      </c>
      <c r="D55" s="38">
        <v>0</v>
      </c>
      <c r="E55" s="33">
        <v>0</v>
      </c>
      <c r="F55" s="38">
        <v>0</v>
      </c>
      <c r="G55" s="33">
        <v>0</v>
      </c>
      <c r="H55" s="38">
        <v>0</v>
      </c>
      <c r="I55" s="33">
        <v>0</v>
      </c>
      <c r="J55" s="38">
        <v>0</v>
      </c>
      <c r="K55" s="33">
        <v>0</v>
      </c>
    </row>
    <row r="56" spans="1:11" x14ac:dyDescent="0.25">
      <c r="A56" s="28" t="s">
        <v>14</v>
      </c>
      <c r="B56" s="32">
        <v>50</v>
      </c>
      <c r="C56" s="30" t="s">
        <v>95</v>
      </c>
      <c r="D56" s="38">
        <v>0</v>
      </c>
      <c r="E56" s="33">
        <v>0</v>
      </c>
      <c r="F56" s="38">
        <v>0</v>
      </c>
      <c r="G56" s="33">
        <v>0</v>
      </c>
      <c r="H56" s="38">
        <v>0</v>
      </c>
      <c r="I56" s="33">
        <v>0</v>
      </c>
      <c r="J56" s="38">
        <v>0</v>
      </c>
      <c r="K56" s="33">
        <v>0</v>
      </c>
    </row>
    <row r="57" spans="1:11" x14ac:dyDescent="0.25">
      <c r="A57" s="28" t="s">
        <v>14</v>
      </c>
      <c r="B57" s="32">
        <v>51</v>
      </c>
      <c r="C57" s="30" t="s">
        <v>96</v>
      </c>
      <c r="D57" s="38">
        <v>0</v>
      </c>
      <c r="E57" s="33">
        <v>0</v>
      </c>
      <c r="F57" s="38">
        <v>0</v>
      </c>
      <c r="G57" s="33">
        <v>0</v>
      </c>
      <c r="H57" s="38">
        <v>0</v>
      </c>
      <c r="I57" s="33">
        <v>0</v>
      </c>
      <c r="J57" s="38">
        <v>0</v>
      </c>
      <c r="K57" s="33">
        <v>0</v>
      </c>
    </row>
    <row r="58" spans="1:11" x14ac:dyDescent="0.25">
      <c r="A58" s="28" t="s">
        <v>14</v>
      </c>
      <c r="B58" s="32">
        <v>52</v>
      </c>
      <c r="C58" s="30" t="s">
        <v>97</v>
      </c>
      <c r="D58" s="38">
        <v>0</v>
      </c>
      <c r="E58" s="33">
        <v>0</v>
      </c>
      <c r="F58" s="38">
        <v>0</v>
      </c>
      <c r="G58" s="33">
        <v>0</v>
      </c>
      <c r="H58" s="38">
        <v>0</v>
      </c>
      <c r="I58" s="33">
        <v>0</v>
      </c>
      <c r="J58" s="38">
        <v>0</v>
      </c>
      <c r="K58" s="33">
        <v>0</v>
      </c>
    </row>
    <row r="59" spans="1:11" x14ac:dyDescent="0.25">
      <c r="A59" s="28" t="s">
        <v>14</v>
      </c>
      <c r="B59" s="32">
        <v>53</v>
      </c>
      <c r="C59" s="30" t="s">
        <v>98</v>
      </c>
      <c r="D59" s="38">
        <v>0</v>
      </c>
      <c r="E59" s="33">
        <v>0</v>
      </c>
      <c r="F59" s="38">
        <v>0</v>
      </c>
      <c r="G59" s="33">
        <v>0</v>
      </c>
      <c r="H59" s="38">
        <v>0</v>
      </c>
      <c r="I59" s="33">
        <v>0</v>
      </c>
      <c r="J59" s="38">
        <v>0</v>
      </c>
      <c r="K59" s="33">
        <v>0</v>
      </c>
    </row>
    <row r="60" spans="1:11" x14ac:dyDescent="0.25">
      <c r="A60" s="28" t="s">
        <v>14</v>
      </c>
      <c r="B60" s="32">
        <v>54</v>
      </c>
      <c r="C60" s="30" t="s">
        <v>99</v>
      </c>
      <c r="D60" s="38">
        <v>1</v>
      </c>
      <c r="E60" s="33">
        <v>0.01</v>
      </c>
      <c r="F60" s="38">
        <v>0</v>
      </c>
      <c r="G60" s="33">
        <v>0</v>
      </c>
      <c r="H60" s="38">
        <v>0</v>
      </c>
      <c r="I60" s="33">
        <v>0</v>
      </c>
      <c r="J60" s="38">
        <v>0</v>
      </c>
      <c r="K60" s="33">
        <v>0</v>
      </c>
    </row>
    <row r="61" spans="1:11" x14ac:dyDescent="0.25">
      <c r="A61" s="28" t="s">
        <v>14</v>
      </c>
      <c r="B61" s="32">
        <v>55</v>
      </c>
      <c r="C61" s="30" t="s">
        <v>100</v>
      </c>
      <c r="D61" s="38">
        <v>0</v>
      </c>
      <c r="E61" s="33">
        <v>0</v>
      </c>
      <c r="F61" s="38">
        <v>0</v>
      </c>
      <c r="G61" s="33">
        <v>0</v>
      </c>
      <c r="H61" s="38">
        <v>0</v>
      </c>
      <c r="I61" s="33">
        <v>0</v>
      </c>
      <c r="J61" s="38">
        <v>0</v>
      </c>
      <c r="K61" s="33">
        <v>0</v>
      </c>
    </row>
    <row r="62" spans="1:11" x14ac:dyDescent="0.25">
      <c r="A62" s="28" t="s">
        <v>14</v>
      </c>
      <c r="B62" s="32">
        <v>56</v>
      </c>
      <c r="C62" s="30" t="s">
        <v>101</v>
      </c>
      <c r="D62" s="38">
        <v>0</v>
      </c>
      <c r="E62" s="33">
        <v>0</v>
      </c>
      <c r="F62" s="38">
        <v>0</v>
      </c>
      <c r="G62" s="33">
        <v>0</v>
      </c>
      <c r="H62" s="38">
        <v>0</v>
      </c>
      <c r="I62" s="33">
        <v>0</v>
      </c>
      <c r="J62" s="38">
        <v>0</v>
      </c>
      <c r="K62" s="33">
        <v>0</v>
      </c>
    </row>
    <row r="63" spans="1:11" x14ac:dyDescent="0.25">
      <c r="A63" s="28" t="s">
        <v>14</v>
      </c>
      <c r="B63" s="32">
        <v>57</v>
      </c>
      <c r="C63" s="30" t="s">
        <v>102</v>
      </c>
      <c r="D63" s="38">
        <v>1</v>
      </c>
      <c r="E63" s="33">
        <v>5.0000000000000001E-3</v>
      </c>
      <c r="F63" s="38">
        <v>0</v>
      </c>
      <c r="G63" s="33">
        <v>0</v>
      </c>
      <c r="H63" s="38">
        <v>0</v>
      </c>
      <c r="I63" s="33">
        <v>0</v>
      </c>
      <c r="J63" s="38">
        <v>0</v>
      </c>
      <c r="K63" s="33">
        <v>0</v>
      </c>
    </row>
    <row r="64" spans="1:11" x14ac:dyDescent="0.25">
      <c r="A64" s="28" t="s">
        <v>14</v>
      </c>
      <c r="B64" s="32">
        <v>58</v>
      </c>
      <c r="C64" s="30" t="s">
        <v>103</v>
      </c>
      <c r="D64" s="38">
        <v>0</v>
      </c>
      <c r="E64" s="33">
        <v>0</v>
      </c>
      <c r="F64" s="38">
        <v>0</v>
      </c>
      <c r="G64" s="33">
        <v>0</v>
      </c>
      <c r="H64" s="38">
        <v>0</v>
      </c>
      <c r="I64" s="33">
        <v>0</v>
      </c>
      <c r="J64" s="38">
        <v>0</v>
      </c>
      <c r="K64" s="33">
        <v>0</v>
      </c>
    </row>
    <row r="65" spans="1:11" x14ac:dyDescent="0.25">
      <c r="A65" s="28" t="s">
        <v>14</v>
      </c>
      <c r="B65" s="32">
        <v>59</v>
      </c>
      <c r="C65" s="30" t="s">
        <v>104</v>
      </c>
      <c r="D65" s="38">
        <v>1</v>
      </c>
      <c r="E65" s="33">
        <v>1.4999999999999999E-2</v>
      </c>
      <c r="F65" s="38">
        <v>0</v>
      </c>
      <c r="G65" s="33">
        <v>0</v>
      </c>
      <c r="H65" s="38">
        <v>0</v>
      </c>
      <c r="I65" s="33">
        <v>0</v>
      </c>
      <c r="J65" s="38">
        <v>0</v>
      </c>
      <c r="K65" s="33">
        <v>0</v>
      </c>
    </row>
    <row r="66" spans="1:11" x14ac:dyDescent="0.25">
      <c r="A66" s="28" t="s">
        <v>14</v>
      </c>
      <c r="B66" s="32">
        <v>60</v>
      </c>
      <c r="C66" s="30" t="s">
        <v>105</v>
      </c>
      <c r="D66" s="38">
        <v>0</v>
      </c>
      <c r="E66" s="33">
        <v>0</v>
      </c>
      <c r="F66" s="38">
        <v>0</v>
      </c>
      <c r="G66" s="33">
        <v>0</v>
      </c>
      <c r="H66" s="38">
        <v>0</v>
      </c>
      <c r="I66" s="33">
        <v>0</v>
      </c>
      <c r="J66" s="38">
        <v>0</v>
      </c>
      <c r="K66" s="33">
        <v>0</v>
      </c>
    </row>
    <row r="67" spans="1:11" x14ac:dyDescent="0.25">
      <c r="A67" s="28" t="s">
        <v>14</v>
      </c>
      <c r="B67" s="32">
        <v>61</v>
      </c>
      <c r="C67" s="30" t="s">
        <v>106</v>
      </c>
      <c r="D67" s="38">
        <v>3</v>
      </c>
      <c r="E67" s="33">
        <v>7.5000000000000002E-4</v>
      </c>
      <c r="F67" s="38">
        <v>0</v>
      </c>
      <c r="G67" s="33">
        <v>0</v>
      </c>
      <c r="H67" s="38">
        <v>0</v>
      </c>
      <c r="I67" s="33">
        <v>0</v>
      </c>
      <c r="J67" s="38">
        <v>0</v>
      </c>
      <c r="K67" s="33">
        <v>0</v>
      </c>
    </row>
    <row r="68" spans="1:11" x14ac:dyDescent="0.25">
      <c r="A68" s="28" t="s">
        <v>14</v>
      </c>
      <c r="B68" s="32">
        <v>62</v>
      </c>
      <c r="C68" s="30" t="s">
        <v>107</v>
      </c>
      <c r="D68" s="38">
        <v>0</v>
      </c>
      <c r="E68" s="33">
        <v>0</v>
      </c>
      <c r="F68" s="38">
        <v>0</v>
      </c>
      <c r="G68" s="33">
        <v>0</v>
      </c>
      <c r="H68" s="38">
        <v>0</v>
      </c>
      <c r="I68" s="33">
        <v>0</v>
      </c>
      <c r="J68" s="38">
        <v>0</v>
      </c>
      <c r="K68" s="33">
        <v>0</v>
      </c>
    </row>
    <row r="69" spans="1:11" x14ac:dyDescent="0.25">
      <c r="A69" s="28" t="s">
        <v>14</v>
      </c>
      <c r="B69" s="32">
        <v>63</v>
      </c>
      <c r="C69" s="30" t="s">
        <v>108</v>
      </c>
      <c r="D69" s="38">
        <v>2</v>
      </c>
      <c r="E69" s="33">
        <v>0.02</v>
      </c>
      <c r="F69" s="38">
        <v>1</v>
      </c>
      <c r="G69" s="33">
        <v>0.01</v>
      </c>
      <c r="H69" s="38">
        <v>0</v>
      </c>
      <c r="I69" s="33">
        <v>0</v>
      </c>
      <c r="J69" s="38">
        <v>0</v>
      </c>
      <c r="K69" s="33">
        <v>0</v>
      </c>
    </row>
    <row r="70" spans="1:11" x14ac:dyDescent="0.25">
      <c r="A70" s="28" t="s">
        <v>14</v>
      </c>
      <c r="B70" s="32">
        <v>64</v>
      </c>
      <c r="C70" s="30" t="s">
        <v>109</v>
      </c>
      <c r="D70" s="38">
        <v>2</v>
      </c>
      <c r="E70" s="33">
        <v>2.4E-2</v>
      </c>
      <c r="F70" s="38">
        <v>6</v>
      </c>
      <c r="G70" s="33">
        <v>1.5E-3</v>
      </c>
      <c r="H70" s="38">
        <v>2</v>
      </c>
      <c r="I70" s="33">
        <v>22</v>
      </c>
      <c r="J70" s="38">
        <v>0</v>
      </c>
      <c r="K70" s="33">
        <v>0</v>
      </c>
    </row>
    <row r="71" spans="1:11" x14ac:dyDescent="0.25">
      <c r="A71" s="28" t="s">
        <v>14</v>
      </c>
      <c r="B71" s="32">
        <v>65</v>
      </c>
      <c r="C71" s="30" t="s">
        <v>110</v>
      </c>
      <c r="D71" s="38">
        <v>1</v>
      </c>
      <c r="E71" s="33">
        <v>0.05</v>
      </c>
      <c r="F71" s="38">
        <v>0</v>
      </c>
      <c r="G71" s="33">
        <v>0</v>
      </c>
      <c r="H71" s="38">
        <v>0</v>
      </c>
      <c r="I71" s="33">
        <v>0</v>
      </c>
      <c r="J71" s="38">
        <v>0</v>
      </c>
      <c r="K71" s="33">
        <v>0</v>
      </c>
    </row>
    <row r="72" spans="1:11" x14ac:dyDescent="0.25">
      <c r="A72" s="28" t="s">
        <v>14</v>
      </c>
      <c r="B72" s="32">
        <v>66</v>
      </c>
      <c r="C72" s="30" t="s">
        <v>111</v>
      </c>
      <c r="D72" s="38">
        <v>0</v>
      </c>
      <c r="E72" s="33">
        <v>0</v>
      </c>
      <c r="F72" s="38">
        <v>0</v>
      </c>
      <c r="G72" s="33">
        <v>0</v>
      </c>
      <c r="H72" s="38">
        <v>0</v>
      </c>
      <c r="I72" s="33">
        <v>0</v>
      </c>
      <c r="J72" s="38">
        <v>0</v>
      </c>
      <c r="K72" s="33">
        <v>0</v>
      </c>
    </row>
    <row r="73" spans="1:11" x14ac:dyDescent="0.25">
      <c r="A73" s="28" t="s">
        <v>14</v>
      </c>
      <c r="B73" s="32">
        <v>67</v>
      </c>
      <c r="C73" s="30" t="s">
        <v>112</v>
      </c>
      <c r="D73" s="38">
        <v>3</v>
      </c>
      <c r="E73" s="33">
        <v>1.6999999999999999E-3</v>
      </c>
      <c r="F73" s="38">
        <v>0</v>
      </c>
      <c r="G73" s="33">
        <v>0</v>
      </c>
      <c r="H73" s="38">
        <v>0</v>
      </c>
      <c r="I73" s="33">
        <v>0</v>
      </c>
      <c r="J73" s="38">
        <v>1</v>
      </c>
      <c r="K73" s="33">
        <v>8.4999999999999995E-4</v>
      </c>
    </row>
    <row r="74" spans="1:11" x14ac:dyDescent="0.25">
      <c r="A74" s="28" t="s">
        <v>14</v>
      </c>
      <c r="B74" s="32">
        <v>68</v>
      </c>
      <c r="C74" s="30" t="s">
        <v>113</v>
      </c>
      <c r="D74" s="38">
        <v>0</v>
      </c>
      <c r="E74" s="33">
        <v>0</v>
      </c>
      <c r="F74" s="38">
        <v>0</v>
      </c>
      <c r="G74" s="33">
        <v>0</v>
      </c>
      <c r="H74" s="38">
        <v>0</v>
      </c>
      <c r="I74" s="33">
        <v>0</v>
      </c>
      <c r="J74" s="38">
        <v>0</v>
      </c>
      <c r="K74" s="33">
        <v>0</v>
      </c>
    </row>
    <row r="75" spans="1:11" x14ac:dyDescent="0.25">
      <c r="A75" s="28" t="s">
        <v>14</v>
      </c>
      <c r="B75" s="32">
        <v>69</v>
      </c>
      <c r="C75" s="30" t="s">
        <v>114</v>
      </c>
      <c r="D75" s="38">
        <v>0</v>
      </c>
      <c r="E75" s="33">
        <v>0</v>
      </c>
      <c r="F75" s="38">
        <v>0</v>
      </c>
      <c r="G75" s="33">
        <v>0</v>
      </c>
      <c r="H75" s="38">
        <v>0</v>
      </c>
      <c r="I75" s="33">
        <v>0</v>
      </c>
      <c r="J75" s="38">
        <v>0</v>
      </c>
      <c r="K75" s="33">
        <v>0</v>
      </c>
    </row>
    <row r="76" spans="1:11" x14ac:dyDescent="0.25">
      <c r="A76" s="28" t="s">
        <v>14</v>
      </c>
      <c r="B76" s="32">
        <v>70</v>
      </c>
      <c r="C76" s="30" t="s">
        <v>115</v>
      </c>
      <c r="D76" s="38">
        <v>0</v>
      </c>
      <c r="E76" s="33">
        <v>0</v>
      </c>
      <c r="F76" s="38">
        <v>0</v>
      </c>
      <c r="G76" s="33">
        <v>0</v>
      </c>
      <c r="H76" s="38">
        <v>0</v>
      </c>
      <c r="I76" s="33">
        <v>0</v>
      </c>
      <c r="J76" s="38">
        <v>0</v>
      </c>
      <c r="K76" s="33">
        <v>0</v>
      </c>
    </row>
    <row r="77" spans="1:11" x14ac:dyDescent="0.25">
      <c r="A77" s="28" t="s">
        <v>14</v>
      </c>
      <c r="B77" s="32">
        <v>71</v>
      </c>
      <c r="C77" s="30" t="s">
        <v>116</v>
      </c>
      <c r="D77" s="38">
        <v>4</v>
      </c>
      <c r="E77" s="33">
        <v>5.6000000000000001E-2</v>
      </c>
      <c r="F77" s="38">
        <v>2</v>
      </c>
      <c r="G77" s="33">
        <v>0.03</v>
      </c>
      <c r="H77" s="38">
        <v>13</v>
      </c>
      <c r="I77" s="33">
        <v>159.4</v>
      </c>
      <c r="J77" s="38">
        <v>3</v>
      </c>
      <c r="K77" s="33">
        <v>4.4999999999999998E-2</v>
      </c>
    </row>
    <row r="78" spans="1:11" x14ac:dyDescent="0.25">
      <c r="A78" s="28" t="s">
        <v>14</v>
      </c>
      <c r="B78" s="32">
        <v>72</v>
      </c>
      <c r="C78" s="30" t="s">
        <v>117</v>
      </c>
      <c r="D78" s="38">
        <v>0</v>
      </c>
      <c r="E78" s="33">
        <v>0</v>
      </c>
      <c r="F78" s="38">
        <v>0</v>
      </c>
      <c r="G78" s="33">
        <v>0</v>
      </c>
      <c r="H78" s="38">
        <v>0</v>
      </c>
      <c r="I78" s="33">
        <v>0</v>
      </c>
      <c r="J78" s="38">
        <v>0</v>
      </c>
      <c r="K78" s="33">
        <v>0</v>
      </c>
    </row>
    <row r="79" spans="1:11" x14ac:dyDescent="0.25">
      <c r="A79" s="28" t="s">
        <v>14</v>
      </c>
      <c r="B79" s="32">
        <v>73</v>
      </c>
      <c r="C79" s="30" t="s">
        <v>118</v>
      </c>
      <c r="D79" s="38">
        <v>0</v>
      </c>
      <c r="E79" s="33">
        <v>0</v>
      </c>
      <c r="F79" s="38">
        <v>0</v>
      </c>
      <c r="G79" s="33">
        <v>0</v>
      </c>
      <c r="H79" s="38">
        <v>0</v>
      </c>
      <c r="I79" s="33">
        <v>0</v>
      </c>
      <c r="J79" s="38">
        <v>0</v>
      </c>
      <c r="K79" s="33">
        <v>0</v>
      </c>
    </row>
    <row r="80" spans="1:11" x14ac:dyDescent="0.25">
      <c r="A80" s="28" t="s">
        <v>14</v>
      </c>
      <c r="B80" s="32">
        <v>74</v>
      </c>
      <c r="C80" s="30" t="s">
        <v>119</v>
      </c>
      <c r="D80" s="38">
        <v>0</v>
      </c>
      <c r="E80" s="33">
        <v>0</v>
      </c>
      <c r="F80" s="38">
        <v>0</v>
      </c>
      <c r="G80" s="33">
        <v>0</v>
      </c>
      <c r="H80" s="38">
        <v>2</v>
      </c>
      <c r="I80" s="33">
        <v>9.1</v>
      </c>
      <c r="J80" s="38">
        <v>0</v>
      </c>
      <c r="K80" s="33">
        <v>0</v>
      </c>
    </row>
    <row r="81" spans="1:11" x14ac:dyDescent="0.25">
      <c r="A81" s="28" t="s">
        <v>14</v>
      </c>
      <c r="B81" s="32">
        <v>75</v>
      </c>
      <c r="C81" s="30" t="s">
        <v>120</v>
      </c>
      <c r="D81" s="38">
        <v>1</v>
      </c>
      <c r="E81" s="33">
        <v>1E-3</v>
      </c>
      <c r="F81" s="38">
        <v>1</v>
      </c>
      <c r="G81" s="33">
        <v>7.5000000000000002E-4</v>
      </c>
      <c r="H81" s="38">
        <v>1</v>
      </c>
      <c r="I81" s="33">
        <v>6.3</v>
      </c>
      <c r="J81" s="38">
        <v>0</v>
      </c>
      <c r="K81" s="33">
        <v>0</v>
      </c>
    </row>
    <row r="82" spans="1:11" x14ac:dyDescent="0.25">
      <c r="A82" s="28" t="s">
        <v>14</v>
      </c>
      <c r="B82" s="32">
        <v>76</v>
      </c>
      <c r="C82" s="30" t="s">
        <v>121</v>
      </c>
      <c r="D82" s="38">
        <v>0</v>
      </c>
      <c r="E82" s="33">
        <v>0</v>
      </c>
      <c r="F82" s="38">
        <v>0</v>
      </c>
      <c r="G82" s="33">
        <v>0</v>
      </c>
      <c r="H82" s="38">
        <v>0</v>
      </c>
      <c r="I82" s="33">
        <v>0</v>
      </c>
      <c r="J82" s="38">
        <v>0</v>
      </c>
      <c r="K82" s="33">
        <v>0</v>
      </c>
    </row>
    <row r="83" spans="1:11" x14ac:dyDescent="0.25">
      <c r="A83" s="28" t="s">
        <v>14</v>
      </c>
      <c r="B83" s="32">
        <v>77</v>
      </c>
      <c r="C83" s="30" t="s">
        <v>122</v>
      </c>
      <c r="D83" s="38">
        <v>0</v>
      </c>
      <c r="E83" s="33">
        <v>0</v>
      </c>
      <c r="F83" s="38">
        <v>0</v>
      </c>
      <c r="G83" s="33">
        <v>0</v>
      </c>
      <c r="H83" s="38">
        <v>0</v>
      </c>
      <c r="I83" s="33">
        <v>0</v>
      </c>
      <c r="J83" s="38">
        <v>1</v>
      </c>
      <c r="K83" s="33">
        <v>1.4999999999999999E-2</v>
      </c>
    </row>
    <row r="84" spans="1:11" x14ac:dyDescent="0.25">
      <c r="A84" s="28" t="s">
        <v>14</v>
      </c>
      <c r="B84" s="32">
        <v>78</v>
      </c>
      <c r="C84" s="30" t="s">
        <v>123</v>
      </c>
      <c r="D84" s="38">
        <v>0</v>
      </c>
      <c r="E84" s="33">
        <v>0</v>
      </c>
      <c r="F84" s="38">
        <v>0</v>
      </c>
      <c r="G84" s="33">
        <v>0</v>
      </c>
      <c r="H84" s="38">
        <v>0</v>
      </c>
      <c r="I84" s="33">
        <v>0</v>
      </c>
      <c r="J84" s="38">
        <v>0</v>
      </c>
      <c r="K84" s="33">
        <v>0</v>
      </c>
    </row>
    <row r="85" spans="1:11" x14ac:dyDescent="0.25">
      <c r="A85" s="28" t="s">
        <v>14</v>
      </c>
      <c r="B85" s="32">
        <v>79</v>
      </c>
      <c r="C85" s="30" t="s">
        <v>124</v>
      </c>
      <c r="D85" s="38">
        <v>0</v>
      </c>
      <c r="E85" s="33">
        <v>0</v>
      </c>
      <c r="F85" s="38">
        <v>0</v>
      </c>
      <c r="G85" s="33">
        <v>0</v>
      </c>
      <c r="H85" s="38">
        <v>0</v>
      </c>
      <c r="I85" s="33">
        <v>0</v>
      </c>
      <c r="J85" s="38">
        <v>0</v>
      </c>
      <c r="K85" s="33">
        <v>0</v>
      </c>
    </row>
    <row r="86" spans="1:11" x14ac:dyDescent="0.25">
      <c r="A86" s="28" t="s">
        <v>14</v>
      </c>
      <c r="B86" s="32">
        <v>80</v>
      </c>
      <c r="C86" s="30" t="s">
        <v>125</v>
      </c>
      <c r="D86" s="38">
        <v>0</v>
      </c>
      <c r="E86" s="33">
        <v>0</v>
      </c>
      <c r="F86" s="38">
        <v>6</v>
      </c>
      <c r="G86" s="33">
        <v>6.0000000000000001E-3</v>
      </c>
      <c r="H86" s="38">
        <v>0</v>
      </c>
      <c r="I86" s="33">
        <v>0</v>
      </c>
      <c r="J86" s="38">
        <v>0</v>
      </c>
      <c r="K86" s="33">
        <v>0</v>
      </c>
    </row>
    <row r="87" spans="1:11" x14ac:dyDescent="0.25">
      <c r="A87" s="28" t="s">
        <v>14</v>
      </c>
      <c r="B87" s="32">
        <v>81</v>
      </c>
      <c r="C87" s="30" t="s">
        <v>126</v>
      </c>
      <c r="D87" s="38">
        <v>0</v>
      </c>
      <c r="E87" s="33">
        <v>0</v>
      </c>
      <c r="F87" s="38">
        <v>0</v>
      </c>
      <c r="G87" s="33">
        <v>0</v>
      </c>
      <c r="H87" s="38">
        <v>0</v>
      </c>
      <c r="I87" s="33">
        <v>0</v>
      </c>
      <c r="J87" s="38">
        <v>0</v>
      </c>
      <c r="K87" s="33">
        <v>0</v>
      </c>
    </row>
    <row r="88" spans="1:11" x14ac:dyDescent="0.25">
      <c r="A88" s="28" t="s">
        <v>14</v>
      </c>
      <c r="B88" s="32">
        <v>82</v>
      </c>
      <c r="C88" s="30" t="s">
        <v>127</v>
      </c>
      <c r="D88" s="38">
        <v>0</v>
      </c>
      <c r="E88" s="33">
        <v>0</v>
      </c>
      <c r="F88" s="38">
        <v>0</v>
      </c>
      <c r="G88" s="33">
        <v>0</v>
      </c>
      <c r="H88" s="38">
        <v>0</v>
      </c>
      <c r="I88" s="33">
        <v>0</v>
      </c>
      <c r="J88" s="38">
        <v>1</v>
      </c>
      <c r="K88" s="33">
        <v>5.0000000000000001E-3</v>
      </c>
    </row>
    <row r="89" spans="1:11" x14ac:dyDescent="0.25">
      <c r="A89" s="28" t="s">
        <v>14</v>
      </c>
      <c r="B89" s="32">
        <v>83</v>
      </c>
      <c r="C89" s="30" t="s">
        <v>128</v>
      </c>
      <c r="D89" s="38">
        <v>0</v>
      </c>
      <c r="E89" s="33">
        <v>0</v>
      </c>
      <c r="F89" s="38">
        <v>0</v>
      </c>
      <c r="G89" s="33">
        <v>0</v>
      </c>
      <c r="H89" s="38">
        <v>0</v>
      </c>
      <c r="I89" s="33">
        <v>0</v>
      </c>
      <c r="J89" s="38">
        <v>0</v>
      </c>
      <c r="K89" s="33">
        <v>0</v>
      </c>
    </row>
    <row r="90" spans="1:11" x14ac:dyDescent="0.25">
      <c r="A90" s="28" t="s">
        <v>14</v>
      </c>
      <c r="B90" s="32">
        <v>84</v>
      </c>
      <c r="C90" s="30" t="s">
        <v>129</v>
      </c>
      <c r="D90" s="38">
        <v>4</v>
      </c>
      <c r="E90" s="33">
        <v>0.245</v>
      </c>
      <c r="F90" s="38">
        <v>3</v>
      </c>
      <c r="G90" s="33">
        <v>0.23</v>
      </c>
      <c r="H90" s="38">
        <v>3</v>
      </c>
      <c r="I90" s="33">
        <v>36</v>
      </c>
      <c r="J90" s="38">
        <v>0</v>
      </c>
      <c r="K90" s="33">
        <v>0</v>
      </c>
    </row>
    <row r="91" spans="1:11" x14ac:dyDescent="0.25">
      <c r="A91" s="28" t="s">
        <v>14</v>
      </c>
      <c r="B91" s="32">
        <v>85</v>
      </c>
      <c r="C91" s="30" t="s">
        <v>130</v>
      </c>
      <c r="D91" s="38">
        <v>0</v>
      </c>
      <c r="E91" s="33">
        <v>0</v>
      </c>
      <c r="F91" s="38">
        <v>0</v>
      </c>
      <c r="G91" s="33">
        <v>0</v>
      </c>
      <c r="H91" s="38">
        <v>0</v>
      </c>
      <c r="I91" s="33">
        <v>0</v>
      </c>
      <c r="J91" s="38">
        <v>0</v>
      </c>
      <c r="K91" s="33">
        <v>0</v>
      </c>
    </row>
    <row r="92" spans="1:11" x14ac:dyDescent="0.25">
      <c r="A92" s="28" t="s">
        <v>14</v>
      </c>
      <c r="B92" s="32">
        <v>86</v>
      </c>
      <c r="C92" s="30" t="s">
        <v>131</v>
      </c>
      <c r="D92" s="38">
        <v>0</v>
      </c>
      <c r="E92" s="33">
        <v>0</v>
      </c>
      <c r="F92" s="38">
        <v>0</v>
      </c>
      <c r="G92" s="33">
        <v>0</v>
      </c>
      <c r="H92" s="38">
        <v>0</v>
      </c>
      <c r="I92" s="33">
        <v>0</v>
      </c>
      <c r="J92" s="38">
        <v>0</v>
      </c>
      <c r="K92" s="33">
        <v>0</v>
      </c>
    </row>
    <row r="93" spans="1:11" x14ac:dyDescent="0.25">
      <c r="A93" s="28" t="s">
        <v>14</v>
      </c>
      <c r="B93" s="32">
        <v>87</v>
      </c>
      <c r="C93" s="30" t="s">
        <v>197</v>
      </c>
      <c r="D93" s="38">
        <v>0</v>
      </c>
      <c r="E93" s="33">
        <v>0</v>
      </c>
      <c r="F93" s="38">
        <v>0</v>
      </c>
      <c r="G93" s="33">
        <v>0</v>
      </c>
      <c r="H93" s="38">
        <v>0</v>
      </c>
      <c r="I93" s="33">
        <v>0</v>
      </c>
      <c r="J93" s="38">
        <v>0</v>
      </c>
      <c r="K93" s="33">
        <v>0</v>
      </c>
    </row>
    <row r="94" spans="1:11" x14ac:dyDescent="0.25">
      <c r="A94" s="28" t="s">
        <v>14</v>
      </c>
      <c r="B94" s="32">
        <v>88</v>
      </c>
      <c r="C94" s="30" t="s">
        <v>132</v>
      </c>
      <c r="D94" s="38">
        <v>0</v>
      </c>
      <c r="E94" s="33">
        <v>0</v>
      </c>
      <c r="F94" s="38">
        <v>0</v>
      </c>
      <c r="G94" s="33">
        <v>0</v>
      </c>
      <c r="H94" s="38">
        <v>0</v>
      </c>
      <c r="I94" s="33">
        <v>0</v>
      </c>
      <c r="J94" s="38">
        <v>0</v>
      </c>
      <c r="K94" s="33">
        <v>0</v>
      </c>
    </row>
    <row r="95" spans="1:11" x14ac:dyDescent="0.25">
      <c r="A95" s="28" t="s">
        <v>14</v>
      </c>
      <c r="B95" s="32">
        <v>89</v>
      </c>
      <c r="C95" s="30" t="s">
        <v>196</v>
      </c>
      <c r="D95" s="38">
        <v>0</v>
      </c>
      <c r="E95" s="33">
        <v>0</v>
      </c>
      <c r="F95" s="38">
        <v>3</v>
      </c>
      <c r="G95" s="33">
        <v>3.0000000000000001E-3</v>
      </c>
      <c r="H95" s="38">
        <v>0</v>
      </c>
      <c r="I95" s="33">
        <v>0</v>
      </c>
      <c r="J95" s="38">
        <v>0</v>
      </c>
      <c r="K95" s="33">
        <v>0</v>
      </c>
    </row>
    <row r="96" spans="1:11" x14ac:dyDescent="0.25">
      <c r="A96" s="28" t="s">
        <v>14</v>
      </c>
      <c r="B96" s="32">
        <v>90</v>
      </c>
      <c r="C96" s="30" t="s">
        <v>133</v>
      </c>
      <c r="D96" s="38">
        <v>0</v>
      </c>
      <c r="E96" s="33">
        <v>0</v>
      </c>
      <c r="F96" s="38">
        <v>0</v>
      </c>
      <c r="G96" s="33">
        <v>0</v>
      </c>
      <c r="H96" s="38">
        <v>0</v>
      </c>
      <c r="I96" s="33">
        <v>0</v>
      </c>
      <c r="J96" s="38">
        <v>0</v>
      </c>
      <c r="K96" s="33">
        <v>0</v>
      </c>
    </row>
    <row r="97" spans="1:11" x14ac:dyDescent="0.25">
      <c r="A97" s="28" t="s">
        <v>14</v>
      </c>
      <c r="B97" s="32">
        <v>91</v>
      </c>
      <c r="C97" s="30" t="s">
        <v>195</v>
      </c>
      <c r="D97" s="38">
        <v>2</v>
      </c>
      <c r="E97" s="33">
        <v>4.2000000000000003E-2</v>
      </c>
      <c r="F97" s="38">
        <v>0</v>
      </c>
      <c r="G97" s="33">
        <v>0</v>
      </c>
      <c r="H97" s="38">
        <v>0</v>
      </c>
      <c r="I97" s="33">
        <v>0</v>
      </c>
      <c r="J97" s="38">
        <v>0</v>
      </c>
      <c r="K97" s="33">
        <v>0</v>
      </c>
    </row>
    <row r="98" spans="1:11" x14ac:dyDescent="0.25">
      <c r="A98" s="28" t="s">
        <v>14</v>
      </c>
      <c r="B98" s="32">
        <v>92</v>
      </c>
      <c r="C98" s="30" t="s">
        <v>134</v>
      </c>
      <c r="D98" s="38">
        <v>0</v>
      </c>
      <c r="E98" s="33">
        <v>0</v>
      </c>
      <c r="F98" s="38">
        <v>0</v>
      </c>
      <c r="G98" s="33">
        <v>0</v>
      </c>
      <c r="H98" s="38">
        <v>0</v>
      </c>
      <c r="I98" s="33">
        <v>0</v>
      </c>
      <c r="J98" s="38">
        <v>0</v>
      </c>
      <c r="K98" s="33">
        <v>0</v>
      </c>
    </row>
    <row r="99" spans="1:11" x14ac:dyDescent="0.25">
      <c r="A99" s="27" t="s">
        <v>14</v>
      </c>
      <c r="B99" s="31"/>
      <c r="C99" s="27" t="s">
        <v>13</v>
      </c>
      <c r="D99" s="59">
        <f t="shared" ref="D99:E99" si="1">SUM(D100:D159)</f>
        <v>132</v>
      </c>
      <c r="E99" s="60">
        <f t="shared" si="1"/>
        <v>10.319900000000006</v>
      </c>
      <c r="F99" s="59">
        <f>SUM(F100:F159)</f>
        <v>119</v>
      </c>
      <c r="G99" s="60">
        <f>SUM(G100:G159)</f>
        <v>1.4875999999999998</v>
      </c>
      <c r="H99" s="59">
        <f t="shared" ref="H99:I99" si="2">SUM(H100:H159)</f>
        <v>166</v>
      </c>
      <c r="I99" s="60">
        <f t="shared" si="2"/>
        <v>1590.9999999999998</v>
      </c>
      <c r="J99" s="59">
        <f t="shared" ref="J99" si="3">SUM(J100:J159)</f>
        <v>48</v>
      </c>
      <c r="K99" s="60">
        <f t="shared" ref="K99" si="4">SUM(K100:K159)</f>
        <v>2.5082999999999998</v>
      </c>
    </row>
    <row r="100" spans="1:11" x14ac:dyDescent="0.25">
      <c r="A100" s="28" t="s">
        <v>14</v>
      </c>
      <c r="B100" s="32">
        <v>1</v>
      </c>
      <c r="C100" s="30" t="s">
        <v>135</v>
      </c>
      <c r="D100" s="38">
        <v>1</v>
      </c>
      <c r="E100" s="33">
        <v>0.25</v>
      </c>
      <c r="F100" s="38">
        <v>1</v>
      </c>
      <c r="G100" s="33">
        <v>1.4999999999999999E-2</v>
      </c>
      <c r="H100" s="38">
        <v>0</v>
      </c>
      <c r="I100" s="33">
        <v>0</v>
      </c>
      <c r="J100" s="38">
        <v>0</v>
      </c>
      <c r="K100" s="33">
        <v>0</v>
      </c>
    </row>
    <row r="101" spans="1:11" x14ac:dyDescent="0.25">
      <c r="A101" s="28" t="s">
        <v>14</v>
      </c>
      <c r="B101" s="32">
        <v>2</v>
      </c>
      <c r="C101" s="30" t="s">
        <v>136</v>
      </c>
      <c r="D101" s="38">
        <v>1</v>
      </c>
      <c r="E101" s="33">
        <v>6.3E-3</v>
      </c>
      <c r="F101" s="38">
        <v>24</v>
      </c>
      <c r="G101" s="33">
        <v>3.5000000000000003E-2</v>
      </c>
      <c r="H101" s="38">
        <v>0</v>
      </c>
      <c r="I101" s="33">
        <v>0</v>
      </c>
      <c r="J101" s="38">
        <v>0</v>
      </c>
      <c r="K101" s="33">
        <v>0</v>
      </c>
    </row>
    <row r="102" spans="1:11" x14ac:dyDescent="0.25">
      <c r="A102" s="28" t="s">
        <v>14</v>
      </c>
      <c r="B102" s="32">
        <v>3</v>
      </c>
      <c r="C102" s="30" t="s">
        <v>137</v>
      </c>
      <c r="D102" s="38">
        <v>3</v>
      </c>
      <c r="E102" s="33">
        <v>2.9063000000000003</v>
      </c>
      <c r="F102" s="38">
        <v>4</v>
      </c>
      <c r="G102" s="33">
        <v>0.42460000000000003</v>
      </c>
      <c r="H102" s="38">
        <v>8</v>
      </c>
      <c r="I102" s="33">
        <v>64.099999999999994</v>
      </c>
      <c r="J102" s="38">
        <v>0</v>
      </c>
      <c r="K102" s="33">
        <v>0</v>
      </c>
    </row>
    <row r="103" spans="1:11" x14ac:dyDescent="0.25">
      <c r="A103" s="28" t="s">
        <v>14</v>
      </c>
      <c r="B103" s="32">
        <v>4</v>
      </c>
      <c r="C103" s="30" t="s">
        <v>138</v>
      </c>
      <c r="D103" s="38">
        <v>0</v>
      </c>
      <c r="E103" s="33">
        <v>0</v>
      </c>
      <c r="F103" s="38">
        <v>0</v>
      </c>
      <c r="G103" s="33">
        <v>0</v>
      </c>
      <c r="H103" s="38">
        <v>0</v>
      </c>
      <c r="I103" s="33">
        <v>0</v>
      </c>
      <c r="J103" s="38">
        <v>0</v>
      </c>
      <c r="K103" s="33">
        <v>0</v>
      </c>
    </row>
    <row r="104" spans="1:11" x14ac:dyDescent="0.25">
      <c r="A104" s="28" t="s">
        <v>14</v>
      </c>
      <c r="B104" s="32">
        <v>5</v>
      </c>
      <c r="C104" s="30" t="s">
        <v>139</v>
      </c>
      <c r="D104" s="38">
        <v>0</v>
      </c>
      <c r="E104" s="33">
        <v>0</v>
      </c>
      <c r="F104" s="38">
        <v>0</v>
      </c>
      <c r="G104" s="33">
        <v>0</v>
      </c>
      <c r="H104" s="38">
        <v>0</v>
      </c>
      <c r="I104" s="33">
        <v>0</v>
      </c>
      <c r="J104" s="38">
        <v>0</v>
      </c>
      <c r="K104" s="33">
        <v>0</v>
      </c>
    </row>
    <row r="105" spans="1:11" x14ac:dyDescent="0.25">
      <c r="A105" s="28" t="s">
        <v>14</v>
      </c>
      <c r="B105" s="32">
        <v>6</v>
      </c>
      <c r="C105" s="30" t="s">
        <v>140</v>
      </c>
      <c r="D105" s="38">
        <v>26</v>
      </c>
      <c r="E105" s="33">
        <v>0.78489999999999993</v>
      </c>
      <c r="F105" s="38">
        <v>23</v>
      </c>
      <c r="G105" s="33">
        <v>0.28440000000000004</v>
      </c>
      <c r="H105" s="38">
        <v>41</v>
      </c>
      <c r="I105" s="33">
        <v>342.00000000000017</v>
      </c>
      <c r="J105" s="38">
        <v>20</v>
      </c>
      <c r="K105" s="33">
        <v>0.16660000000000003</v>
      </c>
    </row>
    <row r="106" spans="1:11" x14ac:dyDescent="0.25">
      <c r="A106" s="28" t="s">
        <v>14</v>
      </c>
      <c r="B106" s="32">
        <v>7</v>
      </c>
      <c r="C106" s="30" t="s">
        <v>141</v>
      </c>
      <c r="D106" s="38">
        <v>0</v>
      </c>
      <c r="E106" s="33">
        <v>0</v>
      </c>
      <c r="F106" s="38">
        <v>0</v>
      </c>
      <c r="G106" s="33">
        <v>0</v>
      </c>
      <c r="H106" s="38">
        <v>0</v>
      </c>
      <c r="I106" s="33">
        <v>0</v>
      </c>
      <c r="J106" s="38">
        <v>0</v>
      </c>
      <c r="K106" s="33">
        <v>0</v>
      </c>
    </row>
    <row r="107" spans="1:11" x14ac:dyDescent="0.25">
      <c r="A107" s="28" t="s">
        <v>14</v>
      </c>
      <c r="B107" s="32">
        <v>8</v>
      </c>
      <c r="C107" s="30" t="s">
        <v>142</v>
      </c>
      <c r="D107" s="38">
        <v>0</v>
      </c>
      <c r="E107" s="33">
        <v>0</v>
      </c>
      <c r="F107" s="38">
        <v>0</v>
      </c>
      <c r="G107" s="33">
        <v>0</v>
      </c>
      <c r="H107" s="38">
        <v>0</v>
      </c>
      <c r="I107" s="33">
        <v>0</v>
      </c>
      <c r="J107" s="38">
        <v>0</v>
      </c>
      <c r="K107" s="33">
        <v>0</v>
      </c>
    </row>
    <row r="108" spans="1:11" x14ac:dyDescent="0.25">
      <c r="A108" s="28" t="s">
        <v>14</v>
      </c>
      <c r="B108" s="32">
        <v>9</v>
      </c>
      <c r="C108" s="30" t="s">
        <v>143</v>
      </c>
      <c r="D108" s="38">
        <v>0</v>
      </c>
      <c r="E108" s="33">
        <v>0</v>
      </c>
      <c r="F108" s="38">
        <v>0</v>
      </c>
      <c r="G108" s="33">
        <v>0</v>
      </c>
      <c r="H108" s="38">
        <v>0</v>
      </c>
      <c r="I108" s="33">
        <v>0</v>
      </c>
      <c r="J108" s="38">
        <v>0</v>
      </c>
      <c r="K108" s="33">
        <v>0</v>
      </c>
    </row>
    <row r="109" spans="1:11" x14ac:dyDescent="0.25">
      <c r="A109" s="28" t="s">
        <v>14</v>
      </c>
      <c r="B109" s="32">
        <v>10</v>
      </c>
      <c r="C109" s="30" t="s">
        <v>144</v>
      </c>
      <c r="D109" s="38">
        <v>0</v>
      </c>
      <c r="E109" s="33">
        <v>0</v>
      </c>
      <c r="F109" s="38">
        <v>0</v>
      </c>
      <c r="G109" s="33">
        <v>0</v>
      </c>
      <c r="H109" s="38">
        <v>0</v>
      </c>
      <c r="I109" s="33">
        <v>0</v>
      </c>
      <c r="J109" s="38">
        <v>0</v>
      </c>
      <c r="K109" s="33">
        <v>0</v>
      </c>
    </row>
    <row r="110" spans="1:11" x14ac:dyDescent="0.25">
      <c r="A110" s="28" t="s">
        <v>14</v>
      </c>
      <c r="B110" s="32">
        <v>11</v>
      </c>
      <c r="C110" s="30" t="s">
        <v>145</v>
      </c>
      <c r="D110" s="38">
        <v>0</v>
      </c>
      <c r="E110" s="33">
        <v>0</v>
      </c>
      <c r="F110" s="38">
        <v>0</v>
      </c>
      <c r="G110" s="33">
        <v>0</v>
      </c>
      <c r="H110" s="38">
        <v>0</v>
      </c>
      <c r="I110" s="33">
        <v>0</v>
      </c>
      <c r="J110" s="38">
        <v>0</v>
      </c>
      <c r="K110" s="33">
        <v>0</v>
      </c>
    </row>
    <row r="111" spans="1:11" x14ac:dyDescent="0.25">
      <c r="A111" s="28" t="s">
        <v>14</v>
      </c>
      <c r="B111" s="32">
        <v>12</v>
      </c>
      <c r="C111" s="30" t="s">
        <v>146</v>
      </c>
      <c r="D111" s="38">
        <v>0</v>
      </c>
      <c r="E111" s="33">
        <v>0</v>
      </c>
      <c r="F111" s="38">
        <v>0</v>
      </c>
      <c r="G111" s="33">
        <v>0</v>
      </c>
      <c r="H111" s="38">
        <v>0</v>
      </c>
      <c r="I111" s="33">
        <v>0</v>
      </c>
      <c r="J111" s="38">
        <v>0</v>
      </c>
      <c r="K111" s="33">
        <v>0</v>
      </c>
    </row>
    <row r="112" spans="1:11" x14ac:dyDescent="0.25">
      <c r="A112" s="28" t="s">
        <v>14</v>
      </c>
      <c r="B112" s="32">
        <v>13</v>
      </c>
      <c r="C112" s="30" t="s">
        <v>147</v>
      </c>
      <c r="D112" s="38">
        <v>5</v>
      </c>
      <c r="E112" s="33">
        <v>6.2299999999999994E-2</v>
      </c>
      <c r="F112" s="38">
        <v>1</v>
      </c>
      <c r="G112" s="33">
        <v>1.4999999999999999E-2</v>
      </c>
      <c r="H112" s="38">
        <v>4</v>
      </c>
      <c r="I112" s="33">
        <v>40</v>
      </c>
      <c r="J112" s="38">
        <v>2</v>
      </c>
      <c r="K112" s="33">
        <v>2.7E-2</v>
      </c>
    </row>
    <row r="113" spans="1:11" x14ac:dyDescent="0.25">
      <c r="A113" s="28" t="s">
        <v>14</v>
      </c>
      <c r="B113" s="32">
        <v>14</v>
      </c>
      <c r="C113" s="30" t="s">
        <v>148</v>
      </c>
      <c r="D113" s="38">
        <v>1</v>
      </c>
      <c r="E113" s="33">
        <v>1.4999999999999999E-2</v>
      </c>
      <c r="F113" s="38">
        <v>0</v>
      </c>
      <c r="G113" s="33">
        <v>0</v>
      </c>
      <c r="H113" s="38">
        <v>0</v>
      </c>
      <c r="I113" s="33">
        <v>0</v>
      </c>
      <c r="J113" s="38">
        <v>0</v>
      </c>
      <c r="K113" s="33">
        <v>0</v>
      </c>
    </row>
    <row r="114" spans="1:11" x14ac:dyDescent="0.25">
      <c r="A114" s="28" t="s">
        <v>14</v>
      </c>
      <c r="B114" s="32">
        <v>15</v>
      </c>
      <c r="C114" s="30" t="s">
        <v>149</v>
      </c>
      <c r="D114" s="38">
        <v>0</v>
      </c>
      <c r="E114" s="33">
        <v>0</v>
      </c>
      <c r="F114" s="38">
        <v>0</v>
      </c>
      <c r="G114" s="33">
        <v>0</v>
      </c>
      <c r="H114" s="38">
        <v>0</v>
      </c>
      <c r="I114" s="33">
        <v>0</v>
      </c>
      <c r="J114" s="38">
        <v>0</v>
      </c>
      <c r="K114" s="33">
        <v>0</v>
      </c>
    </row>
    <row r="115" spans="1:11" x14ac:dyDescent="0.25">
      <c r="A115" s="28" t="s">
        <v>14</v>
      </c>
      <c r="B115" s="32">
        <v>16</v>
      </c>
      <c r="C115" s="30" t="s">
        <v>150</v>
      </c>
      <c r="D115" s="38">
        <v>0</v>
      </c>
      <c r="E115" s="33">
        <v>0</v>
      </c>
      <c r="F115" s="38">
        <v>0</v>
      </c>
      <c r="G115" s="33">
        <v>0</v>
      </c>
      <c r="H115" s="38">
        <v>0</v>
      </c>
      <c r="I115" s="33">
        <v>0</v>
      </c>
      <c r="J115" s="38">
        <v>0</v>
      </c>
      <c r="K115" s="33">
        <v>0</v>
      </c>
    </row>
    <row r="116" spans="1:11" x14ac:dyDescent="0.25">
      <c r="A116" s="28" t="s">
        <v>14</v>
      </c>
      <c r="B116" s="32">
        <v>17</v>
      </c>
      <c r="C116" s="30" t="s">
        <v>151</v>
      </c>
      <c r="D116" s="38">
        <v>3</v>
      </c>
      <c r="E116" s="33">
        <v>4.4999999999999998E-2</v>
      </c>
      <c r="F116" s="38">
        <v>2</v>
      </c>
      <c r="G116" s="33">
        <v>1.78E-2</v>
      </c>
      <c r="H116" s="38">
        <v>4</v>
      </c>
      <c r="I116" s="33">
        <v>53</v>
      </c>
      <c r="J116" s="38">
        <v>2</v>
      </c>
      <c r="K116" s="33">
        <v>0.03</v>
      </c>
    </row>
    <row r="117" spans="1:11" x14ac:dyDescent="0.25">
      <c r="A117" s="28" t="s">
        <v>14</v>
      </c>
      <c r="B117" s="32">
        <v>18</v>
      </c>
      <c r="C117" s="30" t="s">
        <v>152</v>
      </c>
      <c r="D117" s="38">
        <v>4</v>
      </c>
      <c r="E117" s="33">
        <v>7.0300000000000001E-2</v>
      </c>
      <c r="F117" s="38">
        <v>1</v>
      </c>
      <c r="G117" s="33">
        <v>6.3E-3</v>
      </c>
      <c r="H117" s="38">
        <v>0</v>
      </c>
      <c r="I117" s="33">
        <v>0</v>
      </c>
      <c r="J117" s="38">
        <v>1</v>
      </c>
      <c r="K117" s="33">
        <v>1.2E-2</v>
      </c>
    </row>
    <row r="118" spans="1:11" x14ac:dyDescent="0.25">
      <c r="A118" s="28" t="s">
        <v>14</v>
      </c>
      <c r="B118" s="32">
        <v>19</v>
      </c>
      <c r="C118" s="29" t="s">
        <v>153</v>
      </c>
      <c r="D118" s="38">
        <v>24</v>
      </c>
      <c r="E118" s="33">
        <v>0.66609999999999991</v>
      </c>
      <c r="F118" s="38">
        <v>9</v>
      </c>
      <c r="G118" s="33">
        <v>0.10859999999999999</v>
      </c>
      <c r="H118" s="38">
        <v>26</v>
      </c>
      <c r="I118" s="33">
        <v>187.39999999999998</v>
      </c>
      <c r="J118" s="38">
        <v>11</v>
      </c>
      <c r="K118" s="33">
        <v>0.52929999999999999</v>
      </c>
    </row>
    <row r="119" spans="1:11" x14ac:dyDescent="0.25">
      <c r="A119" s="28" t="s">
        <v>14</v>
      </c>
      <c r="B119" s="32">
        <v>20</v>
      </c>
      <c r="C119" s="30" t="s">
        <v>154</v>
      </c>
      <c r="D119" s="38">
        <v>0</v>
      </c>
      <c r="E119" s="33">
        <v>0</v>
      </c>
      <c r="F119" s="38">
        <v>0</v>
      </c>
      <c r="G119" s="33">
        <v>0</v>
      </c>
      <c r="H119" s="38">
        <v>0</v>
      </c>
      <c r="I119" s="33">
        <v>0</v>
      </c>
      <c r="J119" s="38">
        <v>1</v>
      </c>
      <c r="K119" s="33">
        <v>0.98</v>
      </c>
    </row>
    <row r="120" spans="1:11" x14ac:dyDescent="0.25">
      <c r="A120" s="28" t="s">
        <v>14</v>
      </c>
      <c r="B120" s="32">
        <v>21</v>
      </c>
      <c r="C120" s="30" t="s">
        <v>155</v>
      </c>
      <c r="D120" s="38">
        <v>7</v>
      </c>
      <c r="E120" s="33">
        <v>4.492</v>
      </c>
      <c r="F120" s="38">
        <v>1</v>
      </c>
      <c r="G120" s="33">
        <v>1.0999999999999999E-2</v>
      </c>
      <c r="H120" s="38">
        <v>5</v>
      </c>
      <c r="I120" s="33">
        <v>58.3</v>
      </c>
      <c r="J120" s="38">
        <v>1</v>
      </c>
      <c r="K120" s="33">
        <v>1.0999999999999999E-2</v>
      </c>
    </row>
    <row r="121" spans="1:11" x14ac:dyDescent="0.25">
      <c r="A121" s="28" t="s">
        <v>14</v>
      </c>
      <c r="B121" s="32">
        <v>22</v>
      </c>
      <c r="C121" s="30" t="s">
        <v>156</v>
      </c>
      <c r="D121" s="38">
        <v>3</v>
      </c>
      <c r="E121" s="33">
        <v>3.6299999999999999E-2</v>
      </c>
      <c r="F121" s="38">
        <v>2</v>
      </c>
      <c r="G121" s="33">
        <v>9.6299999999999997E-2</v>
      </c>
      <c r="H121" s="38">
        <v>16</v>
      </c>
      <c r="I121" s="33">
        <v>177.4</v>
      </c>
      <c r="J121" s="38">
        <v>1</v>
      </c>
      <c r="K121" s="33">
        <v>0.05</v>
      </c>
    </row>
    <row r="122" spans="1:11" x14ac:dyDescent="0.25">
      <c r="A122" s="28" t="s">
        <v>14</v>
      </c>
      <c r="B122" s="32">
        <v>23</v>
      </c>
      <c r="C122" s="30" t="s">
        <v>157</v>
      </c>
      <c r="D122" s="38">
        <v>0</v>
      </c>
      <c r="E122" s="33">
        <v>0</v>
      </c>
      <c r="F122" s="38">
        <v>0</v>
      </c>
      <c r="G122" s="33">
        <v>0</v>
      </c>
      <c r="H122" s="38">
        <v>0</v>
      </c>
      <c r="I122" s="33">
        <v>0</v>
      </c>
      <c r="J122" s="38">
        <v>0</v>
      </c>
      <c r="K122" s="33">
        <v>0</v>
      </c>
    </row>
    <row r="123" spans="1:11" x14ac:dyDescent="0.25">
      <c r="A123" s="28" t="s">
        <v>14</v>
      </c>
      <c r="B123" s="32">
        <v>24</v>
      </c>
      <c r="C123" s="30" t="s">
        <v>158</v>
      </c>
      <c r="D123" s="38">
        <v>1</v>
      </c>
      <c r="E123" s="33">
        <v>1.4999999999999999E-2</v>
      </c>
      <c r="F123" s="38">
        <v>1</v>
      </c>
      <c r="G123" s="33">
        <v>1.4999999999999999E-2</v>
      </c>
      <c r="H123" s="38">
        <v>2</v>
      </c>
      <c r="I123" s="33">
        <v>12.8</v>
      </c>
      <c r="J123" s="38">
        <v>2</v>
      </c>
      <c r="K123" s="33">
        <v>0.45630000000000004</v>
      </c>
    </row>
    <row r="124" spans="1:11" x14ac:dyDescent="0.25">
      <c r="A124" s="28" t="s">
        <v>14</v>
      </c>
      <c r="B124" s="32">
        <v>25</v>
      </c>
      <c r="C124" s="30" t="s">
        <v>159</v>
      </c>
      <c r="D124" s="38">
        <v>0</v>
      </c>
      <c r="E124" s="33">
        <v>0</v>
      </c>
      <c r="F124" s="38">
        <v>0</v>
      </c>
      <c r="G124" s="33">
        <v>0</v>
      </c>
      <c r="H124" s="38">
        <v>0</v>
      </c>
      <c r="I124" s="33">
        <v>0</v>
      </c>
      <c r="J124" s="38">
        <v>0</v>
      </c>
      <c r="K124" s="33">
        <v>0</v>
      </c>
    </row>
    <row r="125" spans="1:11" x14ac:dyDescent="0.25">
      <c r="A125" s="28" t="s">
        <v>14</v>
      </c>
      <c r="B125" s="32">
        <v>26</v>
      </c>
      <c r="C125" s="30" t="s">
        <v>160</v>
      </c>
      <c r="D125" s="38">
        <v>1</v>
      </c>
      <c r="E125" s="33">
        <v>6.3E-3</v>
      </c>
      <c r="F125" s="38">
        <v>1</v>
      </c>
      <c r="G125" s="33">
        <v>0.01</v>
      </c>
      <c r="H125" s="38">
        <v>2</v>
      </c>
      <c r="I125" s="33">
        <v>25</v>
      </c>
      <c r="J125" s="38">
        <v>0</v>
      </c>
      <c r="K125" s="33">
        <v>0</v>
      </c>
    </row>
    <row r="126" spans="1:11" x14ac:dyDescent="0.25">
      <c r="A126" s="28" t="s">
        <v>14</v>
      </c>
      <c r="B126" s="32">
        <v>27</v>
      </c>
      <c r="C126" s="30" t="s">
        <v>161</v>
      </c>
      <c r="D126" s="38">
        <v>12</v>
      </c>
      <c r="E126" s="33">
        <v>7.5999999999999984E-2</v>
      </c>
      <c r="F126" s="38">
        <v>2</v>
      </c>
      <c r="G126" s="33">
        <v>1.78E-2</v>
      </c>
      <c r="H126" s="38">
        <v>0</v>
      </c>
      <c r="I126" s="33">
        <v>0</v>
      </c>
      <c r="J126" s="38">
        <v>2</v>
      </c>
      <c r="K126" s="33">
        <v>1.2800000000000001E-2</v>
      </c>
    </row>
    <row r="127" spans="1:11" x14ac:dyDescent="0.25">
      <c r="A127" s="28" t="s">
        <v>14</v>
      </c>
      <c r="B127" s="32">
        <v>28</v>
      </c>
      <c r="C127" s="30" t="s">
        <v>162</v>
      </c>
      <c r="D127" s="38">
        <v>0</v>
      </c>
      <c r="E127" s="33">
        <v>0</v>
      </c>
      <c r="F127" s="38">
        <v>0</v>
      </c>
      <c r="G127" s="33">
        <v>0</v>
      </c>
      <c r="H127" s="38">
        <v>0</v>
      </c>
      <c r="I127" s="33">
        <v>0</v>
      </c>
      <c r="J127" s="38">
        <v>0</v>
      </c>
      <c r="K127" s="33">
        <v>0</v>
      </c>
    </row>
    <row r="128" spans="1:11" x14ac:dyDescent="0.25">
      <c r="A128" s="28" t="s">
        <v>14</v>
      </c>
      <c r="B128" s="32">
        <v>29</v>
      </c>
      <c r="C128" s="30" t="s">
        <v>163</v>
      </c>
      <c r="D128" s="38">
        <v>0</v>
      </c>
      <c r="E128" s="33">
        <v>0</v>
      </c>
      <c r="F128" s="38">
        <v>0</v>
      </c>
      <c r="G128" s="33">
        <v>0</v>
      </c>
      <c r="H128" s="38">
        <v>0</v>
      </c>
      <c r="I128" s="33">
        <v>0</v>
      </c>
      <c r="J128" s="38">
        <v>0</v>
      </c>
      <c r="K128" s="33">
        <v>0</v>
      </c>
    </row>
    <row r="129" spans="1:11" x14ac:dyDescent="0.25">
      <c r="A129" s="28" t="s">
        <v>14</v>
      </c>
      <c r="B129" s="32">
        <v>30</v>
      </c>
      <c r="C129" s="30" t="s">
        <v>164</v>
      </c>
      <c r="D129" s="38">
        <v>1</v>
      </c>
      <c r="E129" s="33">
        <v>2.8E-3</v>
      </c>
      <c r="F129" s="38">
        <v>0</v>
      </c>
      <c r="G129" s="33">
        <v>0</v>
      </c>
      <c r="H129" s="38">
        <v>1</v>
      </c>
      <c r="I129" s="33">
        <v>5</v>
      </c>
      <c r="J129" s="38">
        <v>0</v>
      </c>
      <c r="K129" s="33">
        <v>0</v>
      </c>
    </row>
    <row r="130" spans="1:11" x14ac:dyDescent="0.25">
      <c r="A130" s="28" t="s">
        <v>14</v>
      </c>
      <c r="B130" s="32">
        <v>31</v>
      </c>
      <c r="C130" s="30" t="s">
        <v>165</v>
      </c>
      <c r="D130" s="38">
        <v>2</v>
      </c>
      <c r="E130" s="33">
        <v>0.20499999999999999</v>
      </c>
      <c r="F130" s="38">
        <v>1</v>
      </c>
      <c r="G130" s="33">
        <v>7.0000000000000001E-3</v>
      </c>
      <c r="H130" s="38">
        <v>5</v>
      </c>
      <c r="I130" s="33">
        <v>132.30000000000001</v>
      </c>
      <c r="J130" s="38">
        <v>2</v>
      </c>
      <c r="K130" s="33">
        <v>0.20100000000000001</v>
      </c>
    </row>
    <row r="131" spans="1:11" x14ac:dyDescent="0.25">
      <c r="A131" s="28" t="s">
        <v>14</v>
      </c>
      <c r="B131" s="32">
        <v>32</v>
      </c>
      <c r="C131" s="30" t="s">
        <v>166</v>
      </c>
      <c r="D131" s="38">
        <v>1</v>
      </c>
      <c r="E131" s="33">
        <v>3.5000000000000001E-3</v>
      </c>
      <c r="F131" s="38">
        <v>1</v>
      </c>
      <c r="G131" s="33">
        <v>1.4999999999999999E-2</v>
      </c>
      <c r="H131" s="38">
        <v>0</v>
      </c>
      <c r="I131" s="33">
        <v>0</v>
      </c>
      <c r="J131" s="38">
        <v>0</v>
      </c>
      <c r="K131" s="33">
        <v>0</v>
      </c>
    </row>
    <row r="132" spans="1:11" x14ac:dyDescent="0.25">
      <c r="A132" s="28" t="s">
        <v>14</v>
      </c>
      <c r="B132" s="32">
        <v>33</v>
      </c>
      <c r="C132" s="30" t="s">
        <v>167</v>
      </c>
      <c r="D132" s="38">
        <v>3</v>
      </c>
      <c r="E132" s="33">
        <v>0.17499999999999999</v>
      </c>
      <c r="F132" s="38">
        <v>4</v>
      </c>
      <c r="G132" s="33">
        <v>0.03</v>
      </c>
      <c r="H132" s="38">
        <v>0</v>
      </c>
      <c r="I132" s="33">
        <v>0</v>
      </c>
      <c r="J132" s="38">
        <v>0</v>
      </c>
      <c r="K132" s="33">
        <v>0</v>
      </c>
    </row>
    <row r="133" spans="1:11" x14ac:dyDescent="0.25">
      <c r="A133" s="28" t="s">
        <v>14</v>
      </c>
      <c r="B133" s="32">
        <v>34</v>
      </c>
      <c r="C133" s="30" t="s">
        <v>168</v>
      </c>
      <c r="D133" s="38">
        <v>14</v>
      </c>
      <c r="E133" s="33">
        <v>0.30619999999999997</v>
      </c>
      <c r="F133" s="38">
        <v>11</v>
      </c>
      <c r="G133" s="33">
        <v>0.193</v>
      </c>
      <c r="H133" s="38">
        <v>32</v>
      </c>
      <c r="I133" s="33">
        <v>312.8</v>
      </c>
      <c r="J133" s="38">
        <v>1</v>
      </c>
      <c r="K133" s="33">
        <v>1.2E-2</v>
      </c>
    </row>
    <row r="134" spans="1:11" x14ac:dyDescent="0.25">
      <c r="A134" s="28" t="s">
        <v>14</v>
      </c>
      <c r="B134" s="32">
        <v>35</v>
      </c>
      <c r="C134" s="30" t="s">
        <v>169</v>
      </c>
      <c r="D134" s="38">
        <v>0</v>
      </c>
      <c r="E134" s="33">
        <v>0</v>
      </c>
      <c r="F134" s="38">
        <v>0</v>
      </c>
      <c r="G134" s="33">
        <v>0</v>
      </c>
      <c r="H134" s="38">
        <v>0</v>
      </c>
      <c r="I134" s="33">
        <v>0</v>
      </c>
      <c r="J134" s="38">
        <v>0</v>
      </c>
      <c r="K134" s="33">
        <v>0</v>
      </c>
    </row>
    <row r="135" spans="1:11" x14ac:dyDescent="0.25">
      <c r="A135" s="28" t="s">
        <v>14</v>
      </c>
      <c r="B135" s="32">
        <v>36</v>
      </c>
      <c r="C135" s="30" t="s">
        <v>170</v>
      </c>
      <c r="D135" s="38">
        <v>0</v>
      </c>
      <c r="E135" s="33">
        <v>0</v>
      </c>
      <c r="F135" s="38">
        <v>7</v>
      </c>
      <c r="G135" s="33">
        <v>7.0000000000000001E-3</v>
      </c>
      <c r="H135" s="38">
        <v>0</v>
      </c>
      <c r="I135" s="33">
        <v>0</v>
      </c>
      <c r="J135" s="38">
        <v>0</v>
      </c>
      <c r="K135" s="33">
        <v>0</v>
      </c>
    </row>
    <row r="136" spans="1:11" x14ac:dyDescent="0.25">
      <c r="A136" s="28" t="s">
        <v>14</v>
      </c>
      <c r="B136" s="32">
        <v>37</v>
      </c>
      <c r="C136" s="30" t="s">
        <v>171</v>
      </c>
      <c r="D136" s="38">
        <v>3</v>
      </c>
      <c r="E136" s="33">
        <v>2.4300000000000002E-2</v>
      </c>
      <c r="F136" s="38">
        <v>4</v>
      </c>
      <c r="G136" s="33">
        <v>2.1899999999999999E-2</v>
      </c>
      <c r="H136" s="38">
        <v>8</v>
      </c>
      <c r="I136" s="33">
        <v>69.699999999999989</v>
      </c>
      <c r="J136" s="38">
        <v>0</v>
      </c>
      <c r="K136" s="33">
        <v>0</v>
      </c>
    </row>
    <row r="137" spans="1:11" x14ac:dyDescent="0.25">
      <c r="A137" s="28" t="s">
        <v>14</v>
      </c>
      <c r="B137" s="32">
        <v>38</v>
      </c>
      <c r="C137" s="30" t="s">
        <v>172</v>
      </c>
      <c r="D137" s="38">
        <v>0</v>
      </c>
      <c r="E137" s="33">
        <v>0</v>
      </c>
      <c r="F137" s="38">
        <v>0</v>
      </c>
      <c r="G137" s="33">
        <v>0</v>
      </c>
      <c r="H137" s="38">
        <v>0</v>
      </c>
      <c r="I137" s="33">
        <v>0</v>
      </c>
      <c r="J137" s="38">
        <v>0</v>
      </c>
      <c r="K137" s="33">
        <v>0</v>
      </c>
    </row>
    <row r="138" spans="1:11" x14ac:dyDescent="0.25">
      <c r="A138" s="28" t="s">
        <v>14</v>
      </c>
      <c r="B138" s="32">
        <v>39</v>
      </c>
      <c r="C138" s="30" t="s">
        <v>173</v>
      </c>
      <c r="D138" s="38">
        <v>0</v>
      </c>
      <c r="E138" s="33">
        <v>0</v>
      </c>
      <c r="F138" s="38">
        <v>0</v>
      </c>
      <c r="G138" s="33">
        <v>0</v>
      </c>
      <c r="H138" s="38">
        <v>0</v>
      </c>
      <c r="I138" s="33">
        <v>0</v>
      </c>
      <c r="J138" s="38">
        <v>0</v>
      </c>
      <c r="K138" s="33">
        <v>0</v>
      </c>
    </row>
    <row r="139" spans="1:11" x14ac:dyDescent="0.25">
      <c r="A139" s="28" t="s">
        <v>14</v>
      </c>
      <c r="B139" s="32">
        <v>40</v>
      </c>
      <c r="C139" s="30" t="s">
        <v>174</v>
      </c>
      <c r="D139" s="38">
        <v>2</v>
      </c>
      <c r="E139" s="33">
        <v>2.5000000000000001E-2</v>
      </c>
      <c r="F139" s="38">
        <v>1</v>
      </c>
      <c r="G139" s="33">
        <v>0.01</v>
      </c>
      <c r="H139" s="38">
        <v>1</v>
      </c>
      <c r="I139" s="33">
        <v>15</v>
      </c>
      <c r="J139" s="38">
        <v>0</v>
      </c>
      <c r="K139" s="33">
        <v>0</v>
      </c>
    </row>
    <row r="140" spans="1:11" x14ac:dyDescent="0.25">
      <c r="A140" s="28" t="s">
        <v>14</v>
      </c>
      <c r="B140" s="32">
        <v>41</v>
      </c>
      <c r="C140" s="30" t="s">
        <v>175</v>
      </c>
      <c r="D140" s="38">
        <v>0</v>
      </c>
      <c r="E140" s="33">
        <v>0</v>
      </c>
      <c r="F140" s="38">
        <v>8</v>
      </c>
      <c r="G140" s="33">
        <v>8.0000000000000002E-3</v>
      </c>
      <c r="H140" s="38">
        <v>0</v>
      </c>
      <c r="I140" s="33">
        <v>0</v>
      </c>
      <c r="J140" s="38">
        <v>0</v>
      </c>
      <c r="K140" s="33">
        <v>0</v>
      </c>
    </row>
    <row r="141" spans="1:11" x14ac:dyDescent="0.25">
      <c r="A141" s="28" t="s">
        <v>14</v>
      </c>
      <c r="B141" s="32">
        <v>42</v>
      </c>
      <c r="C141" s="30" t="s">
        <v>176</v>
      </c>
      <c r="D141" s="38">
        <v>2</v>
      </c>
      <c r="E141" s="33">
        <v>1.26E-2</v>
      </c>
      <c r="F141" s="38">
        <v>4</v>
      </c>
      <c r="G141" s="33">
        <v>5.389999999999999E-2</v>
      </c>
      <c r="H141" s="38">
        <v>4</v>
      </c>
      <c r="I141" s="33">
        <v>32.6</v>
      </c>
      <c r="J141" s="38">
        <v>1</v>
      </c>
      <c r="K141" s="33">
        <v>6.3E-3</v>
      </c>
    </row>
    <row r="142" spans="1:11" x14ac:dyDescent="0.25">
      <c r="A142" s="28" t="s">
        <v>14</v>
      </c>
      <c r="B142" s="32">
        <v>43</v>
      </c>
      <c r="C142" s="30" t="s">
        <v>177</v>
      </c>
      <c r="D142" s="38">
        <v>7</v>
      </c>
      <c r="E142" s="33">
        <v>7.0900000000000005E-2</v>
      </c>
      <c r="F142" s="38">
        <v>3</v>
      </c>
      <c r="G142" s="33">
        <v>4.4999999999999998E-2</v>
      </c>
      <c r="H142" s="38">
        <v>1</v>
      </c>
      <c r="I142" s="33">
        <v>6.3</v>
      </c>
      <c r="J142" s="38">
        <v>0</v>
      </c>
      <c r="K142" s="33">
        <v>0</v>
      </c>
    </row>
    <row r="143" spans="1:11" x14ac:dyDescent="0.25">
      <c r="A143" s="28" t="s">
        <v>14</v>
      </c>
      <c r="B143" s="32">
        <v>44</v>
      </c>
      <c r="C143" s="30" t="s">
        <v>178</v>
      </c>
      <c r="D143" s="38">
        <v>2</v>
      </c>
      <c r="E143" s="33">
        <v>0.03</v>
      </c>
      <c r="F143" s="38">
        <v>0</v>
      </c>
      <c r="G143" s="33">
        <v>0</v>
      </c>
      <c r="H143" s="38">
        <v>2</v>
      </c>
      <c r="I143" s="33">
        <v>15.3</v>
      </c>
      <c r="J143" s="38">
        <v>0</v>
      </c>
      <c r="K143" s="33">
        <v>0</v>
      </c>
    </row>
    <row r="144" spans="1:11" x14ac:dyDescent="0.25">
      <c r="A144" s="28" t="s">
        <v>14</v>
      </c>
      <c r="B144" s="32">
        <v>45</v>
      </c>
      <c r="C144" s="30" t="s">
        <v>179</v>
      </c>
      <c r="D144" s="38">
        <v>0</v>
      </c>
      <c r="E144" s="33">
        <v>0</v>
      </c>
      <c r="F144" s="38">
        <v>0</v>
      </c>
      <c r="G144" s="33">
        <v>0</v>
      </c>
      <c r="H144" s="38">
        <v>0</v>
      </c>
      <c r="I144" s="33">
        <v>0</v>
      </c>
      <c r="J144" s="38">
        <v>0</v>
      </c>
      <c r="K144" s="33">
        <v>0</v>
      </c>
    </row>
    <row r="145" spans="1:11" x14ac:dyDescent="0.25">
      <c r="A145" s="28" t="s">
        <v>14</v>
      </c>
      <c r="B145" s="32">
        <v>46</v>
      </c>
      <c r="C145" s="30" t="s">
        <v>180</v>
      </c>
      <c r="D145" s="38">
        <v>1</v>
      </c>
      <c r="E145" s="33">
        <v>2.8E-3</v>
      </c>
      <c r="F145" s="38">
        <v>0</v>
      </c>
      <c r="G145" s="33">
        <v>0</v>
      </c>
      <c r="H145" s="38">
        <v>0</v>
      </c>
      <c r="I145" s="33">
        <v>0</v>
      </c>
      <c r="J145" s="38">
        <v>0</v>
      </c>
      <c r="K145" s="33">
        <v>0</v>
      </c>
    </row>
    <row r="146" spans="1:11" x14ac:dyDescent="0.25">
      <c r="A146" s="28" t="s">
        <v>14</v>
      </c>
      <c r="B146" s="32">
        <v>47</v>
      </c>
      <c r="C146" s="30" t="s">
        <v>181</v>
      </c>
      <c r="D146" s="38">
        <v>0</v>
      </c>
      <c r="E146" s="33">
        <v>0</v>
      </c>
      <c r="F146" s="38">
        <v>0</v>
      </c>
      <c r="G146" s="33">
        <v>0</v>
      </c>
      <c r="H146" s="38">
        <v>0</v>
      </c>
      <c r="I146" s="33">
        <v>0</v>
      </c>
      <c r="J146" s="38">
        <v>0</v>
      </c>
      <c r="K146" s="33">
        <v>0</v>
      </c>
    </row>
    <row r="147" spans="1:11" x14ac:dyDescent="0.25">
      <c r="A147" s="28" t="s">
        <v>14</v>
      </c>
      <c r="B147" s="32">
        <v>48</v>
      </c>
      <c r="C147" s="30" t="s">
        <v>182</v>
      </c>
      <c r="D147" s="38">
        <v>0</v>
      </c>
      <c r="E147" s="33">
        <v>0</v>
      </c>
      <c r="F147" s="38">
        <v>0</v>
      </c>
      <c r="G147" s="33">
        <v>0</v>
      </c>
      <c r="H147" s="38">
        <v>0</v>
      </c>
      <c r="I147" s="33">
        <v>0</v>
      </c>
      <c r="J147" s="38">
        <v>0</v>
      </c>
      <c r="K147" s="33">
        <v>0</v>
      </c>
    </row>
    <row r="148" spans="1:11" x14ac:dyDescent="0.25">
      <c r="A148" s="28" t="s">
        <v>14</v>
      </c>
      <c r="B148" s="32">
        <v>49</v>
      </c>
      <c r="C148" s="30" t="s">
        <v>183</v>
      </c>
      <c r="D148" s="38">
        <v>1</v>
      </c>
      <c r="E148" s="33">
        <v>1.4999999999999999E-2</v>
      </c>
      <c r="F148" s="38">
        <v>2</v>
      </c>
      <c r="G148" s="33">
        <v>2.5000000000000001E-2</v>
      </c>
      <c r="H148" s="38">
        <v>4</v>
      </c>
      <c r="I148" s="33">
        <v>42</v>
      </c>
      <c r="J148" s="38">
        <v>0</v>
      </c>
      <c r="K148" s="33">
        <v>0</v>
      </c>
    </row>
    <row r="149" spans="1:11" x14ac:dyDescent="0.25">
      <c r="A149" s="28" t="s">
        <v>14</v>
      </c>
      <c r="B149" s="32">
        <v>50</v>
      </c>
      <c r="C149" s="30" t="s">
        <v>184</v>
      </c>
      <c r="D149" s="38">
        <v>0</v>
      </c>
      <c r="E149" s="33">
        <v>0</v>
      </c>
      <c r="F149" s="38">
        <v>0</v>
      </c>
      <c r="G149" s="33">
        <v>0</v>
      </c>
      <c r="H149" s="38">
        <v>0</v>
      </c>
      <c r="I149" s="33">
        <v>0</v>
      </c>
      <c r="J149" s="38">
        <v>0</v>
      </c>
      <c r="K149" s="33">
        <v>0</v>
      </c>
    </row>
    <row r="150" spans="1:11" x14ac:dyDescent="0.25">
      <c r="A150" s="28" t="s">
        <v>14</v>
      </c>
      <c r="B150" s="32">
        <v>51</v>
      </c>
      <c r="C150" s="30" t="s">
        <v>185</v>
      </c>
      <c r="D150" s="38">
        <v>0</v>
      </c>
      <c r="E150" s="33">
        <v>0</v>
      </c>
      <c r="F150" s="38">
        <v>0</v>
      </c>
      <c r="G150" s="33">
        <v>0</v>
      </c>
      <c r="H150" s="38">
        <v>0</v>
      </c>
      <c r="I150" s="33">
        <v>0</v>
      </c>
      <c r="J150" s="38">
        <v>0</v>
      </c>
      <c r="K150" s="33">
        <v>0</v>
      </c>
    </row>
    <row r="151" spans="1:11" x14ac:dyDescent="0.25">
      <c r="A151" s="28" t="s">
        <v>14</v>
      </c>
      <c r="B151" s="32">
        <v>52</v>
      </c>
      <c r="C151" s="30" t="s">
        <v>186</v>
      </c>
      <c r="D151" s="38">
        <v>0</v>
      </c>
      <c r="E151" s="33">
        <v>0</v>
      </c>
      <c r="F151" s="38">
        <v>0</v>
      </c>
      <c r="G151" s="33">
        <v>0</v>
      </c>
      <c r="H151" s="38">
        <v>0</v>
      </c>
      <c r="I151" s="33">
        <v>0</v>
      </c>
      <c r="J151" s="38">
        <v>0</v>
      </c>
      <c r="K151" s="33">
        <v>0</v>
      </c>
    </row>
    <row r="152" spans="1:11" x14ac:dyDescent="0.25">
      <c r="A152" s="28" t="s">
        <v>14</v>
      </c>
      <c r="B152" s="32">
        <v>53</v>
      </c>
      <c r="C152" s="30" t="s">
        <v>187</v>
      </c>
      <c r="D152" s="38">
        <v>0</v>
      </c>
      <c r="E152" s="33">
        <v>0</v>
      </c>
      <c r="F152" s="38">
        <v>0</v>
      </c>
      <c r="G152" s="33">
        <v>0</v>
      </c>
      <c r="H152" s="38">
        <v>0</v>
      </c>
      <c r="I152" s="33">
        <v>0</v>
      </c>
      <c r="J152" s="38">
        <v>0</v>
      </c>
      <c r="K152" s="33">
        <v>0</v>
      </c>
    </row>
    <row r="153" spans="1:11" x14ac:dyDescent="0.25">
      <c r="A153" s="28" t="s">
        <v>14</v>
      </c>
      <c r="B153" s="32">
        <v>54</v>
      </c>
      <c r="C153" s="30" t="s">
        <v>188</v>
      </c>
      <c r="D153" s="38">
        <v>0</v>
      </c>
      <c r="E153" s="33">
        <v>0</v>
      </c>
      <c r="F153" s="38">
        <v>0</v>
      </c>
      <c r="G153" s="33">
        <v>0</v>
      </c>
      <c r="H153" s="38">
        <v>0</v>
      </c>
      <c r="I153" s="33">
        <v>0</v>
      </c>
      <c r="J153" s="38">
        <v>0</v>
      </c>
      <c r="K153" s="33">
        <v>0</v>
      </c>
    </row>
    <row r="154" spans="1:11" x14ac:dyDescent="0.25">
      <c r="A154" s="28" t="s">
        <v>14</v>
      </c>
      <c r="B154" s="32">
        <v>55</v>
      </c>
      <c r="C154" s="30" t="s">
        <v>189</v>
      </c>
      <c r="D154" s="38">
        <v>1</v>
      </c>
      <c r="E154" s="33">
        <v>1.4999999999999999E-2</v>
      </c>
      <c r="F154" s="38">
        <v>1</v>
      </c>
      <c r="G154" s="33">
        <v>1.4999999999999999E-2</v>
      </c>
      <c r="H154" s="38">
        <v>0</v>
      </c>
      <c r="I154" s="33">
        <v>0</v>
      </c>
      <c r="J154" s="38">
        <v>0</v>
      </c>
      <c r="K154" s="33">
        <v>0</v>
      </c>
    </row>
    <row r="155" spans="1:11" x14ac:dyDescent="0.25">
      <c r="A155" s="28" t="s">
        <v>14</v>
      </c>
      <c r="B155" s="32">
        <v>56</v>
      </c>
      <c r="C155" s="30" t="s">
        <v>190</v>
      </c>
      <c r="D155" s="38">
        <v>0</v>
      </c>
      <c r="E155" s="33">
        <v>0</v>
      </c>
      <c r="F155" s="38">
        <v>0</v>
      </c>
      <c r="G155" s="33">
        <v>0</v>
      </c>
      <c r="H155" s="38">
        <v>0</v>
      </c>
      <c r="I155" s="33">
        <v>0</v>
      </c>
      <c r="J155" s="38">
        <v>0</v>
      </c>
      <c r="K155" s="33">
        <v>0</v>
      </c>
    </row>
    <row r="156" spans="1:11" x14ac:dyDescent="0.25">
      <c r="A156" s="28" t="s">
        <v>14</v>
      </c>
      <c r="B156" s="32">
        <v>57</v>
      </c>
      <c r="C156" s="30" t="s">
        <v>191</v>
      </c>
      <c r="D156" s="38">
        <v>0</v>
      </c>
      <c r="E156" s="33">
        <v>0</v>
      </c>
      <c r="F156" s="38">
        <v>0</v>
      </c>
      <c r="G156" s="33">
        <v>0</v>
      </c>
      <c r="H156" s="38">
        <v>0</v>
      </c>
      <c r="I156" s="33">
        <v>0</v>
      </c>
      <c r="J156" s="38">
        <v>1</v>
      </c>
      <c r="K156" s="33">
        <v>1.4E-2</v>
      </c>
    </row>
    <row r="157" spans="1:11" x14ac:dyDescent="0.25">
      <c r="A157" s="28" t="s">
        <v>14</v>
      </c>
      <c r="B157" s="32">
        <v>58</v>
      </c>
      <c r="C157" s="30" t="s">
        <v>192</v>
      </c>
      <c r="D157" s="38">
        <v>0</v>
      </c>
      <c r="E157" s="33">
        <v>0</v>
      </c>
      <c r="F157" s="38">
        <v>0</v>
      </c>
      <c r="G157" s="33">
        <v>0</v>
      </c>
      <c r="H157" s="38">
        <v>0</v>
      </c>
      <c r="I157" s="33">
        <v>0</v>
      </c>
      <c r="J157" s="38">
        <v>0</v>
      </c>
      <c r="K157" s="33">
        <v>0</v>
      </c>
    </row>
    <row r="158" spans="1:11" x14ac:dyDescent="0.25">
      <c r="A158" s="28" t="s">
        <v>14</v>
      </c>
      <c r="B158" s="32">
        <v>59</v>
      </c>
      <c r="C158" s="30" t="s">
        <v>193</v>
      </c>
      <c r="D158" s="38">
        <v>0</v>
      </c>
      <c r="E158" s="33">
        <v>0</v>
      </c>
      <c r="F158" s="38">
        <v>0</v>
      </c>
      <c r="G158" s="33">
        <v>0</v>
      </c>
      <c r="H158" s="38">
        <v>0</v>
      </c>
      <c r="I158" s="33">
        <v>0</v>
      </c>
      <c r="J158" s="38">
        <v>0</v>
      </c>
      <c r="K158" s="33">
        <v>0</v>
      </c>
    </row>
    <row r="159" spans="1:11" x14ac:dyDescent="0.25">
      <c r="A159" s="28" t="s">
        <v>14</v>
      </c>
      <c r="B159" s="32">
        <v>60</v>
      </c>
      <c r="C159" s="30" t="s">
        <v>194</v>
      </c>
      <c r="D159" s="38">
        <v>0</v>
      </c>
      <c r="E159" s="33">
        <v>0</v>
      </c>
      <c r="F159" s="38">
        <v>0</v>
      </c>
      <c r="G159" s="33">
        <v>0</v>
      </c>
      <c r="H159" s="38">
        <v>0</v>
      </c>
      <c r="I159" s="33">
        <v>0</v>
      </c>
      <c r="J159" s="38">
        <v>0</v>
      </c>
      <c r="K159" s="33">
        <v>0</v>
      </c>
    </row>
    <row r="161" spans="4:11" x14ac:dyDescent="0.25">
      <c r="D161" s="18"/>
      <c r="E161" s="34"/>
      <c r="F161" s="18"/>
      <c r="G161" s="34"/>
      <c r="H161" s="18"/>
      <c r="I161" s="34"/>
      <c r="J161" s="18"/>
      <c r="K161" s="34"/>
    </row>
    <row r="162" spans="4:11" x14ac:dyDescent="0.25">
      <c r="D162" s="18"/>
      <c r="E162" s="34"/>
      <c r="F162" s="18"/>
      <c r="G162" s="34"/>
      <c r="H162" s="18"/>
      <c r="I162" s="34"/>
      <c r="J162" s="18"/>
      <c r="K162" s="34"/>
    </row>
    <row r="163" spans="4:11" x14ac:dyDescent="0.25">
      <c r="D163" s="18"/>
      <c r="E163" s="34"/>
      <c r="F163" s="18"/>
      <c r="G163" s="34"/>
      <c r="H163" s="18"/>
      <c r="I163" s="34"/>
      <c r="J163" s="18"/>
      <c r="K163" s="34"/>
    </row>
    <row r="164" spans="4:11" x14ac:dyDescent="0.25">
      <c r="D164" s="18"/>
      <c r="E164" s="34"/>
      <c r="F164" s="18"/>
      <c r="G164" s="34"/>
      <c r="H164" s="18"/>
      <c r="I164" s="34"/>
      <c r="J164" s="18"/>
      <c r="K164" s="34"/>
    </row>
    <row r="165" spans="4:11" x14ac:dyDescent="0.25">
      <c r="D165" s="18"/>
      <c r="E165" s="34"/>
      <c r="F165" s="18"/>
      <c r="G165" s="34"/>
      <c r="H165" s="18"/>
      <c r="I165" s="34"/>
      <c r="J165" s="18"/>
      <c r="K165" s="34"/>
    </row>
  </sheetData>
  <mergeCells count="8">
    <mergeCell ref="H1:K1"/>
    <mergeCell ref="A2:K2"/>
    <mergeCell ref="A3:A5"/>
    <mergeCell ref="C3:C5"/>
    <mergeCell ref="D3:E4"/>
    <mergeCell ref="F3:G4"/>
    <mergeCell ref="H3:I4"/>
    <mergeCell ref="J3:K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H170"/>
  <sheetViews>
    <sheetView tabSelected="1" view="pageBreakPreview" zoomScale="130" zoomScaleNormal="100" zoomScaleSheetLayoutView="130" workbookViewId="0">
      <pane ySplit="4" topLeftCell="A5" activePane="bottomLeft" state="frozen"/>
      <selection pane="bottomLeft" activeCell="D7" sqref="D7"/>
    </sheetView>
  </sheetViews>
  <sheetFormatPr defaultRowHeight="15" x14ac:dyDescent="0.25"/>
  <cols>
    <col min="1" max="1" width="16.140625" customWidth="1"/>
    <col min="2" max="2" width="10.140625" customWidth="1"/>
    <col min="3" max="3" width="16.85546875" customWidth="1"/>
    <col min="4" max="4" width="17.7109375" style="13" customWidth="1"/>
    <col min="5" max="5" width="14.140625" style="12" customWidth="1"/>
    <col min="6" max="6" width="22" customWidth="1"/>
    <col min="7" max="7" width="15.5703125" style="14" customWidth="1"/>
    <col min="8" max="8" width="40.28515625" style="2" bestFit="1" customWidth="1"/>
    <col min="9" max="9" width="28.42578125" customWidth="1"/>
    <col min="232" max="232" width="16.140625" customWidth="1"/>
    <col min="233" max="233" width="10.140625" customWidth="1"/>
    <col min="234" max="234" width="16.85546875" customWidth="1"/>
    <col min="235" max="235" width="17.7109375" customWidth="1"/>
    <col min="236" max="236" width="14.140625" customWidth="1"/>
    <col min="237" max="237" width="22" customWidth="1"/>
    <col min="238" max="238" width="13.7109375" customWidth="1"/>
    <col min="239" max="239" width="63.42578125" customWidth="1"/>
    <col min="488" max="488" width="16.140625" customWidth="1"/>
    <col min="489" max="489" width="10.140625" customWidth="1"/>
    <col min="490" max="490" width="16.85546875" customWidth="1"/>
    <col min="491" max="491" width="17.7109375" customWidth="1"/>
    <col min="492" max="492" width="14.140625" customWidth="1"/>
    <col min="493" max="493" width="22" customWidth="1"/>
    <col min="494" max="494" width="13.7109375" customWidth="1"/>
    <col min="495" max="495" width="63.42578125" customWidth="1"/>
    <col min="744" max="744" width="16.140625" customWidth="1"/>
    <col min="745" max="745" width="10.140625" customWidth="1"/>
    <col min="746" max="746" width="16.85546875" customWidth="1"/>
    <col min="747" max="747" width="17.7109375" customWidth="1"/>
    <col min="748" max="748" width="14.140625" customWidth="1"/>
    <col min="749" max="749" width="22" customWidth="1"/>
    <col min="750" max="750" width="13.7109375" customWidth="1"/>
    <col min="751" max="751" width="63.42578125" customWidth="1"/>
    <col min="1000" max="1000" width="16.140625" customWidth="1"/>
    <col min="1001" max="1001" width="10.140625" customWidth="1"/>
    <col min="1002" max="1002" width="16.85546875" customWidth="1"/>
    <col min="1003" max="1003" width="17.7109375" customWidth="1"/>
    <col min="1004" max="1004" width="14.140625" customWidth="1"/>
    <col min="1005" max="1005" width="22" customWidth="1"/>
    <col min="1006" max="1006" width="13.7109375" customWidth="1"/>
    <col min="1007" max="1007" width="63.42578125" customWidth="1"/>
    <col min="1256" max="1256" width="16.140625" customWidth="1"/>
    <col min="1257" max="1257" width="10.140625" customWidth="1"/>
    <col min="1258" max="1258" width="16.85546875" customWidth="1"/>
    <col min="1259" max="1259" width="17.7109375" customWidth="1"/>
    <col min="1260" max="1260" width="14.140625" customWidth="1"/>
    <col min="1261" max="1261" width="22" customWidth="1"/>
    <col min="1262" max="1262" width="13.7109375" customWidth="1"/>
    <col min="1263" max="1263" width="63.42578125" customWidth="1"/>
    <col min="1512" max="1512" width="16.140625" customWidth="1"/>
    <col min="1513" max="1513" width="10.140625" customWidth="1"/>
    <col min="1514" max="1514" width="16.85546875" customWidth="1"/>
    <col min="1515" max="1515" width="17.7109375" customWidth="1"/>
    <col min="1516" max="1516" width="14.140625" customWidth="1"/>
    <col min="1517" max="1517" width="22" customWidth="1"/>
    <col min="1518" max="1518" width="13.7109375" customWidth="1"/>
    <col min="1519" max="1519" width="63.42578125" customWidth="1"/>
    <col min="1768" max="1768" width="16.140625" customWidth="1"/>
    <col min="1769" max="1769" width="10.140625" customWidth="1"/>
    <col min="1770" max="1770" width="16.85546875" customWidth="1"/>
    <col min="1771" max="1771" width="17.7109375" customWidth="1"/>
    <col min="1772" max="1772" width="14.140625" customWidth="1"/>
    <col min="1773" max="1773" width="22" customWidth="1"/>
    <col min="1774" max="1774" width="13.7109375" customWidth="1"/>
    <col min="1775" max="1775" width="63.42578125" customWidth="1"/>
    <col min="2024" max="2024" width="16.140625" customWidth="1"/>
    <col min="2025" max="2025" width="10.140625" customWidth="1"/>
    <col min="2026" max="2026" width="16.85546875" customWidth="1"/>
    <col min="2027" max="2027" width="17.7109375" customWidth="1"/>
    <col min="2028" max="2028" width="14.140625" customWidth="1"/>
    <col min="2029" max="2029" width="22" customWidth="1"/>
    <col min="2030" max="2030" width="13.7109375" customWidth="1"/>
    <col min="2031" max="2031" width="63.42578125" customWidth="1"/>
    <col min="2280" max="2280" width="16.140625" customWidth="1"/>
    <col min="2281" max="2281" width="10.140625" customWidth="1"/>
    <col min="2282" max="2282" width="16.85546875" customWidth="1"/>
    <col min="2283" max="2283" width="17.7109375" customWidth="1"/>
    <col min="2284" max="2284" width="14.140625" customWidth="1"/>
    <col min="2285" max="2285" width="22" customWidth="1"/>
    <col min="2286" max="2286" width="13.7109375" customWidth="1"/>
    <col min="2287" max="2287" width="63.42578125" customWidth="1"/>
    <col min="2536" max="2536" width="16.140625" customWidth="1"/>
    <col min="2537" max="2537" width="10.140625" customWidth="1"/>
    <col min="2538" max="2538" width="16.85546875" customWidth="1"/>
    <col min="2539" max="2539" width="17.7109375" customWidth="1"/>
    <col min="2540" max="2540" width="14.140625" customWidth="1"/>
    <col min="2541" max="2541" width="22" customWidth="1"/>
    <col min="2542" max="2542" width="13.7109375" customWidth="1"/>
    <col min="2543" max="2543" width="63.42578125" customWidth="1"/>
    <col min="2792" max="2792" width="16.140625" customWidth="1"/>
    <col min="2793" max="2793" width="10.140625" customWidth="1"/>
    <col min="2794" max="2794" width="16.85546875" customWidth="1"/>
    <col min="2795" max="2795" width="17.7109375" customWidth="1"/>
    <col min="2796" max="2796" width="14.140625" customWidth="1"/>
    <col min="2797" max="2797" width="22" customWidth="1"/>
    <col min="2798" max="2798" width="13.7109375" customWidth="1"/>
    <col min="2799" max="2799" width="63.42578125" customWidth="1"/>
    <col min="3048" max="3048" width="16.140625" customWidth="1"/>
    <col min="3049" max="3049" width="10.140625" customWidth="1"/>
    <col min="3050" max="3050" width="16.85546875" customWidth="1"/>
    <col min="3051" max="3051" width="17.7109375" customWidth="1"/>
    <col min="3052" max="3052" width="14.140625" customWidth="1"/>
    <col min="3053" max="3053" width="22" customWidth="1"/>
    <col min="3054" max="3054" width="13.7109375" customWidth="1"/>
    <col min="3055" max="3055" width="63.42578125" customWidth="1"/>
    <col min="3304" max="3304" width="16.140625" customWidth="1"/>
    <col min="3305" max="3305" width="10.140625" customWidth="1"/>
    <col min="3306" max="3306" width="16.85546875" customWidth="1"/>
    <col min="3307" max="3307" width="17.7109375" customWidth="1"/>
    <col min="3308" max="3308" width="14.140625" customWidth="1"/>
    <col min="3309" max="3309" width="22" customWidth="1"/>
    <col min="3310" max="3310" width="13.7109375" customWidth="1"/>
    <col min="3311" max="3311" width="63.42578125" customWidth="1"/>
    <col min="3560" max="3560" width="16.140625" customWidth="1"/>
    <col min="3561" max="3561" width="10.140625" customWidth="1"/>
    <col min="3562" max="3562" width="16.85546875" customWidth="1"/>
    <col min="3563" max="3563" width="17.7109375" customWidth="1"/>
    <col min="3564" max="3564" width="14.140625" customWidth="1"/>
    <col min="3565" max="3565" width="22" customWidth="1"/>
    <col min="3566" max="3566" width="13.7109375" customWidth="1"/>
    <col min="3567" max="3567" width="63.42578125" customWidth="1"/>
    <col min="3816" max="3816" width="16.140625" customWidth="1"/>
    <col min="3817" max="3817" width="10.140625" customWidth="1"/>
    <col min="3818" max="3818" width="16.85546875" customWidth="1"/>
    <col min="3819" max="3819" width="17.7109375" customWidth="1"/>
    <col min="3820" max="3820" width="14.140625" customWidth="1"/>
    <col min="3821" max="3821" width="22" customWidth="1"/>
    <col min="3822" max="3822" width="13.7109375" customWidth="1"/>
    <col min="3823" max="3823" width="63.42578125" customWidth="1"/>
    <col min="4072" max="4072" width="16.140625" customWidth="1"/>
    <col min="4073" max="4073" width="10.140625" customWidth="1"/>
    <col min="4074" max="4074" width="16.85546875" customWidth="1"/>
    <col min="4075" max="4075" width="17.7109375" customWidth="1"/>
    <col min="4076" max="4076" width="14.140625" customWidth="1"/>
    <col min="4077" max="4077" width="22" customWidth="1"/>
    <col min="4078" max="4078" width="13.7109375" customWidth="1"/>
    <col min="4079" max="4079" width="63.42578125" customWidth="1"/>
    <col min="4328" max="4328" width="16.140625" customWidth="1"/>
    <col min="4329" max="4329" width="10.140625" customWidth="1"/>
    <col min="4330" max="4330" width="16.85546875" customWidth="1"/>
    <col min="4331" max="4331" width="17.7109375" customWidth="1"/>
    <col min="4332" max="4332" width="14.140625" customWidth="1"/>
    <col min="4333" max="4333" width="22" customWidth="1"/>
    <col min="4334" max="4334" width="13.7109375" customWidth="1"/>
    <col min="4335" max="4335" width="63.42578125" customWidth="1"/>
    <col min="4584" max="4584" width="16.140625" customWidth="1"/>
    <col min="4585" max="4585" width="10.140625" customWidth="1"/>
    <col min="4586" max="4586" width="16.85546875" customWidth="1"/>
    <col min="4587" max="4587" width="17.7109375" customWidth="1"/>
    <col min="4588" max="4588" width="14.140625" customWidth="1"/>
    <col min="4589" max="4589" width="22" customWidth="1"/>
    <col min="4590" max="4590" width="13.7109375" customWidth="1"/>
    <col min="4591" max="4591" width="63.42578125" customWidth="1"/>
    <col min="4840" max="4840" width="16.140625" customWidth="1"/>
    <col min="4841" max="4841" width="10.140625" customWidth="1"/>
    <col min="4842" max="4842" width="16.85546875" customWidth="1"/>
    <col min="4843" max="4843" width="17.7109375" customWidth="1"/>
    <col min="4844" max="4844" width="14.140625" customWidth="1"/>
    <col min="4845" max="4845" width="22" customWidth="1"/>
    <col min="4846" max="4846" width="13.7109375" customWidth="1"/>
    <col min="4847" max="4847" width="63.42578125" customWidth="1"/>
    <col min="5096" max="5096" width="16.140625" customWidth="1"/>
    <col min="5097" max="5097" width="10.140625" customWidth="1"/>
    <col min="5098" max="5098" width="16.85546875" customWidth="1"/>
    <col min="5099" max="5099" width="17.7109375" customWidth="1"/>
    <col min="5100" max="5100" width="14.140625" customWidth="1"/>
    <col min="5101" max="5101" width="22" customWidth="1"/>
    <col min="5102" max="5102" width="13.7109375" customWidth="1"/>
    <col min="5103" max="5103" width="63.42578125" customWidth="1"/>
    <col min="5352" max="5352" width="16.140625" customWidth="1"/>
    <col min="5353" max="5353" width="10.140625" customWidth="1"/>
    <col min="5354" max="5354" width="16.85546875" customWidth="1"/>
    <col min="5355" max="5355" width="17.7109375" customWidth="1"/>
    <col min="5356" max="5356" width="14.140625" customWidth="1"/>
    <col min="5357" max="5357" width="22" customWidth="1"/>
    <col min="5358" max="5358" width="13.7109375" customWidth="1"/>
    <col min="5359" max="5359" width="63.42578125" customWidth="1"/>
    <col min="5608" max="5608" width="16.140625" customWidth="1"/>
    <col min="5609" max="5609" width="10.140625" customWidth="1"/>
    <col min="5610" max="5610" width="16.85546875" customWidth="1"/>
    <col min="5611" max="5611" width="17.7109375" customWidth="1"/>
    <col min="5612" max="5612" width="14.140625" customWidth="1"/>
    <col min="5613" max="5613" width="22" customWidth="1"/>
    <col min="5614" max="5614" width="13.7109375" customWidth="1"/>
    <col min="5615" max="5615" width="63.42578125" customWidth="1"/>
    <col min="5864" max="5864" width="16.140625" customWidth="1"/>
    <col min="5865" max="5865" width="10.140625" customWidth="1"/>
    <col min="5866" max="5866" width="16.85546875" customWidth="1"/>
    <col min="5867" max="5867" width="17.7109375" customWidth="1"/>
    <col min="5868" max="5868" width="14.140625" customWidth="1"/>
    <col min="5869" max="5869" width="22" customWidth="1"/>
    <col min="5870" max="5870" width="13.7109375" customWidth="1"/>
    <col min="5871" max="5871" width="63.42578125" customWidth="1"/>
    <col min="6120" max="6120" width="16.140625" customWidth="1"/>
    <col min="6121" max="6121" width="10.140625" customWidth="1"/>
    <col min="6122" max="6122" width="16.85546875" customWidth="1"/>
    <col min="6123" max="6123" width="17.7109375" customWidth="1"/>
    <col min="6124" max="6124" width="14.140625" customWidth="1"/>
    <col min="6125" max="6125" width="22" customWidth="1"/>
    <col min="6126" max="6126" width="13.7109375" customWidth="1"/>
    <col min="6127" max="6127" width="63.42578125" customWidth="1"/>
    <col min="6376" max="6376" width="16.140625" customWidth="1"/>
    <col min="6377" max="6377" width="10.140625" customWidth="1"/>
    <col min="6378" max="6378" width="16.85546875" customWidth="1"/>
    <col min="6379" max="6379" width="17.7109375" customWidth="1"/>
    <col min="6380" max="6380" width="14.140625" customWidth="1"/>
    <col min="6381" max="6381" width="22" customWidth="1"/>
    <col min="6382" max="6382" width="13.7109375" customWidth="1"/>
    <col min="6383" max="6383" width="63.42578125" customWidth="1"/>
    <col min="6632" max="6632" width="16.140625" customWidth="1"/>
    <col min="6633" max="6633" width="10.140625" customWidth="1"/>
    <col min="6634" max="6634" width="16.85546875" customWidth="1"/>
    <col min="6635" max="6635" width="17.7109375" customWidth="1"/>
    <col min="6636" max="6636" width="14.140625" customWidth="1"/>
    <col min="6637" max="6637" width="22" customWidth="1"/>
    <col min="6638" max="6638" width="13.7109375" customWidth="1"/>
    <col min="6639" max="6639" width="63.42578125" customWidth="1"/>
    <col min="6888" max="6888" width="16.140625" customWidth="1"/>
    <col min="6889" max="6889" width="10.140625" customWidth="1"/>
    <col min="6890" max="6890" width="16.85546875" customWidth="1"/>
    <col min="6891" max="6891" width="17.7109375" customWidth="1"/>
    <col min="6892" max="6892" width="14.140625" customWidth="1"/>
    <col min="6893" max="6893" width="22" customWidth="1"/>
    <col min="6894" max="6894" width="13.7109375" customWidth="1"/>
    <col min="6895" max="6895" width="63.42578125" customWidth="1"/>
    <col min="7144" max="7144" width="16.140625" customWidth="1"/>
    <col min="7145" max="7145" width="10.140625" customWidth="1"/>
    <col min="7146" max="7146" width="16.85546875" customWidth="1"/>
    <col min="7147" max="7147" width="17.7109375" customWidth="1"/>
    <col min="7148" max="7148" width="14.140625" customWidth="1"/>
    <col min="7149" max="7149" width="22" customWidth="1"/>
    <col min="7150" max="7150" width="13.7109375" customWidth="1"/>
    <col min="7151" max="7151" width="63.42578125" customWidth="1"/>
    <col min="7400" max="7400" width="16.140625" customWidth="1"/>
    <col min="7401" max="7401" width="10.140625" customWidth="1"/>
    <col min="7402" max="7402" width="16.85546875" customWidth="1"/>
    <col min="7403" max="7403" width="17.7109375" customWidth="1"/>
    <col min="7404" max="7404" width="14.140625" customWidth="1"/>
    <col min="7405" max="7405" width="22" customWidth="1"/>
    <col min="7406" max="7406" width="13.7109375" customWidth="1"/>
    <col min="7407" max="7407" width="63.42578125" customWidth="1"/>
    <col min="7656" max="7656" width="16.140625" customWidth="1"/>
    <col min="7657" max="7657" width="10.140625" customWidth="1"/>
    <col min="7658" max="7658" width="16.85546875" customWidth="1"/>
    <col min="7659" max="7659" width="17.7109375" customWidth="1"/>
    <col min="7660" max="7660" width="14.140625" customWidth="1"/>
    <col min="7661" max="7661" width="22" customWidth="1"/>
    <col min="7662" max="7662" width="13.7109375" customWidth="1"/>
    <col min="7663" max="7663" width="63.42578125" customWidth="1"/>
    <col min="7912" max="7912" width="16.140625" customWidth="1"/>
    <col min="7913" max="7913" width="10.140625" customWidth="1"/>
    <col min="7914" max="7914" width="16.85546875" customWidth="1"/>
    <col min="7915" max="7915" width="17.7109375" customWidth="1"/>
    <col min="7916" max="7916" width="14.140625" customWidth="1"/>
    <col min="7917" max="7917" width="22" customWidth="1"/>
    <col min="7918" max="7918" width="13.7109375" customWidth="1"/>
    <col min="7919" max="7919" width="63.42578125" customWidth="1"/>
    <col min="8168" max="8168" width="16.140625" customWidth="1"/>
    <col min="8169" max="8169" width="10.140625" customWidth="1"/>
    <col min="8170" max="8170" width="16.85546875" customWidth="1"/>
    <col min="8171" max="8171" width="17.7109375" customWidth="1"/>
    <col min="8172" max="8172" width="14.140625" customWidth="1"/>
    <col min="8173" max="8173" width="22" customWidth="1"/>
    <col min="8174" max="8174" width="13.7109375" customWidth="1"/>
    <col min="8175" max="8175" width="63.42578125" customWidth="1"/>
    <col min="8424" max="8424" width="16.140625" customWidth="1"/>
    <col min="8425" max="8425" width="10.140625" customWidth="1"/>
    <col min="8426" max="8426" width="16.85546875" customWidth="1"/>
    <col min="8427" max="8427" width="17.7109375" customWidth="1"/>
    <col min="8428" max="8428" width="14.140625" customWidth="1"/>
    <col min="8429" max="8429" width="22" customWidth="1"/>
    <col min="8430" max="8430" width="13.7109375" customWidth="1"/>
    <col min="8431" max="8431" width="63.42578125" customWidth="1"/>
    <col min="8680" max="8680" width="16.140625" customWidth="1"/>
    <col min="8681" max="8681" width="10.140625" customWidth="1"/>
    <col min="8682" max="8682" width="16.85546875" customWidth="1"/>
    <col min="8683" max="8683" width="17.7109375" customWidth="1"/>
    <col min="8684" max="8684" width="14.140625" customWidth="1"/>
    <col min="8685" max="8685" width="22" customWidth="1"/>
    <col min="8686" max="8686" width="13.7109375" customWidth="1"/>
    <col min="8687" max="8687" width="63.42578125" customWidth="1"/>
    <col min="8936" max="8936" width="16.140625" customWidth="1"/>
    <col min="8937" max="8937" width="10.140625" customWidth="1"/>
    <col min="8938" max="8938" width="16.85546875" customWidth="1"/>
    <col min="8939" max="8939" width="17.7109375" customWidth="1"/>
    <col min="8940" max="8940" width="14.140625" customWidth="1"/>
    <col min="8941" max="8941" width="22" customWidth="1"/>
    <col min="8942" max="8942" width="13.7109375" customWidth="1"/>
    <col min="8943" max="8943" width="63.42578125" customWidth="1"/>
    <col min="9192" max="9192" width="16.140625" customWidth="1"/>
    <col min="9193" max="9193" width="10.140625" customWidth="1"/>
    <col min="9194" max="9194" width="16.85546875" customWidth="1"/>
    <col min="9195" max="9195" width="17.7109375" customWidth="1"/>
    <col min="9196" max="9196" width="14.140625" customWidth="1"/>
    <col min="9197" max="9197" width="22" customWidth="1"/>
    <col min="9198" max="9198" width="13.7109375" customWidth="1"/>
    <col min="9199" max="9199" width="63.42578125" customWidth="1"/>
    <col min="9448" max="9448" width="16.140625" customWidth="1"/>
    <col min="9449" max="9449" width="10.140625" customWidth="1"/>
    <col min="9450" max="9450" width="16.85546875" customWidth="1"/>
    <col min="9451" max="9451" width="17.7109375" customWidth="1"/>
    <col min="9452" max="9452" width="14.140625" customWidth="1"/>
    <col min="9453" max="9453" width="22" customWidth="1"/>
    <col min="9454" max="9454" width="13.7109375" customWidth="1"/>
    <col min="9455" max="9455" width="63.42578125" customWidth="1"/>
    <col min="9704" max="9704" width="16.140625" customWidth="1"/>
    <col min="9705" max="9705" width="10.140625" customWidth="1"/>
    <col min="9706" max="9706" width="16.85546875" customWidth="1"/>
    <col min="9707" max="9707" width="17.7109375" customWidth="1"/>
    <col min="9708" max="9708" width="14.140625" customWidth="1"/>
    <col min="9709" max="9709" width="22" customWidth="1"/>
    <col min="9710" max="9710" width="13.7109375" customWidth="1"/>
    <col min="9711" max="9711" width="63.42578125" customWidth="1"/>
    <col min="9960" max="9960" width="16.140625" customWidth="1"/>
    <col min="9961" max="9961" width="10.140625" customWidth="1"/>
    <col min="9962" max="9962" width="16.85546875" customWidth="1"/>
    <col min="9963" max="9963" width="17.7109375" customWidth="1"/>
    <col min="9964" max="9964" width="14.140625" customWidth="1"/>
    <col min="9965" max="9965" width="22" customWidth="1"/>
    <col min="9966" max="9966" width="13.7109375" customWidth="1"/>
    <col min="9967" max="9967" width="63.42578125" customWidth="1"/>
    <col min="10216" max="10216" width="16.140625" customWidth="1"/>
    <col min="10217" max="10217" width="10.140625" customWidth="1"/>
    <col min="10218" max="10218" width="16.85546875" customWidth="1"/>
    <col min="10219" max="10219" width="17.7109375" customWidth="1"/>
    <col min="10220" max="10220" width="14.140625" customWidth="1"/>
    <col min="10221" max="10221" width="22" customWidth="1"/>
    <col min="10222" max="10222" width="13.7109375" customWidth="1"/>
    <col min="10223" max="10223" width="63.42578125" customWidth="1"/>
    <col min="10472" max="10472" width="16.140625" customWidth="1"/>
    <col min="10473" max="10473" width="10.140625" customWidth="1"/>
    <col min="10474" max="10474" width="16.85546875" customWidth="1"/>
    <col min="10475" max="10475" width="17.7109375" customWidth="1"/>
    <col min="10476" max="10476" width="14.140625" customWidth="1"/>
    <col min="10477" max="10477" width="22" customWidth="1"/>
    <col min="10478" max="10478" width="13.7109375" customWidth="1"/>
    <col min="10479" max="10479" width="63.42578125" customWidth="1"/>
    <col min="10728" max="10728" width="16.140625" customWidth="1"/>
    <col min="10729" max="10729" width="10.140625" customWidth="1"/>
    <col min="10730" max="10730" width="16.85546875" customWidth="1"/>
    <col min="10731" max="10731" width="17.7109375" customWidth="1"/>
    <col min="10732" max="10732" width="14.140625" customWidth="1"/>
    <col min="10733" max="10733" width="22" customWidth="1"/>
    <col min="10734" max="10734" width="13.7109375" customWidth="1"/>
    <col min="10735" max="10735" width="63.42578125" customWidth="1"/>
    <col min="10984" max="10984" width="16.140625" customWidth="1"/>
    <col min="10985" max="10985" width="10.140625" customWidth="1"/>
    <col min="10986" max="10986" width="16.85546875" customWidth="1"/>
    <col min="10987" max="10987" width="17.7109375" customWidth="1"/>
    <col min="10988" max="10988" width="14.140625" customWidth="1"/>
    <col min="10989" max="10989" width="22" customWidth="1"/>
    <col min="10990" max="10990" width="13.7109375" customWidth="1"/>
    <col min="10991" max="10991" width="63.42578125" customWidth="1"/>
    <col min="11240" max="11240" width="16.140625" customWidth="1"/>
    <col min="11241" max="11241" width="10.140625" customWidth="1"/>
    <col min="11242" max="11242" width="16.85546875" customWidth="1"/>
    <col min="11243" max="11243" width="17.7109375" customWidth="1"/>
    <col min="11244" max="11244" width="14.140625" customWidth="1"/>
    <col min="11245" max="11245" width="22" customWidth="1"/>
    <col min="11246" max="11246" width="13.7109375" customWidth="1"/>
    <col min="11247" max="11247" width="63.42578125" customWidth="1"/>
    <col min="11496" max="11496" width="16.140625" customWidth="1"/>
    <col min="11497" max="11497" width="10.140625" customWidth="1"/>
    <col min="11498" max="11498" width="16.85546875" customWidth="1"/>
    <col min="11499" max="11499" width="17.7109375" customWidth="1"/>
    <col min="11500" max="11500" width="14.140625" customWidth="1"/>
    <col min="11501" max="11501" width="22" customWidth="1"/>
    <col min="11502" max="11502" width="13.7109375" customWidth="1"/>
    <col min="11503" max="11503" width="63.42578125" customWidth="1"/>
    <col min="11752" max="11752" width="16.140625" customWidth="1"/>
    <col min="11753" max="11753" width="10.140625" customWidth="1"/>
    <col min="11754" max="11754" width="16.85546875" customWidth="1"/>
    <col min="11755" max="11755" width="17.7109375" customWidth="1"/>
    <col min="11756" max="11756" width="14.140625" customWidth="1"/>
    <col min="11757" max="11757" width="22" customWidth="1"/>
    <col min="11758" max="11758" width="13.7109375" customWidth="1"/>
    <col min="11759" max="11759" width="63.42578125" customWidth="1"/>
    <col min="12008" max="12008" width="16.140625" customWidth="1"/>
    <col min="12009" max="12009" width="10.140625" customWidth="1"/>
    <col min="12010" max="12010" width="16.85546875" customWidth="1"/>
    <col min="12011" max="12011" width="17.7109375" customWidth="1"/>
    <col min="12012" max="12012" width="14.140625" customWidth="1"/>
    <col min="12013" max="12013" width="22" customWidth="1"/>
    <col min="12014" max="12014" width="13.7109375" customWidth="1"/>
    <col min="12015" max="12015" width="63.42578125" customWidth="1"/>
    <col min="12264" max="12264" width="16.140625" customWidth="1"/>
    <col min="12265" max="12265" width="10.140625" customWidth="1"/>
    <col min="12266" max="12266" width="16.85546875" customWidth="1"/>
    <col min="12267" max="12267" width="17.7109375" customWidth="1"/>
    <col min="12268" max="12268" width="14.140625" customWidth="1"/>
    <col min="12269" max="12269" width="22" customWidth="1"/>
    <col min="12270" max="12270" width="13.7109375" customWidth="1"/>
    <col min="12271" max="12271" width="63.42578125" customWidth="1"/>
    <col min="12520" max="12520" width="16.140625" customWidth="1"/>
    <col min="12521" max="12521" width="10.140625" customWidth="1"/>
    <col min="12522" max="12522" width="16.85546875" customWidth="1"/>
    <col min="12523" max="12523" width="17.7109375" customWidth="1"/>
    <col min="12524" max="12524" width="14.140625" customWidth="1"/>
    <col min="12525" max="12525" width="22" customWidth="1"/>
    <col min="12526" max="12526" width="13.7109375" customWidth="1"/>
    <col min="12527" max="12527" width="63.42578125" customWidth="1"/>
    <col min="12776" max="12776" width="16.140625" customWidth="1"/>
    <col min="12777" max="12777" width="10.140625" customWidth="1"/>
    <col min="12778" max="12778" width="16.85546875" customWidth="1"/>
    <col min="12779" max="12779" width="17.7109375" customWidth="1"/>
    <col min="12780" max="12780" width="14.140625" customWidth="1"/>
    <col min="12781" max="12781" width="22" customWidth="1"/>
    <col min="12782" max="12782" width="13.7109375" customWidth="1"/>
    <col min="12783" max="12783" width="63.42578125" customWidth="1"/>
    <col min="13032" max="13032" width="16.140625" customWidth="1"/>
    <col min="13033" max="13033" width="10.140625" customWidth="1"/>
    <col min="13034" max="13034" width="16.85546875" customWidth="1"/>
    <col min="13035" max="13035" width="17.7109375" customWidth="1"/>
    <col min="13036" max="13036" width="14.140625" customWidth="1"/>
    <col min="13037" max="13037" width="22" customWidth="1"/>
    <col min="13038" max="13038" width="13.7109375" customWidth="1"/>
    <col min="13039" max="13039" width="63.42578125" customWidth="1"/>
    <col min="13288" max="13288" width="16.140625" customWidth="1"/>
    <col min="13289" max="13289" width="10.140625" customWidth="1"/>
    <col min="13290" max="13290" width="16.85546875" customWidth="1"/>
    <col min="13291" max="13291" width="17.7109375" customWidth="1"/>
    <col min="13292" max="13292" width="14.140625" customWidth="1"/>
    <col min="13293" max="13293" width="22" customWidth="1"/>
    <col min="13294" max="13294" width="13.7109375" customWidth="1"/>
    <col min="13295" max="13295" width="63.42578125" customWidth="1"/>
    <col min="13544" max="13544" width="16.140625" customWidth="1"/>
    <col min="13545" max="13545" width="10.140625" customWidth="1"/>
    <col min="13546" max="13546" width="16.85546875" customWidth="1"/>
    <col min="13547" max="13547" width="17.7109375" customWidth="1"/>
    <col min="13548" max="13548" width="14.140625" customWidth="1"/>
    <col min="13549" max="13549" width="22" customWidth="1"/>
    <col min="13550" max="13550" width="13.7109375" customWidth="1"/>
    <col min="13551" max="13551" width="63.42578125" customWidth="1"/>
    <col min="13800" max="13800" width="16.140625" customWidth="1"/>
    <col min="13801" max="13801" width="10.140625" customWidth="1"/>
    <col min="13802" max="13802" width="16.85546875" customWidth="1"/>
    <col min="13803" max="13803" width="17.7109375" customWidth="1"/>
    <col min="13804" max="13804" width="14.140625" customWidth="1"/>
    <col min="13805" max="13805" width="22" customWidth="1"/>
    <col min="13806" max="13806" width="13.7109375" customWidth="1"/>
    <col min="13807" max="13807" width="63.42578125" customWidth="1"/>
    <col min="14056" max="14056" width="16.140625" customWidth="1"/>
    <col min="14057" max="14057" width="10.140625" customWidth="1"/>
    <col min="14058" max="14058" width="16.85546875" customWidth="1"/>
    <col min="14059" max="14059" width="17.7109375" customWidth="1"/>
    <col min="14060" max="14060" width="14.140625" customWidth="1"/>
    <col min="14061" max="14061" width="22" customWidth="1"/>
    <col min="14062" max="14062" width="13.7109375" customWidth="1"/>
    <col min="14063" max="14063" width="63.42578125" customWidth="1"/>
    <col min="14312" max="14312" width="16.140625" customWidth="1"/>
    <col min="14313" max="14313" width="10.140625" customWidth="1"/>
    <col min="14314" max="14314" width="16.85546875" customWidth="1"/>
    <col min="14315" max="14315" width="17.7109375" customWidth="1"/>
    <col min="14316" max="14316" width="14.140625" customWidth="1"/>
    <col min="14317" max="14317" width="22" customWidth="1"/>
    <col min="14318" max="14318" width="13.7109375" customWidth="1"/>
    <col min="14319" max="14319" width="63.42578125" customWidth="1"/>
    <col min="14568" max="14568" width="16.140625" customWidth="1"/>
    <col min="14569" max="14569" width="10.140625" customWidth="1"/>
    <col min="14570" max="14570" width="16.85546875" customWidth="1"/>
    <col min="14571" max="14571" width="17.7109375" customWidth="1"/>
    <col min="14572" max="14572" width="14.140625" customWidth="1"/>
    <col min="14573" max="14573" width="22" customWidth="1"/>
    <col min="14574" max="14574" width="13.7109375" customWidth="1"/>
    <col min="14575" max="14575" width="63.42578125" customWidth="1"/>
    <col min="14824" max="14824" width="16.140625" customWidth="1"/>
    <col min="14825" max="14825" width="10.140625" customWidth="1"/>
    <col min="14826" max="14826" width="16.85546875" customWidth="1"/>
    <col min="14827" max="14827" width="17.7109375" customWidth="1"/>
    <col min="14828" max="14828" width="14.140625" customWidth="1"/>
    <col min="14829" max="14829" width="22" customWidth="1"/>
    <col min="14830" max="14830" width="13.7109375" customWidth="1"/>
    <col min="14831" max="14831" width="63.42578125" customWidth="1"/>
    <col min="15080" max="15080" width="16.140625" customWidth="1"/>
    <col min="15081" max="15081" width="10.140625" customWidth="1"/>
    <col min="15082" max="15082" width="16.85546875" customWidth="1"/>
    <col min="15083" max="15083" width="17.7109375" customWidth="1"/>
    <col min="15084" max="15084" width="14.140625" customWidth="1"/>
    <col min="15085" max="15085" width="22" customWidth="1"/>
    <col min="15086" max="15086" width="13.7109375" customWidth="1"/>
    <col min="15087" max="15087" width="63.42578125" customWidth="1"/>
    <col min="15336" max="15336" width="16.140625" customWidth="1"/>
    <col min="15337" max="15337" width="10.140625" customWidth="1"/>
    <col min="15338" max="15338" width="16.85546875" customWidth="1"/>
    <col min="15339" max="15339" width="17.7109375" customWidth="1"/>
    <col min="15340" max="15340" width="14.140625" customWidth="1"/>
    <col min="15341" max="15341" width="22" customWidth="1"/>
    <col min="15342" max="15342" width="13.7109375" customWidth="1"/>
    <col min="15343" max="15343" width="63.42578125" customWidth="1"/>
    <col min="15592" max="15592" width="16.140625" customWidth="1"/>
    <col min="15593" max="15593" width="10.140625" customWidth="1"/>
    <col min="15594" max="15594" width="16.85546875" customWidth="1"/>
    <col min="15595" max="15595" width="17.7109375" customWidth="1"/>
    <col min="15596" max="15596" width="14.140625" customWidth="1"/>
    <col min="15597" max="15597" width="22" customWidth="1"/>
    <col min="15598" max="15598" width="13.7109375" customWidth="1"/>
    <col min="15599" max="15599" width="63.42578125" customWidth="1"/>
    <col min="15848" max="15848" width="16.140625" customWidth="1"/>
    <col min="15849" max="15849" width="10.140625" customWidth="1"/>
    <col min="15850" max="15850" width="16.85546875" customWidth="1"/>
    <col min="15851" max="15851" width="17.7109375" customWidth="1"/>
    <col min="15852" max="15852" width="14.140625" customWidth="1"/>
    <col min="15853" max="15853" width="22" customWidth="1"/>
    <col min="15854" max="15854" width="13.7109375" customWidth="1"/>
    <col min="15855" max="15855" width="63.42578125" customWidth="1"/>
    <col min="16104" max="16104" width="16.140625" customWidth="1"/>
    <col min="16105" max="16105" width="10.140625" customWidth="1"/>
    <col min="16106" max="16106" width="16.85546875" customWidth="1"/>
    <col min="16107" max="16107" width="17.7109375" customWidth="1"/>
    <col min="16108" max="16108" width="14.140625" customWidth="1"/>
    <col min="16109" max="16109" width="22" customWidth="1"/>
    <col min="16110" max="16110" width="13.7109375" customWidth="1"/>
    <col min="16111" max="16111" width="63.42578125" customWidth="1"/>
  </cols>
  <sheetData>
    <row r="1" spans="1:8" x14ac:dyDescent="0.25">
      <c r="A1" s="40"/>
      <c r="B1" s="40"/>
      <c r="C1" s="40"/>
      <c r="D1" s="40"/>
      <c r="E1" s="40"/>
      <c r="F1" s="40"/>
      <c r="G1" s="40"/>
      <c r="H1" s="41" t="s">
        <v>203</v>
      </c>
    </row>
    <row r="2" spans="1:8" ht="15.75" thickBot="1" x14ac:dyDescent="0.3">
      <c r="A2" s="58" t="s">
        <v>204</v>
      </c>
      <c r="B2" s="58"/>
      <c r="C2" s="58"/>
      <c r="D2" s="58"/>
      <c r="E2" s="58"/>
      <c r="F2" s="58"/>
      <c r="G2" s="58"/>
      <c r="H2" s="58"/>
    </row>
    <row r="3" spans="1:8" ht="60" x14ac:dyDescent="0.25">
      <c r="A3" s="42" t="s">
        <v>0</v>
      </c>
      <c r="B3" s="42" t="s">
        <v>1</v>
      </c>
      <c r="C3" s="42" t="s">
        <v>7</v>
      </c>
      <c r="D3" s="42" t="s">
        <v>8</v>
      </c>
      <c r="E3" s="42" t="s">
        <v>9</v>
      </c>
      <c r="F3" s="43" t="s">
        <v>205</v>
      </c>
      <c r="G3" s="43" t="s">
        <v>10</v>
      </c>
      <c r="H3" s="42" t="s">
        <v>206</v>
      </c>
    </row>
    <row r="4" spans="1:8" x14ac:dyDescent="0.25">
      <c r="A4" s="44">
        <v>1</v>
      </c>
      <c r="B4" s="45">
        <v>2</v>
      </c>
      <c r="C4" s="45">
        <v>3</v>
      </c>
      <c r="D4" s="45">
        <v>4</v>
      </c>
      <c r="E4" s="45">
        <v>5</v>
      </c>
      <c r="F4" s="46">
        <v>6</v>
      </c>
      <c r="G4" s="46">
        <v>7</v>
      </c>
      <c r="H4" s="30">
        <v>8</v>
      </c>
    </row>
    <row r="5" spans="1:8" x14ac:dyDescent="0.25">
      <c r="A5" s="45" t="s">
        <v>14</v>
      </c>
      <c r="B5" s="47">
        <v>1</v>
      </c>
      <c r="C5" s="47">
        <v>40825276</v>
      </c>
      <c r="D5" s="48">
        <v>41676</v>
      </c>
      <c r="E5" s="49" t="s">
        <v>207</v>
      </c>
      <c r="F5" s="50">
        <v>6.3</v>
      </c>
      <c r="G5" s="51">
        <v>466.10169491525426</v>
      </c>
      <c r="H5" s="51" t="s">
        <v>176</v>
      </c>
    </row>
    <row r="6" spans="1:8" x14ac:dyDescent="0.25">
      <c r="A6" s="45" t="s">
        <v>14</v>
      </c>
      <c r="B6" s="47">
        <v>2</v>
      </c>
      <c r="C6" s="47">
        <v>40825285</v>
      </c>
      <c r="D6" s="48">
        <v>41687</v>
      </c>
      <c r="E6" s="49" t="s">
        <v>208</v>
      </c>
      <c r="F6" s="50">
        <v>11</v>
      </c>
      <c r="G6" s="51">
        <v>466.10169491525426</v>
      </c>
      <c r="H6" s="51" t="s">
        <v>140</v>
      </c>
    </row>
    <row r="7" spans="1:8" x14ac:dyDescent="0.25">
      <c r="A7" s="45" t="s">
        <v>14</v>
      </c>
      <c r="B7" s="47">
        <v>3</v>
      </c>
      <c r="C7" s="47">
        <v>40827425</v>
      </c>
      <c r="D7" s="48">
        <v>41676</v>
      </c>
      <c r="E7" s="49" t="s">
        <v>207</v>
      </c>
      <c r="F7" s="50">
        <v>21.5</v>
      </c>
      <c r="G7" s="51">
        <v>139990.59322033898</v>
      </c>
      <c r="H7" s="51" t="s">
        <v>140</v>
      </c>
    </row>
    <row r="8" spans="1:8" x14ac:dyDescent="0.25">
      <c r="A8" s="45" t="s">
        <v>14</v>
      </c>
      <c r="B8" s="47">
        <v>4</v>
      </c>
      <c r="C8" s="47">
        <v>40827419</v>
      </c>
      <c r="D8" s="48">
        <v>41676</v>
      </c>
      <c r="E8" s="49" t="s">
        <v>207</v>
      </c>
      <c r="F8" s="50">
        <v>17.899999999999999</v>
      </c>
      <c r="G8" s="51">
        <v>219900.59322033901</v>
      </c>
      <c r="H8" s="51" t="s">
        <v>140</v>
      </c>
    </row>
    <row r="9" spans="1:8" x14ac:dyDescent="0.25">
      <c r="A9" s="45" t="s">
        <v>14</v>
      </c>
      <c r="B9" s="47">
        <v>5</v>
      </c>
      <c r="C9" s="47">
        <v>40837782</v>
      </c>
      <c r="D9" s="48">
        <v>41675</v>
      </c>
      <c r="E9" s="49" t="s">
        <v>207</v>
      </c>
      <c r="F9" s="50">
        <v>12</v>
      </c>
      <c r="G9" s="51">
        <v>466.10169491525426</v>
      </c>
      <c r="H9" s="51" t="s">
        <v>136</v>
      </c>
    </row>
    <row r="10" spans="1:8" x14ac:dyDescent="0.25">
      <c r="A10" s="45" t="s">
        <v>14</v>
      </c>
      <c r="B10" s="47">
        <v>6</v>
      </c>
      <c r="C10" s="47">
        <v>40837787</v>
      </c>
      <c r="D10" s="48">
        <v>41690</v>
      </c>
      <c r="E10" s="49" t="s">
        <v>207</v>
      </c>
      <c r="F10" s="50">
        <v>35</v>
      </c>
      <c r="G10" s="51">
        <v>227891.6525423729</v>
      </c>
      <c r="H10" s="51" t="s">
        <v>176</v>
      </c>
    </row>
    <row r="11" spans="1:8" x14ac:dyDescent="0.25">
      <c r="A11" s="45" t="s">
        <v>14</v>
      </c>
      <c r="B11" s="47">
        <v>7</v>
      </c>
      <c r="C11" s="47">
        <v>40837807</v>
      </c>
      <c r="D11" s="48">
        <v>41677</v>
      </c>
      <c r="E11" s="49" t="s">
        <v>207</v>
      </c>
      <c r="F11" s="50">
        <v>6.3</v>
      </c>
      <c r="G11" s="51">
        <v>466.10169491525426</v>
      </c>
      <c r="H11" s="51" t="s">
        <v>176</v>
      </c>
    </row>
    <row r="12" spans="1:8" x14ac:dyDescent="0.25">
      <c r="A12" s="45" t="s">
        <v>14</v>
      </c>
      <c r="B12" s="47">
        <v>8</v>
      </c>
      <c r="C12" s="47">
        <v>40838336</v>
      </c>
      <c r="D12" s="48">
        <v>41696</v>
      </c>
      <c r="E12" s="49" t="s">
        <v>207</v>
      </c>
      <c r="F12" s="50">
        <v>15</v>
      </c>
      <c r="G12" s="51">
        <v>466.10169491525426</v>
      </c>
      <c r="H12" s="51" t="s">
        <v>177</v>
      </c>
    </row>
    <row r="13" spans="1:8" x14ac:dyDescent="0.25">
      <c r="A13" s="45" t="s">
        <v>14</v>
      </c>
      <c r="B13" s="47">
        <v>9</v>
      </c>
      <c r="C13" s="47">
        <v>40838340</v>
      </c>
      <c r="D13" s="48">
        <v>41673</v>
      </c>
      <c r="E13" s="49" t="s">
        <v>207</v>
      </c>
      <c r="F13" s="50">
        <v>15</v>
      </c>
      <c r="G13" s="51">
        <v>466.10169491525426</v>
      </c>
      <c r="H13" s="51" t="s">
        <v>140</v>
      </c>
    </row>
    <row r="14" spans="1:8" x14ac:dyDescent="0.25">
      <c r="A14" s="45" t="s">
        <v>14</v>
      </c>
      <c r="B14" s="47">
        <v>10</v>
      </c>
      <c r="C14" s="47">
        <v>40842352</v>
      </c>
      <c r="D14" s="48">
        <v>41690</v>
      </c>
      <c r="E14" s="49" t="s">
        <v>207</v>
      </c>
      <c r="F14" s="50">
        <v>63</v>
      </c>
      <c r="G14" s="51">
        <v>9451.3983050847455</v>
      </c>
      <c r="H14" s="51" t="s">
        <v>168</v>
      </c>
    </row>
    <row r="15" spans="1:8" x14ac:dyDescent="0.25">
      <c r="A15" s="45" t="s">
        <v>14</v>
      </c>
      <c r="B15" s="47">
        <v>11</v>
      </c>
      <c r="C15" s="47">
        <v>40844789</v>
      </c>
      <c r="D15" s="48">
        <v>41687</v>
      </c>
      <c r="E15" s="49" t="s">
        <v>207</v>
      </c>
      <c r="F15" s="50">
        <v>230</v>
      </c>
      <c r="G15" s="51">
        <v>29806.669491525427</v>
      </c>
      <c r="H15" s="51" t="s">
        <v>70</v>
      </c>
    </row>
    <row r="16" spans="1:8" x14ac:dyDescent="0.25">
      <c r="A16" s="45" t="s">
        <v>14</v>
      </c>
      <c r="B16" s="47">
        <v>12</v>
      </c>
      <c r="C16" s="47">
        <v>40844704</v>
      </c>
      <c r="D16" s="48">
        <v>41675</v>
      </c>
      <c r="E16" s="49" t="s">
        <v>207</v>
      </c>
      <c r="F16" s="50">
        <v>6.3</v>
      </c>
      <c r="G16" s="51">
        <v>466.10169491525426</v>
      </c>
      <c r="H16" s="51" t="s">
        <v>46</v>
      </c>
    </row>
    <row r="17" spans="1:8" x14ac:dyDescent="0.25">
      <c r="A17" s="45" t="s">
        <v>14</v>
      </c>
      <c r="B17" s="47">
        <v>13</v>
      </c>
      <c r="C17" s="47">
        <v>40844869</v>
      </c>
      <c r="D17" s="48">
        <v>41677</v>
      </c>
      <c r="E17" s="49" t="s">
        <v>207</v>
      </c>
      <c r="F17" s="50">
        <v>15</v>
      </c>
      <c r="G17" s="51">
        <v>466.10169491525426</v>
      </c>
      <c r="H17" s="51" t="s">
        <v>177</v>
      </c>
    </row>
    <row r="18" spans="1:8" x14ac:dyDescent="0.25">
      <c r="A18" s="45" t="s">
        <v>14</v>
      </c>
      <c r="B18" s="47">
        <v>14</v>
      </c>
      <c r="C18" s="47">
        <v>40846700</v>
      </c>
      <c r="D18" s="48">
        <v>41675</v>
      </c>
      <c r="E18" s="49" t="s">
        <v>207</v>
      </c>
      <c r="F18" s="50">
        <v>10</v>
      </c>
      <c r="G18" s="51">
        <v>466.10169491525426</v>
      </c>
      <c r="H18" s="51" t="s">
        <v>160</v>
      </c>
    </row>
    <row r="19" spans="1:8" x14ac:dyDescent="0.25">
      <c r="A19" s="45" t="s">
        <v>14</v>
      </c>
      <c r="B19" s="47">
        <v>15</v>
      </c>
      <c r="C19" s="47">
        <v>40846528</v>
      </c>
      <c r="D19" s="48">
        <v>41691</v>
      </c>
      <c r="E19" s="49" t="s">
        <v>207</v>
      </c>
      <c r="F19" s="50">
        <v>10</v>
      </c>
      <c r="G19" s="51">
        <v>466.10169491525426</v>
      </c>
      <c r="H19" s="51" t="s">
        <v>79</v>
      </c>
    </row>
    <row r="20" spans="1:8" x14ac:dyDescent="0.25">
      <c r="A20" s="45" t="s">
        <v>14</v>
      </c>
      <c r="B20" s="47">
        <v>16</v>
      </c>
      <c r="C20" s="47">
        <v>40845082</v>
      </c>
      <c r="D20" s="48">
        <v>41675</v>
      </c>
      <c r="E20" s="49" t="s">
        <v>207</v>
      </c>
      <c r="F20" s="50">
        <v>15</v>
      </c>
      <c r="G20" s="51">
        <v>466.10169491525426</v>
      </c>
      <c r="H20" s="51" t="s">
        <v>158</v>
      </c>
    </row>
    <row r="21" spans="1:8" x14ac:dyDescent="0.25">
      <c r="A21" s="45" t="s">
        <v>14</v>
      </c>
      <c r="B21" s="47">
        <v>17</v>
      </c>
      <c r="C21" s="47">
        <v>40845127</v>
      </c>
      <c r="D21" s="48">
        <v>41690</v>
      </c>
      <c r="E21" s="49" t="s">
        <v>207</v>
      </c>
      <c r="F21" s="50">
        <v>10</v>
      </c>
      <c r="G21" s="51">
        <v>466.10169491525426</v>
      </c>
      <c r="H21" s="51" t="s">
        <v>174</v>
      </c>
    </row>
    <row r="22" spans="1:8" x14ac:dyDescent="0.25">
      <c r="A22" s="45" t="s">
        <v>14</v>
      </c>
      <c r="B22" s="47">
        <v>18</v>
      </c>
      <c r="C22" s="47">
        <v>40846581</v>
      </c>
      <c r="D22" s="48">
        <v>41673</v>
      </c>
      <c r="E22" s="49" t="s">
        <v>207</v>
      </c>
      <c r="F22" s="50">
        <v>10</v>
      </c>
      <c r="G22" s="51">
        <v>466.10169491525426</v>
      </c>
      <c r="H22" s="51" t="s">
        <v>183</v>
      </c>
    </row>
    <row r="23" spans="1:8" x14ac:dyDescent="0.25">
      <c r="A23" s="45" t="s">
        <v>14</v>
      </c>
      <c r="B23" s="47">
        <v>19</v>
      </c>
      <c r="C23" s="47">
        <v>40845743</v>
      </c>
      <c r="D23" s="48">
        <v>41677</v>
      </c>
      <c r="E23" s="49" t="s">
        <v>207</v>
      </c>
      <c r="F23" s="50">
        <v>15</v>
      </c>
      <c r="G23" s="51">
        <v>466.10169491525426</v>
      </c>
      <c r="H23" s="51" t="s">
        <v>166</v>
      </c>
    </row>
    <row r="24" spans="1:8" x14ac:dyDescent="0.25">
      <c r="A24" s="45" t="s">
        <v>14</v>
      </c>
      <c r="B24" s="47">
        <v>20</v>
      </c>
      <c r="C24" s="47">
        <v>40847599</v>
      </c>
      <c r="D24" s="48">
        <v>41674</v>
      </c>
      <c r="E24" s="49" t="s">
        <v>207</v>
      </c>
      <c r="F24" s="50">
        <v>15</v>
      </c>
      <c r="G24" s="51">
        <v>466.10169491525426</v>
      </c>
      <c r="H24" s="51" t="s">
        <v>135</v>
      </c>
    </row>
    <row r="25" spans="1:8" x14ac:dyDescent="0.25">
      <c r="A25" s="45" t="s">
        <v>14</v>
      </c>
      <c r="B25" s="47">
        <v>21</v>
      </c>
      <c r="C25" s="47">
        <v>40847102</v>
      </c>
      <c r="D25" s="48">
        <v>41681</v>
      </c>
      <c r="E25" s="49" t="s">
        <v>207</v>
      </c>
      <c r="F25" s="50">
        <v>15</v>
      </c>
      <c r="G25" s="51">
        <v>466.10169491525426</v>
      </c>
      <c r="H25" s="51" t="s">
        <v>140</v>
      </c>
    </row>
    <row r="26" spans="1:8" x14ac:dyDescent="0.25">
      <c r="A26" s="45" t="s">
        <v>14</v>
      </c>
      <c r="B26" s="47">
        <v>22</v>
      </c>
      <c r="C26" s="47">
        <v>40847034</v>
      </c>
      <c r="D26" s="48">
        <v>41675</v>
      </c>
      <c r="E26" s="49" t="s">
        <v>207</v>
      </c>
      <c r="F26" s="50">
        <v>12</v>
      </c>
      <c r="G26" s="51">
        <v>466.10169491525426</v>
      </c>
      <c r="H26" s="51" t="s">
        <v>51</v>
      </c>
    </row>
    <row r="27" spans="1:8" x14ac:dyDescent="0.25">
      <c r="A27" s="45" t="s">
        <v>14</v>
      </c>
      <c r="B27" s="47">
        <v>23</v>
      </c>
      <c r="C27" s="47">
        <v>40846469</v>
      </c>
      <c r="D27" s="48">
        <v>41674</v>
      </c>
      <c r="E27" s="49" t="s">
        <v>207</v>
      </c>
      <c r="F27" s="50">
        <v>0.25</v>
      </c>
      <c r="G27" s="51">
        <v>466.10169491525426</v>
      </c>
      <c r="H27" s="51" t="s">
        <v>109</v>
      </c>
    </row>
    <row r="28" spans="1:8" x14ac:dyDescent="0.25">
      <c r="A28" s="45" t="s">
        <v>14</v>
      </c>
      <c r="B28" s="47">
        <v>24</v>
      </c>
      <c r="C28" s="47">
        <v>40847087</v>
      </c>
      <c r="D28" s="48">
        <v>41674</v>
      </c>
      <c r="E28" s="49" t="s">
        <v>207</v>
      </c>
      <c r="F28" s="50">
        <v>0.25</v>
      </c>
      <c r="G28" s="51">
        <v>92.550847457627114</v>
      </c>
      <c r="H28" s="51" t="s">
        <v>60</v>
      </c>
    </row>
    <row r="29" spans="1:8" x14ac:dyDescent="0.25">
      <c r="A29" s="45" t="s">
        <v>14</v>
      </c>
      <c r="B29" s="47">
        <v>25</v>
      </c>
      <c r="C29" s="47">
        <v>40847629</v>
      </c>
      <c r="D29" s="48">
        <v>41681</v>
      </c>
      <c r="E29" s="49" t="s">
        <v>207</v>
      </c>
      <c r="F29" s="50">
        <v>0.75</v>
      </c>
      <c r="G29" s="51">
        <v>466.10169491525426</v>
      </c>
      <c r="H29" s="51" t="s">
        <v>120</v>
      </c>
    </row>
    <row r="30" spans="1:8" x14ac:dyDescent="0.25">
      <c r="A30" s="45" t="s">
        <v>14</v>
      </c>
      <c r="B30" s="47">
        <v>26</v>
      </c>
      <c r="C30" s="47">
        <v>40847090</v>
      </c>
      <c r="D30" s="48">
        <v>41674</v>
      </c>
      <c r="E30" s="49" t="s">
        <v>207</v>
      </c>
      <c r="F30" s="50">
        <v>0.25</v>
      </c>
      <c r="G30" s="51">
        <v>92.550847457627114</v>
      </c>
      <c r="H30" s="51" t="s">
        <v>60</v>
      </c>
    </row>
    <row r="31" spans="1:8" x14ac:dyDescent="0.25">
      <c r="A31" s="45" t="s">
        <v>14</v>
      </c>
      <c r="B31" s="47">
        <v>27</v>
      </c>
      <c r="C31" s="47">
        <v>40847605</v>
      </c>
      <c r="D31" s="48">
        <v>41698</v>
      </c>
      <c r="E31" s="49" t="s">
        <v>207</v>
      </c>
      <c r="F31" s="50">
        <v>15</v>
      </c>
      <c r="G31" s="51">
        <v>466.10169491525426</v>
      </c>
      <c r="H31" s="51" t="s">
        <v>161</v>
      </c>
    </row>
    <row r="32" spans="1:8" x14ac:dyDescent="0.25">
      <c r="A32" s="45" t="s">
        <v>14</v>
      </c>
      <c r="B32" s="47">
        <v>28</v>
      </c>
      <c r="C32" s="47">
        <v>40847091</v>
      </c>
      <c r="D32" s="48">
        <v>41674</v>
      </c>
      <c r="E32" s="49" t="s">
        <v>207</v>
      </c>
      <c r="F32" s="50">
        <v>0.25</v>
      </c>
      <c r="G32" s="51">
        <v>92.550847457627114</v>
      </c>
      <c r="H32" s="51" t="s">
        <v>109</v>
      </c>
    </row>
    <row r="33" spans="1:8" x14ac:dyDescent="0.25">
      <c r="A33" s="45" t="s">
        <v>14</v>
      </c>
      <c r="B33" s="47">
        <v>29</v>
      </c>
      <c r="C33" s="47">
        <v>40847093</v>
      </c>
      <c r="D33" s="48">
        <v>41674</v>
      </c>
      <c r="E33" s="49" t="s">
        <v>207</v>
      </c>
      <c r="F33" s="50">
        <v>0.25</v>
      </c>
      <c r="G33" s="51">
        <v>92.550847457627114</v>
      </c>
      <c r="H33" s="51" t="s">
        <v>109</v>
      </c>
    </row>
    <row r="34" spans="1:8" x14ac:dyDescent="0.25">
      <c r="A34" s="45" t="s">
        <v>14</v>
      </c>
      <c r="B34" s="47">
        <v>30</v>
      </c>
      <c r="C34" s="47">
        <v>40848415</v>
      </c>
      <c r="D34" s="48">
        <v>41674</v>
      </c>
      <c r="E34" s="49" t="s">
        <v>207</v>
      </c>
      <c r="F34" s="50">
        <v>5</v>
      </c>
      <c r="G34" s="51">
        <v>466.10169491525426</v>
      </c>
      <c r="H34" s="51" t="s">
        <v>167</v>
      </c>
    </row>
    <row r="35" spans="1:8" x14ac:dyDescent="0.25">
      <c r="A35" s="45" t="s">
        <v>14</v>
      </c>
      <c r="B35" s="47">
        <v>31</v>
      </c>
      <c r="C35" s="47">
        <v>40847095</v>
      </c>
      <c r="D35" s="48">
        <v>41674</v>
      </c>
      <c r="E35" s="49" t="s">
        <v>207</v>
      </c>
      <c r="F35" s="50">
        <v>0.25</v>
      </c>
      <c r="G35" s="51">
        <v>92.550847457627114</v>
      </c>
      <c r="H35" s="51" t="s">
        <v>109</v>
      </c>
    </row>
    <row r="36" spans="1:8" x14ac:dyDescent="0.25">
      <c r="A36" s="45" t="s">
        <v>14</v>
      </c>
      <c r="B36" s="47">
        <v>32</v>
      </c>
      <c r="C36" s="47">
        <v>40847096</v>
      </c>
      <c r="D36" s="48">
        <v>41674</v>
      </c>
      <c r="E36" s="49" t="s">
        <v>207</v>
      </c>
      <c r="F36" s="50">
        <v>0.25</v>
      </c>
      <c r="G36" s="51">
        <v>92.550847457627114</v>
      </c>
      <c r="H36" s="51" t="s">
        <v>109</v>
      </c>
    </row>
    <row r="37" spans="1:8" x14ac:dyDescent="0.25">
      <c r="A37" s="45" t="s">
        <v>14</v>
      </c>
      <c r="B37" s="47">
        <v>33</v>
      </c>
      <c r="C37" s="47">
        <v>40847098</v>
      </c>
      <c r="D37" s="48">
        <v>41674</v>
      </c>
      <c r="E37" s="49" t="s">
        <v>207</v>
      </c>
      <c r="F37" s="50">
        <v>0.25</v>
      </c>
      <c r="G37" s="51">
        <v>92.550847457627114</v>
      </c>
      <c r="H37" s="51" t="s">
        <v>109</v>
      </c>
    </row>
    <row r="38" spans="1:8" x14ac:dyDescent="0.25">
      <c r="A38" s="45" t="s">
        <v>14</v>
      </c>
      <c r="B38" s="47">
        <v>34</v>
      </c>
      <c r="C38" s="47">
        <v>40847827</v>
      </c>
      <c r="D38" s="48">
        <v>41680</v>
      </c>
      <c r="E38" s="49" t="s">
        <v>207</v>
      </c>
      <c r="F38" s="50">
        <v>1</v>
      </c>
      <c r="G38" s="51">
        <v>370.20338983050846</v>
      </c>
      <c r="H38" s="51" t="s">
        <v>136</v>
      </c>
    </row>
    <row r="39" spans="1:8" x14ac:dyDescent="0.25">
      <c r="A39" s="45" t="s">
        <v>14</v>
      </c>
      <c r="B39" s="47">
        <v>35</v>
      </c>
      <c r="C39" s="47">
        <v>40847878</v>
      </c>
      <c r="D39" s="48">
        <v>41675</v>
      </c>
      <c r="E39" s="49" t="s">
        <v>207</v>
      </c>
      <c r="F39" s="50">
        <v>1</v>
      </c>
      <c r="G39" s="51">
        <v>370.20338983050846</v>
      </c>
      <c r="H39" s="51" t="s">
        <v>136</v>
      </c>
    </row>
    <row r="40" spans="1:8" x14ac:dyDescent="0.25">
      <c r="A40" s="45" t="s">
        <v>14</v>
      </c>
      <c r="B40" s="47">
        <v>36</v>
      </c>
      <c r="C40" s="47">
        <v>40847850</v>
      </c>
      <c r="D40" s="48">
        <v>41680</v>
      </c>
      <c r="E40" s="49" t="s">
        <v>207</v>
      </c>
      <c r="F40" s="50">
        <v>1</v>
      </c>
      <c r="G40" s="51">
        <v>370.20338983050846</v>
      </c>
      <c r="H40" s="51" t="s">
        <v>196</v>
      </c>
    </row>
    <row r="41" spans="1:8" x14ac:dyDescent="0.25">
      <c r="A41" s="45" t="s">
        <v>14</v>
      </c>
      <c r="B41" s="47">
        <v>37</v>
      </c>
      <c r="C41" s="47">
        <v>40848427</v>
      </c>
      <c r="D41" s="48">
        <v>41680</v>
      </c>
      <c r="E41" s="49" t="s">
        <v>207</v>
      </c>
      <c r="F41" s="50">
        <v>1</v>
      </c>
      <c r="G41" s="51">
        <v>370.20338983050846</v>
      </c>
      <c r="H41" s="51" t="s">
        <v>196</v>
      </c>
    </row>
    <row r="42" spans="1:8" x14ac:dyDescent="0.25">
      <c r="A42" s="45" t="s">
        <v>14</v>
      </c>
      <c r="B42" s="47">
        <v>38</v>
      </c>
      <c r="C42" s="47">
        <v>40847888</v>
      </c>
      <c r="D42" s="48">
        <v>41675</v>
      </c>
      <c r="E42" s="49" t="s">
        <v>207</v>
      </c>
      <c r="F42" s="50">
        <v>1.5</v>
      </c>
      <c r="G42" s="51">
        <v>555.2966101694916</v>
      </c>
      <c r="H42" s="51" t="s">
        <v>46</v>
      </c>
    </row>
    <row r="43" spans="1:8" x14ac:dyDescent="0.25">
      <c r="A43" s="45" t="s">
        <v>14</v>
      </c>
      <c r="B43" s="47">
        <v>39</v>
      </c>
      <c r="C43" s="47">
        <v>40848445</v>
      </c>
      <c r="D43" s="48">
        <v>41680</v>
      </c>
      <c r="E43" s="49" t="s">
        <v>207</v>
      </c>
      <c r="F43" s="50">
        <v>1</v>
      </c>
      <c r="G43" s="51">
        <v>370.20338983050846</v>
      </c>
      <c r="H43" s="51" t="s">
        <v>136</v>
      </c>
    </row>
    <row r="44" spans="1:8" x14ac:dyDescent="0.25">
      <c r="A44" s="45" t="s">
        <v>14</v>
      </c>
      <c r="B44" s="47">
        <v>40</v>
      </c>
      <c r="C44" s="47">
        <v>40848437</v>
      </c>
      <c r="D44" s="48">
        <v>41680</v>
      </c>
      <c r="E44" s="49" t="s">
        <v>207</v>
      </c>
      <c r="F44" s="50">
        <v>1</v>
      </c>
      <c r="G44" s="51">
        <v>370.20338983050846</v>
      </c>
      <c r="H44" s="51" t="s">
        <v>196</v>
      </c>
    </row>
    <row r="45" spans="1:8" x14ac:dyDescent="0.25">
      <c r="A45" s="45" t="s">
        <v>14</v>
      </c>
      <c r="B45" s="47">
        <v>41</v>
      </c>
      <c r="C45" s="47">
        <v>40848460</v>
      </c>
      <c r="D45" s="48">
        <v>41680</v>
      </c>
      <c r="E45" s="49" t="s">
        <v>207</v>
      </c>
      <c r="F45" s="50">
        <v>1</v>
      </c>
      <c r="G45" s="51">
        <v>370.20338983050846</v>
      </c>
      <c r="H45" s="51" t="s">
        <v>136</v>
      </c>
    </row>
    <row r="46" spans="1:8" x14ac:dyDescent="0.25">
      <c r="A46" s="45" t="s">
        <v>14</v>
      </c>
      <c r="B46" s="47">
        <v>42</v>
      </c>
      <c r="C46" s="47">
        <v>40849019</v>
      </c>
      <c r="D46" s="48">
        <v>41680</v>
      </c>
      <c r="E46" s="49" t="s">
        <v>207</v>
      </c>
      <c r="F46" s="50">
        <v>6.3</v>
      </c>
      <c r="G46" s="51">
        <v>466.10169491525426</v>
      </c>
      <c r="H46" s="51" t="s">
        <v>140</v>
      </c>
    </row>
    <row r="47" spans="1:8" x14ac:dyDescent="0.25">
      <c r="A47" s="45" t="s">
        <v>14</v>
      </c>
      <c r="B47" s="47">
        <v>43</v>
      </c>
      <c r="C47" s="47">
        <v>40849148</v>
      </c>
      <c r="D47" s="48">
        <v>41675</v>
      </c>
      <c r="E47" s="49" t="s">
        <v>207</v>
      </c>
      <c r="F47" s="50">
        <v>15</v>
      </c>
      <c r="G47" s="51">
        <v>466.10169491525426</v>
      </c>
      <c r="H47" s="51" t="s">
        <v>168</v>
      </c>
    </row>
    <row r="48" spans="1:8" x14ac:dyDescent="0.25">
      <c r="A48" s="45" t="s">
        <v>14</v>
      </c>
      <c r="B48" s="47">
        <v>44</v>
      </c>
      <c r="C48" s="47">
        <v>40850651</v>
      </c>
      <c r="D48" s="48">
        <v>41680</v>
      </c>
      <c r="E48" s="49" t="s">
        <v>208</v>
      </c>
      <c r="F48" s="50">
        <v>6.3</v>
      </c>
      <c r="G48" s="51">
        <v>466.10169491525426</v>
      </c>
      <c r="H48" s="51" t="s">
        <v>68</v>
      </c>
    </row>
    <row r="49" spans="1:8" x14ac:dyDescent="0.25">
      <c r="A49" s="45" t="s">
        <v>14</v>
      </c>
      <c r="B49" s="47">
        <v>45</v>
      </c>
      <c r="C49" s="47">
        <v>40850653</v>
      </c>
      <c r="D49" s="48">
        <v>41675</v>
      </c>
      <c r="E49" s="49" t="s">
        <v>208</v>
      </c>
      <c r="F49" s="50">
        <v>11</v>
      </c>
      <c r="G49" s="51">
        <v>466.10169491525426</v>
      </c>
      <c r="H49" s="51" t="s">
        <v>168</v>
      </c>
    </row>
    <row r="50" spans="1:8" x14ac:dyDescent="0.25">
      <c r="A50" s="45" t="s">
        <v>14</v>
      </c>
      <c r="B50" s="47">
        <v>46</v>
      </c>
      <c r="C50" s="47">
        <v>40849955</v>
      </c>
      <c r="D50" s="48">
        <v>41687</v>
      </c>
      <c r="E50" s="49" t="s">
        <v>207</v>
      </c>
      <c r="F50" s="50">
        <v>15</v>
      </c>
      <c r="G50" s="51">
        <v>466.10169491525426</v>
      </c>
      <c r="H50" s="51" t="s">
        <v>140</v>
      </c>
    </row>
    <row r="51" spans="1:8" x14ac:dyDescent="0.25">
      <c r="A51" s="45" t="s">
        <v>14</v>
      </c>
      <c r="B51" s="47">
        <v>47</v>
      </c>
      <c r="C51" s="47">
        <v>40850657</v>
      </c>
      <c r="D51" s="48">
        <v>41675</v>
      </c>
      <c r="E51" s="49" t="s">
        <v>207</v>
      </c>
      <c r="F51" s="50">
        <v>12</v>
      </c>
      <c r="G51" s="51">
        <v>466.10169491525426</v>
      </c>
      <c r="H51" s="51" t="s">
        <v>137</v>
      </c>
    </row>
    <row r="52" spans="1:8" x14ac:dyDescent="0.25">
      <c r="A52" s="45" t="s">
        <v>14</v>
      </c>
      <c r="B52" s="47">
        <v>48</v>
      </c>
      <c r="C52" s="47">
        <v>40850957</v>
      </c>
      <c r="D52" s="48">
        <v>41695</v>
      </c>
      <c r="E52" s="49" t="s">
        <v>207</v>
      </c>
      <c r="F52" s="50">
        <v>7</v>
      </c>
      <c r="G52" s="51">
        <v>466.10169491525426</v>
      </c>
      <c r="H52" s="51" t="s">
        <v>165</v>
      </c>
    </row>
    <row r="53" spans="1:8" x14ac:dyDescent="0.25">
      <c r="A53" s="45" t="s">
        <v>14</v>
      </c>
      <c r="B53" s="47">
        <v>49</v>
      </c>
      <c r="C53" s="47">
        <v>40850712</v>
      </c>
      <c r="D53" s="48">
        <v>41684</v>
      </c>
      <c r="E53" s="49" t="s">
        <v>207</v>
      </c>
      <c r="F53" s="50">
        <v>10</v>
      </c>
      <c r="G53" s="51">
        <v>466.10169491525426</v>
      </c>
      <c r="H53" s="51" t="s">
        <v>70</v>
      </c>
    </row>
    <row r="54" spans="1:8" x14ac:dyDescent="0.25">
      <c r="A54" s="45" t="s">
        <v>14</v>
      </c>
      <c r="B54" s="47">
        <v>50</v>
      </c>
      <c r="C54" s="47">
        <v>40850318</v>
      </c>
      <c r="D54" s="48">
        <v>41674</v>
      </c>
      <c r="E54" s="49" t="s">
        <v>207</v>
      </c>
      <c r="F54" s="50">
        <v>5</v>
      </c>
      <c r="G54" s="51">
        <v>466.10169491525426</v>
      </c>
      <c r="H54" s="51" t="s">
        <v>51</v>
      </c>
    </row>
    <row r="55" spans="1:8" x14ac:dyDescent="0.25">
      <c r="A55" s="45" t="s">
        <v>14</v>
      </c>
      <c r="B55" s="47">
        <v>51</v>
      </c>
      <c r="C55" s="47">
        <v>40850317</v>
      </c>
      <c r="D55" s="48">
        <v>41682</v>
      </c>
      <c r="E55" s="49" t="s">
        <v>207</v>
      </c>
      <c r="F55" s="50">
        <v>1</v>
      </c>
      <c r="G55" s="51">
        <v>370.20338983050846</v>
      </c>
      <c r="H55" s="51" t="s">
        <v>170</v>
      </c>
    </row>
    <row r="56" spans="1:8" x14ac:dyDescent="0.25">
      <c r="A56" s="45" t="s">
        <v>14</v>
      </c>
      <c r="B56" s="47">
        <v>52</v>
      </c>
      <c r="C56" s="47">
        <v>40850314</v>
      </c>
      <c r="D56" s="48">
        <v>41683</v>
      </c>
      <c r="E56" s="49" t="s">
        <v>207</v>
      </c>
      <c r="F56" s="50">
        <v>1</v>
      </c>
      <c r="G56" s="51">
        <v>370.20338983050846</v>
      </c>
      <c r="H56" s="51" t="s">
        <v>170</v>
      </c>
    </row>
    <row r="57" spans="1:8" x14ac:dyDescent="0.25">
      <c r="A57" s="45" t="s">
        <v>14</v>
      </c>
      <c r="B57" s="47">
        <v>53</v>
      </c>
      <c r="C57" s="47">
        <v>40850315</v>
      </c>
      <c r="D57" s="48">
        <v>41682</v>
      </c>
      <c r="E57" s="49" t="s">
        <v>207</v>
      </c>
      <c r="F57" s="50">
        <v>1</v>
      </c>
      <c r="G57" s="51">
        <v>466.10169491525426</v>
      </c>
      <c r="H57" s="51" t="s">
        <v>170</v>
      </c>
    </row>
    <row r="58" spans="1:8" x14ac:dyDescent="0.25">
      <c r="A58" s="45" t="s">
        <v>14</v>
      </c>
      <c r="B58" s="47">
        <v>54</v>
      </c>
      <c r="C58" s="47">
        <v>40850802</v>
      </c>
      <c r="D58" s="48">
        <v>41683</v>
      </c>
      <c r="E58" s="49" t="s">
        <v>207</v>
      </c>
      <c r="F58" s="50">
        <v>1</v>
      </c>
      <c r="G58" s="51">
        <v>370.20338983050846</v>
      </c>
      <c r="H58" s="51" t="s">
        <v>170</v>
      </c>
    </row>
    <row r="59" spans="1:8" x14ac:dyDescent="0.25">
      <c r="A59" s="45" t="s">
        <v>14</v>
      </c>
      <c r="B59" s="47">
        <v>55</v>
      </c>
      <c r="C59" s="47">
        <v>40850810</v>
      </c>
      <c r="D59" s="48">
        <v>41675</v>
      </c>
      <c r="E59" s="49" t="s">
        <v>207</v>
      </c>
      <c r="F59" s="50">
        <v>15</v>
      </c>
      <c r="G59" s="51">
        <v>466.10169491525426</v>
      </c>
      <c r="H59" s="51" t="s">
        <v>140</v>
      </c>
    </row>
    <row r="60" spans="1:8" x14ac:dyDescent="0.25">
      <c r="A60" s="45" t="s">
        <v>14</v>
      </c>
      <c r="B60" s="47">
        <v>56</v>
      </c>
      <c r="C60" s="47">
        <v>40850755</v>
      </c>
      <c r="D60" s="48">
        <v>41682</v>
      </c>
      <c r="E60" s="49" t="s">
        <v>207</v>
      </c>
      <c r="F60" s="50">
        <v>1</v>
      </c>
      <c r="G60" s="51">
        <v>370.20338983050846</v>
      </c>
      <c r="H60" s="51" t="s">
        <v>136</v>
      </c>
    </row>
    <row r="61" spans="1:8" x14ac:dyDescent="0.25">
      <c r="A61" s="45" t="s">
        <v>14</v>
      </c>
      <c r="B61" s="47">
        <v>57</v>
      </c>
      <c r="C61" s="47">
        <v>40850783</v>
      </c>
      <c r="D61" s="48">
        <v>41674</v>
      </c>
      <c r="E61" s="49" t="s">
        <v>207</v>
      </c>
      <c r="F61" s="50">
        <v>5</v>
      </c>
      <c r="G61" s="51">
        <v>466.10169491525426</v>
      </c>
      <c r="H61" s="51" t="s">
        <v>167</v>
      </c>
    </row>
    <row r="62" spans="1:8" x14ac:dyDescent="0.25">
      <c r="A62" s="45" t="s">
        <v>14</v>
      </c>
      <c r="B62" s="47">
        <v>58</v>
      </c>
      <c r="C62" s="47">
        <v>40850964</v>
      </c>
      <c r="D62" s="48">
        <v>41675</v>
      </c>
      <c r="E62" s="49" t="s">
        <v>207</v>
      </c>
      <c r="F62" s="50">
        <v>2.8</v>
      </c>
      <c r="G62" s="51">
        <v>466.10169491525426</v>
      </c>
      <c r="H62" s="51" t="s">
        <v>151</v>
      </c>
    </row>
    <row r="63" spans="1:8" x14ac:dyDescent="0.25">
      <c r="A63" s="45" t="s">
        <v>14</v>
      </c>
      <c r="B63" s="47">
        <v>59</v>
      </c>
      <c r="C63" s="47">
        <v>40850797</v>
      </c>
      <c r="D63" s="48">
        <v>41682</v>
      </c>
      <c r="E63" s="49" t="s">
        <v>207</v>
      </c>
      <c r="F63" s="50">
        <v>1</v>
      </c>
      <c r="G63" s="51">
        <v>370.20338983050846</v>
      </c>
      <c r="H63" s="51" t="s">
        <v>170</v>
      </c>
    </row>
    <row r="64" spans="1:8" x14ac:dyDescent="0.25">
      <c r="A64" s="45" t="s">
        <v>14</v>
      </c>
      <c r="B64" s="47">
        <v>60</v>
      </c>
      <c r="C64" s="47">
        <v>40851345</v>
      </c>
      <c r="D64" s="48">
        <v>41682</v>
      </c>
      <c r="E64" s="49" t="s">
        <v>207</v>
      </c>
      <c r="F64" s="50">
        <v>1</v>
      </c>
      <c r="G64" s="51">
        <v>370.20338983050846</v>
      </c>
      <c r="H64" s="51" t="s">
        <v>170</v>
      </c>
    </row>
    <row r="65" spans="1:8" x14ac:dyDescent="0.25">
      <c r="A65" s="45" t="s">
        <v>14</v>
      </c>
      <c r="B65" s="47">
        <v>61</v>
      </c>
      <c r="C65" s="47">
        <v>40851335</v>
      </c>
      <c r="D65" s="48">
        <v>41683</v>
      </c>
      <c r="E65" s="49" t="s">
        <v>207</v>
      </c>
      <c r="F65" s="50">
        <v>1</v>
      </c>
      <c r="G65" s="51">
        <v>370.20338983050846</v>
      </c>
      <c r="H65" s="51" t="s">
        <v>170</v>
      </c>
    </row>
    <row r="66" spans="1:8" x14ac:dyDescent="0.25">
      <c r="A66" s="45" t="s">
        <v>14</v>
      </c>
      <c r="B66" s="47">
        <v>62</v>
      </c>
      <c r="C66" s="47">
        <v>40851351</v>
      </c>
      <c r="D66" s="48">
        <v>41681</v>
      </c>
      <c r="E66" s="49" t="s">
        <v>207</v>
      </c>
      <c r="F66" s="50">
        <v>1</v>
      </c>
      <c r="G66" s="51">
        <v>466.10169491525426</v>
      </c>
      <c r="H66" s="51" t="s">
        <v>125</v>
      </c>
    </row>
    <row r="67" spans="1:8" x14ac:dyDescent="0.25">
      <c r="A67" s="45" t="s">
        <v>14</v>
      </c>
      <c r="B67" s="47">
        <v>63</v>
      </c>
      <c r="C67" s="47">
        <v>40851421</v>
      </c>
      <c r="D67" s="48">
        <v>41683</v>
      </c>
      <c r="E67" s="49" t="s">
        <v>207</v>
      </c>
      <c r="F67" s="50">
        <v>1</v>
      </c>
      <c r="G67" s="51">
        <v>466.10169491525426</v>
      </c>
      <c r="H67" s="51" t="s">
        <v>136</v>
      </c>
    </row>
    <row r="68" spans="1:8" x14ac:dyDescent="0.25">
      <c r="A68" s="45" t="s">
        <v>14</v>
      </c>
      <c r="B68" s="47">
        <v>64</v>
      </c>
      <c r="C68" s="47">
        <v>40850967</v>
      </c>
      <c r="D68" s="48">
        <v>41675</v>
      </c>
      <c r="E68" s="49" t="s">
        <v>207</v>
      </c>
      <c r="F68" s="50">
        <v>12</v>
      </c>
      <c r="G68" s="51">
        <v>466.10169491525426</v>
      </c>
      <c r="H68" s="51" t="s">
        <v>153</v>
      </c>
    </row>
    <row r="69" spans="1:8" x14ac:dyDescent="0.25">
      <c r="A69" s="45" t="s">
        <v>14</v>
      </c>
      <c r="B69" s="47">
        <v>65</v>
      </c>
      <c r="C69" s="47">
        <v>40851414</v>
      </c>
      <c r="D69" s="48">
        <v>41676</v>
      </c>
      <c r="E69" s="49" t="s">
        <v>207</v>
      </c>
      <c r="F69" s="50">
        <v>90</v>
      </c>
      <c r="G69" s="51">
        <v>33318.288135593226</v>
      </c>
      <c r="H69" s="51" t="s">
        <v>156</v>
      </c>
    </row>
    <row r="70" spans="1:8" x14ac:dyDescent="0.25">
      <c r="A70" s="45" t="s">
        <v>14</v>
      </c>
      <c r="B70" s="47">
        <v>66</v>
      </c>
      <c r="C70" s="47">
        <v>40851427</v>
      </c>
      <c r="D70" s="48">
        <v>41682</v>
      </c>
      <c r="E70" s="49" t="s">
        <v>207</v>
      </c>
      <c r="F70" s="50">
        <v>1</v>
      </c>
      <c r="G70" s="51">
        <v>370.20338983050846</v>
      </c>
      <c r="H70" s="51" t="s">
        <v>175</v>
      </c>
    </row>
    <row r="71" spans="1:8" x14ac:dyDescent="0.25">
      <c r="A71" s="45" t="s">
        <v>14</v>
      </c>
      <c r="B71" s="47">
        <v>67</v>
      </c>
      <c r="C71" s="47">
        <v>40851431</v>
      </c>
      <c r="D71" s="48">
        <v>41683</v>
      </c>
      <c r="E71" s="49" t="s">
        <v>207</v>
      </c>
      <c r="F71" s="50">
        <v>1</v>
      </c>
      <c r="G71" s="51">
        <v>370.20338983050846</v>
      </c>
      <c r="H71" s="51" t="s">
        <v>136</v>
      </c>
    </row>
    <row r="72" spans="1:8" x14ac:dyDescent="0.25">
      <c r="A72" s="45" t="s">
        <v>14</v>
      </c>
      <c r="B72" s="47">
        <v>68</v>
      </c>
      <c r="C72" s="47">
        <v>40851515</v>
      </c>
      <c r="D72" s="48">
        <v>41688</v>
      </c>
      <c r="E72" s="49" t="s">
        <v>207</v>
      </c>
      <c r="F72" s="50">
        <v>6.3</v>
      </c>
      <c r="G72" s="51">
        <v>466.10169491525426</v>
      </c>
      <c r="H72" s="51" t="s">
        <v>68</v>
      </c>
    </row>
    <row r="73" spans="1:8" x14ac:dyDescent="0.25">
      <c r="A73" s="45" t="s">
        <v>14</v>
      </c>
      <c r="B73" s="47">
        <v>69</v>
      </c>
      <c r="C73" s="47">
        <v>40851404</v>
      </c>
      <c r="D73" s="48">
        <v>41676</v>
      </c>
      <c r="E73" s="49" t="s">
        <v>207</v>
      </c>
      <c r="F73" s="50">
        <v>6.3</v>
      </c>
      <c r="G73" s="51">
        <v>466.10169491525426</v>
      </c>
      <c r="H73" s="51" t="s">
        <v>137</v>
      </c>
    </row>
    <row r="74" spans="1:8" x14ac:dyDescent="0.25">
      <c r="A74" s="45" t="s">
        <v>14</v>
      </c>
      <c r="B74" s="47">
        <v>70</v>
      </c>
      <c r="C74" s="47">
        <v>40851519</v>
      </c>
      <c r="D74" s="48">
        <v>41691</v>
      </c>
      <c r="E74" s="49" t="s">
        <v>207</v>
      </c>
      <c r="F74" s="50">
        <v>6.3</v>
      </c>
      <c r="G74" s="51">
        <v>2332.2796610169494</v>
      </c>
      <c r="H74" s="51" t="s">
        <v>68</v>
      </c>
    </row>
    <row r="75" spans="1:8" x14ac:dyDescent="0.25">
      <c r="A75" s="45" t="s">
        <v>14</v>
      </c>
      <c r="B75" s="47">
        <v>71</v>
      </c>
      <c r="C75" s="47">
        <v>40851446</v>
      </c>
      <c r="D75" s="48">
        <v>41682</v>
      </c>
      <c r="E75" s="49" t="s">
        <v>207</v>
      </c>
      <c r="F75" s="50">
        <v>1</v>
      </c>
      <c r="G75" s="51">
        <v>370.20338983050846</v>
      </c>
      <c r="H75" s="51" t="s">
        <v>136</v>
      </c>
    </row>
    <row r="76" spans="1:8" x14ac:dyDescent="0.25">
      <c r="A76" s="45" t="s">
        <v>14</v>
      </c>
      <c r="B76" s="47">
        <v>72</v>
      </c>
      <c r="C76" s="47">
        <v>40851378</v>
      </c>
      <c r="D76" s="48">
        <v>41681</v>
      </c>
      <c r="E76" s="49" t="s">
        <v>207</v>
      </c>
      <c r="F76" s="50">
        <v>2.8</v>
      </c>
      <c r="G76" s="51">
        <v>466.10169491525426</v>
      </c>
      <c r="H76" s="51" t="s">
        <v>140</v>
      </c>
    </row>
    <row r="77" spans="1:8" x14ac:dyDescent="0.25">
      <c r="A77" s="45" t="s">
        <v>14</v>
      </c>
      <c r="B77" s="47">
        <v>73</v>
      </c>
      <c r="C77" s="47">
        <v>40851436</v>
      </c>
      <c r="D77" s="48">
        <v>41682</v>
      </c>
      <c r="E77" s="49" t="s">
        <v>207</v>
      </c>
      <c r="F77" s="50">
        <v>1</v>
      </c>
      <c r="G77" s="51">
        <v>370.20338983050846</v>
      </c>
      <c r="H77" s="51" t="s">
        <v>136</v>
      </c>
    </row>
    <row r="78" spans="1:8" x14ac:dyDescent="0.25">
      <c r="A78" s="45" t="s">
        <v>14</v>
      </c>
      <c r="B78" s="47">
        <v>74</v>
      </c>
      <c r="C78" s="47">
        <v>40851384</v>
      </c>
      <c r="D78" s="48">
        <v>41675</v>
      </c>
      <c r="E78" s="49" t="s">
        <v>207</v>
      </c>
      <c r="F78" s="50">
        <v>15</v>
      </c>
      <c r="G78" s="51">
        <v>466.10169491525426</v>
      </c>
      <c r="H78" s="51" t="s">
        <v>129</v>
      </c>
    </row>
    <row r="79" spans="1:8" x14ac:dyDescent="0.25">
      <c r="A79" s="45" t="s">
        <v>14</v>
      </c>
      <c r="B79" s="47">
        <v>75</v>
      </c>
      <c r="C79" s="47">
        <v>40851453</v>
      </c>
      <c r="D79" s="48">
        <v>41677</v>
      </c>
      <c r="E79" s="49" t="s">
        <v>207</v>
      </c>
      <c r="F79" s="50">
        <v>1</v>
      </c>
      <c r="G79" s="51">
        <v>370.20338983050846</v>
      </c>
      <c r="H79" s="51" t="s">
        <v>136</v>
      </c>
    </row>
    <row r="80" spans="1:8" x14ac:dyDescent="0.25">
      <c r="A80" s="45" t="s">
        <v>14</v>
      </c>
      <c r="B80" s="47">
        <v>76</v>
      </c>
      <c r="C80" s="47">
        <v>40851449</v>
      </c>
      <c r="D80" s="48">
        <v>41682</v>
      </c>
      <c r="E80" s="49" t="s">
        <v>207</v>
      </c>
      <c r="F80" s="50">
        <v>1</v>
      </c>
      <c r="G80" s="51">
        <v>370.20338983050846</v>
      </c>
      <c r="H80" s="51" t="s">
        <v>136</v>
      </c>
    </row>
    <row r="81" spans="1:8" x14ac:dyDescent="0.25">
      <c r="A81" s="45" t="s">
        <v>14</v>
      </c>
      <c r="B81" s="47">
        <v>77</v>
      </c>
      <c r="C81" s="47">
        <v>40851372</v>
      </c>
      <c r="D81" s="48">
        <v>41675</v>
      </c>
      <c r="E81" s="49" t="s">
        <v>207</v>
      </c>
      <c r="F81" s="50">
        <v>6.3</v>
      </c>
      <c r="G81" s="51">
        <v>466.10169491525426</v>
      </c>
      <c r="H81" s="51" t="s">
        <v>140</v>
      </c>
    </row>
    <row r="82" spans="1:8" x14ac:dyDescent="0.25">
      <c r="A82" s="45" t="s">
        <v>14</v>
      </c>
      <c r="B82" s="47">
        <v>78</v>
      </c>
      <c r="C82" s="47">
        <v>40851465</v>
      </c>
      <c r="D82" s="48">
        <v>41681</v>
      </c>
      <c r="E82" s="49" t="s">
        <v>207</v>
      </c>
      <c r="F82" s="50">
        <v>1</v>
      </c>
      <c r="G82" s="51">
        <v>370.20338983050846</v>
      </c>
      <c r="H82" s="51" t="s">
        <v>136</v>
      </c>
    </row>
    <row r="83" spans="1:8" x14ac:dyDescent="0.25">
      <c r="A83" s="45" t="s">
        <v>14</v>
      </c>
      <c r="B83" s="47">
        <v>79</v>
      </c>
      <c r="C83" s="47">
        <v>40851490</v>
      </c>
      <c r="D83" s="48">
        <v>41682</v>
      </c>
      <c r="E83" s="49" t="s">
        <v>207</v>
      </c>
      <c r="F83" s="50">
        <v>1</v>
      </c>
      <c r="G83" s="51">
        <v>370.20338983050846</v>
      </c>
      <c r="H83" s="51" t="s">
        <v>136</v>
      </c>
    </row>
    <row r="84" spans="1:8" x14ac:dyDescent="0.25">
      <c r="A84" s="45" t="s">
        <v>14</v>
      </c>
      <c r="B84" s="47">
        <v>80</v>
      </c>
      <c r="C84" s="47">
        <v>40851493</v>
      </c>
      <c r="D84" s="48">
        <v>41687</v>
      </c>
      <c r="E84" s="49" t="s">
        <v>207</v>
      </c>
      <c r="F84" s="50">
        <v>1</v>
      </c>
      <c r="G84" s="51">
        <v>370.20338983050846</v>
      </c>
      <c r="H84" s="51" t="s">
        <v>136</v>
      </c>
    </row>
    <row r="85" spans="1:8" x14ac:dyDescent="0.25">
      <c r="A85" s="45" t="s">
        <v>14</v>
      </c>
      <c r="B85" s="47">
        <v>81</v>
      </c>
      <c r="C85" s="47">
        <v>40851502</v>
      </c>
      <c r="D85" s="48">
        <v>41687</v>
      </c>
      <c r="E85" s="49" t="s">
        <v>207</v>
      </c>
      <c r="F85" s="50">
        <v>1</v>
      </c>
      <c r="G85" s="51">
        <v>370.20338983050846</v>
      </c>
      <c r="H85" s="51" t="s">
        <v>136</v>
      </c>
    </row>
    <row r="86" spans="1:8" x14ac:dyDescent="0.25">
      <c r="A86" s="45" t="s">
        <v>14</v>
      </c>
      <c r="B86" s="47">
        <v>82</v>
      </c>
      <c r="C86" s="47">
        <v>40851542</v>
      </c>
      <c r="D86" s="48">
        <v>41687</v>
      </c>
      <c r="E86" s="49" t="s">
        <v>207</v>
      </c>
      <c r="F86" s="50">
        <v>1</v>
      </c>
      <c r="G86" s="51">
        <v>370.20338983050846</v>
      </c>
      <c r="H86" s="51" t="s">
        <v>175</v>
      </c>
    </row>
    <row r="87" spans="1:8" x14ac:dyDescent="0.25">
      <c r="A87" s="45" t="s">
        <v>14</v>
      </c>
      <c r="B87" s="47">
        <v>83</v>
      </c>
      <c r="C87" s="47">
        <v>40851496</v>
      </c>
      <c r="D87" s="48">
        <v>41687</v>
      </c>
      <c r="E87" s="49" t="s">
        <v>207</v>
      </c>
      <c r="F87" s="50">
        <v>1</v>
      </c>
      <c r="G87" s="51">
        <v>370.20338983050846</v>
      </c>
      <c r="H87" s="51" t="s">
        <v>136</v>
      </c>
    </row>
    <row r="88" spans="1:8" x14ac:dyDescent="0.25">
      <c r="A88" s="45" t="s">
        <v>14</v>
      </c>
      <c r="B88" s="47">
        <v>84</v>
      </c>
      <c r="C88" s="47">
        <v>40851538</v>
      </c>
      <c r="D88" s="48">
        <v>41687</v>
      </c>
      <c r="E88" s="49" t="s">
        <v>207</v>
      </c>
      <c r="F88" s="50">
        <v>1</v>
      </c>
      <c r="G88" s="51">
        <v>370.20338983050846</v>
      </c>
      <c r="H88" s="51" t="s">
        <v>175</v>
      </c>
    </row>
    <row r="89" spans="1:8" x14ac:dyDescent="0.25">
      <c r="A89" s="45" t="s">
        <v>14</v>
      </c>
      <c r="B89" s="47">
        <v>85</v>
      </c>
      <c r="C89" s="47">
        <v>40851559</v>
      </c>
      <c r="D89" s="48">
        <v>41687</v>
      </c>
      <c r="E89" s="49" t="s">
        <v>208</v>
      </c>
      <c r="F89" s="50">
        <v>1</v>
      </c>
      <c r="G89" s="51">
        <v>370.20338983050846</v>
      </c>
      <c r="H89" s="51" t="s">
        <v>136</v>
      </c>
    </row>
    <row r="90" spans="1:8" x14ac:dyDescent="0.25">
      <c r="A90" s="45" t="s">
        <v>14</v>
      </c>
      <c r="B90" s="47">
        <v>86</v>
      </c>
      <c r="C90" s="47">
        <v>40851973</v>
      </c>
      <c r="D90" s="48">
        <v>41681</v>
      </c>
      <c r="E90" s="49" t="s">
        <v>207</v>
      </c>
      <c r="F90" s="50">
        <v>1</v>
      </c>
      <c r="G90" s="51">
        <v>370.20338983050846</v>
      </c>
      <c r="H90" s="51" t="s">
        <v>136</v>
      </c>
    </row>
    <row r="91" spans="1:8" x14ac:dyDescent="0.25">
      <c r="A91" s="45" t="s">
        <v>14</v>
      </c>
      <c r="B91" s="47">
        <v>87</v>
      </c>
      <c r="C91" s="47">
        <v>40851509</v>
      </c>
      <c r="D91" s="48">
        <v>41682</v>
      </c>
      <c r="E91" s="49" t="s">
        <v>208</v>
      </c>
      <c r="F91" s="50">
        <v>6.3</v>
      </c>
      <c r="G91" s="51">
        <v>466.10169491525426</v>
      </c>
      <c r="H91" s="51" t="s">
        <v>153</v>
      </c>
    </row>
    <row r="92" spans="1:8" x14ac:dyDescent="0.25">
      <c r="A92" s="45" t="s">
        <v>14</v>
      </c>
      <c r="B92" s="47">
        <v>88</v>
      </c>
      <c r="C92" s="47">
        <v>40851546</v>
      </c>
      <c r="D92" s="48">
        <v>41696</v>
      </c>
      <c r="E92" s="49" t="s">
        <v>207</v>
      </c>
      <c r="F92" s="50">
        <v>10</v>
      </c>
      <c r="G92" s="51">
        <v>466.10169491525426</v>
      </c>
      <c r="H92" s="51" t="s">
        <v>167</v>
      </c>
    </row>
    <row r="93" spans="1:8" x14ac:dyDescent="0.25">
      <c r="A93" s="45" t="s">
        <v>14</v>
      </c>
      <c r="B93" s="47">
        <v>89</v>
      </c>
      <c r="C93" s="47">
        <v>40851549</v>
      </c>
      <c r="D93" s="48">
        <v>41675</v>
      </c>
      <c r="E93" s="49" t="s">
        <v>207</v>
      </c>
      <c r="F93" s="50">
        <v>15</v>
      </c>
      <c r="G93" s="51">
        <v>466.10169491525426</v>
      </c>
      <c r="H93" s="51" t="s">
        <v>70</v>
      </c>
    </row>
    <row r="94" spans="1:8" x14ac:dyDescent="0.25">
      <c r="A94" s="45" t="s">
        <v>14</v>
      </c>
      <c r="B94" s="47">
        <v>90</v>
      </c>
      <c r="C94" s="47">
        <v>40852217</v>
      </c>
      <c r="D94" s="48">
        <v>41675</v>
      </c>
      <c r="E94" s="49" t="s">
        <v>207</v>
      </c>
      <c r="F94" s="50">
        <v>15</v>
      </c>
      <c r="G94" s="51">
        <v>466.10169491525426</v>
      </c>
      <c r="H94" s="51" t="s">
        <v>153</v>
      </c>
    </row>
    <row r="95" spans="1:8" x14ac:dyDescent="0.25">
      <c r="A95" s="45" t="s">
        <v>14</v>
      </c>
      <c r="B95" s="47">
        <v>91</v>
      </c>
      <c r="C95" s="47">
        <v>40852285</v>
      </c>
      <c r="D95" s="48">
        <v>41681</v>
      </c>
      <c r="E95" s="49" t="s">
        <v>207</v>
      </c>
      <c r="F95" s="50">
        <v>1</v>
      </c>
      <c r="G95" s="51">
        <v>370.20338983050846</v>
      </c>
      <c r="H95" s="51" t="s">
        <v>125</v>
      </c>
    </row>
    <row r="96" spans="1:8" x14ac:dyDescent="0.25">
      <c r="A96" s="45" t="s">
        <v>14</v>
      </c>
      <c r="B96" s="47">
        <v>92</v>
      </c>
      <c r="C96" s="47">
        <v>40852312</v>
      </c>
      <c r="D96" s="48">
        <v>41681</v>
      </c>
      <c r="E96" s="49" t="s">
        <v>207</v>
      </c>
      <c r="F96" s="50">
        <v>1</v>
      </c>
      <c r="G96" s="51">
        <v>370.20338983050846</v>
      </c>
      <c r="H96" s="51" t="s">
        <v>125</v>
      </c>
    </row>
    <row r="97" spans="1:8" x14ac:dyDescent="0.25">
      <c r="A97" s="45" t="s">
        <v>14</v>
      </c>
      <c r="B97" s="47">
        <v>93</v>
      </c>
      <c r="C97" s="47">
        <v>40852152</v>
      </c>
      <c r="D97" s="48">
        <v>41681</v>
      </c>
      <c r="E97" s="49" t="s">
        <v>207</v>
      </c>
      <c r="F97" s="50">
        <v>1</v>
      </c>
      <c r="G97" s="51">
        <v>466.10169491525426</v>
      </c>
      <c r="H97" s="51" t="s">
        <v>125</v>
      </c>
    </row>
    <row r="98" spans="1:8" x14ac:dyDescent="0.25">
      <c r="A98" s="45" t="s">
        <v>14</v>
      </c>
      <c r="B98" s="47">
        <v>94</v>
      </c>
      <c r="C98" s="47">
        <v>40852151</v>
      </c>
      <c r="D98" s="48">
        <v>41681</v>
      </c>
      <c r="E98" s="49" t="s">
        <v>207</v>
      </c>
      <c r="F98" s="50">
        <v>1</v>
      </c>
      <c r="G98" s="51">
        <v>370.20338983050846</v>
      </c>
      <c r="H98" s="51" t="s">
        <v>175</v>
      </c>
    </row>
    <row r="99" spans="1:8" x14ac:dyDescent="0.25">
      <c r="A99" s="45" t="s">
        <v>14</v>
      </c>
      <c r="B99" s="47">
        <v>95</v>
      </c>
      <c r="C99" s="47">
        <v>40852276</v>
      </c>
      <c r="D99" s="48">
        <v>41681</v>
      </c>
      <c r="E99" s="49" t="s">
        <v>207</v>
      </c>
      <c r="F99" s="50">
        <v>1</v>
      </c>
      <c r="G99" s="51">
        <v>370.20338983050846</v>
      </c>
      <c r="H99" s="51" t="s">
        <v>125</v>
      </c>
    </row>
    <row r="100" spans="1:8" x14ac:dyDescent="0.25">
      <c r="A100" s="45" t="s">
        <v>14</v>
      </c>
      <c r="B100" s="47">
        <v>96</v>
      </c>
      <c r="C100" s="47">
        <v>40852267</v>
      </c>
      <c r="D100" s="48">
        <v>41681</v>
      </c>
      <c r="E100" s="49" t="s">
        <v>207</v>
      </c>
      <c r="F100" s="50">
        <v>1</v>
      </c>
      <c r="G100" s="51">
        <v>370.20338983050846</v>
      </c>
      <c r="H100" s="51" t="s">
        <v>125</v>
      </c>
    </row>
    <row r="101" spans="1:8" x14ac:dyDescent="0.25">
      <c r="A101" s="45" t="s">
        <v>14</v>
      </c>
      <c r="B101" s="47">
        <v>97</v>
      </c>
      <c r="C101" s="47">
        <v>40852148</v>
      </c>
      <c r="D101" s="48">
        <v>41688</v>
      </c>
      <c r="E101" s="49" t="s">
        <v>207</v>
      </c>
      <c r="F101" s="50">
        <v>1</v>
      </c>
      <c r="G101" s="51">
        <v>370.20338983050846</v>
      </c>
      <c r="H101" s="51" t="s">
        <v>136</v>
      </c>
    </row>
    <row r="102" spans="1:8" x14ac:dyDescent="0.25">
      <c r="A102" s="45" t="s">
        <v>14</v>
      </c>
      <c r="B102" s="47">
        <v>98</v>
      </c>
      <c r="C102" s="47">
        <v>40852149</v>
      </c>
      <c r="D102" s="48">
        <v>41681</v>
      </c>
      <c r="E102" s="49" t="s">
        <v>207</v>
      </c>
      <c r="F102" s="50">
        <v>1</v>
      </c>
      <c r="G102" s="51">
        <v>370.20338983050846</v>
      </c>
      <c r="H102" s="51" t="s">
        <v>175</v>
      </c>
    </row>
    <row r="103" spans="1:8" x14ac:dyDescent="0.25">
      <c r="A103" s="45" t="s">
        <v>14</v>
      </c>
      <c r="B103" s="47">
        <v>99</v>
      </c>
      <c r="C103" s="47">
        <v>40852259</v>
      </c>
      <c r="D103" s="48">
        <v>41683</v>
      </c>
      <c r="E103" s="49" t="s">
        <v>207</v>
      </c>
      <c r="F103" s="50">
        <v>6.3</v>
      </c>
      <c r="G103" s="51">
        <v>466.10169491525426</v>
      </c>
      <c r="H103" s="51" t="s">
        <v>176</v>
      </c>
    </row>
    <row r="104" spans="1:8" x14ac:dyDescent="0.25">
      <c r="A104" s="45" t="s">
        <v>14</v>
      </c>
      <c r="B104" s="47">
        <v>100</v>
      </c>
      <c r="C104" s="47">
        <v>40852147</v>
      </c>
      <c r="D104" s="48">
        <v>41683</v>
      </c>
      <c r="E104" s="49" t="s">
        <v>207</v>
      </c>
      <c r="F104" s="50">
        <v>1</v>
      </c>
      <c r="G104" s="51">
        <v>370.20338983050846</v>
      </c>
      <c r="H104" s="51" t="s">
        <v>136</v>
      </c>
    </row>
    <row r="105" spans="1:8" x14ac:dyDescent="0.25">
      <c r="A105" s="45" t="s">
        <v>14</v>
      </c>
      <c r="B105" s="47">
        <v>101</v>
      </c>
      <c r="C105" s="47">
        <v>40852146</v>
      </c>
      <c r="D105" s="48">
        <v>41683</v>
      </c>
      <c r="E105" s="49" t="s">
        <v>207</v>
      </c>
      <c r="F105" s="50">
        <v>2.8</v>
      </c>
      <c r="G105" s="51">
        <v>466.10169491525426</v>
      </c>
      <c r="H105" s="51" t="s">
        <v>161</v>
      </c>
    </row>
    <row r="106" spans="1:8" x14ac:dyDescent="0.25">
      <c r="A106" s="45" t="s">
        <v>14</v>
      </c>
      <c r="B106" s="47">
        <v>102</v>
      </c>
      <c r="C106" s="47">
        <v>40852685</v>
      </c>
      <c r="D106" s="48">
        <v>41687</v>
      </c>
      <c r="E106" s="49" t="s">
        <v>207</v>
      </c>
      <c r="F106" s="50">
        <v>1</v>
      </c>
      <c r="G106" s="51">
        <v>370.20338983050846</v>
      </c>
      <c r="H106" s="51" t="s">
        <v>136</v>
      </c>
    </row>
    <row r="107" spans="1:8" x14ac:dyDescent="0.25">
      <c r="A107" s="45" t="s">
        <v>14</v>
      </c>
      <c r="B107" s="47">
        <v>103</v>
      </c>
      <c r="C107" s="47">
        <v>40852694</v>
      </c>
      <c r="D107" s="48">
        <v>41687</v>
      </c>
      <c r="E107" s="49" t="s">
        <v>207</v>
      </c>
      <c r="F107" s="50">
        <v>1</v>
      </c>
      <c r="G107" s="51">
        <v>370.20338983050846</v>
      </c>
      <c r="H107" s="51" t="s">
        <v>136</v>
      </c>
    </row>
    <row r="108" spans="1:8" x14ac:dyDescent="0.25">
      <c r="A108" s="45" t="s">
        <v>14</v>
      </c>
      <c r="B108" s="47">
        <v>104</v>
      </c>
      <c r="C108" s="47">
        <v>40852713</v>
      </c>
      <c r="D108" s="48">
        <v>41681</v>
      </c>
      <c r="E108" s="49" t="s">
        <v>207</v>
      </c>
      <c r="F108" s="50">
        <v>1</v>
      </c>
      <c r="G108" s="51">
        <v>370.20338983050846</v>
      </c>
      <c r="H108" s="51" t="s">
        <v>175</v>
      </c>
    </row>
    <row r="109" spans="1:8" x14ac:dyDescent="0.25">
      <c r="A109" s="45" t="s">
        <v>14</v>
      </c>
      <c r="B109" s="47">
        <v>105</v>
      </c>
      <c r="C109" s="47">
        <v>40852687</v>
      </c>
      <c r="D109" s="48">
        <v>41681</v>
      </c>
      <c r="E109" s="49" t="s">
        <v>207</v>
      </c>
      <c r="F109" s="50">
        <v>1</v>
      </c>
      <c r="G109" s="51">
        <v>370.20338983050846</v>
      </c>
      <c r="H109" s="51" t="s">
        <v>175</v>
      </c>
    </row>
    <row r="110" spans="1:8" x14ac:dyDescent="0.25">
      <c r="A110" s="45" t="s">
        <v>14</v>
      </c>
      <c r="B110" s="47">
        <v>106</v>
      </c>
      <c r="C110" s="47">
        <v>40852681</v>
      </c>
      <c r="D110" s="48">
        <v>41681</v>
      </c>
      <c r="E110" s="49" t="s">
        <v>207</v>
      </c>
      <c r="F110" s="50">
        <v>1</v>
      </c>
      <c r="G110" s="51">
        <v>370.20338983050846</v>
      </c>
      <c r="H110" s="51" t="s">
        <v>175</v>
      </c>
    </row>
    <row r="111" spans="1:8" x14ac:dyDescent="0.25">
      <c r="A111" s="45" t="s">
        <v>14</v>
      </c>
      <c r="B111" s="47">
        <v>107</v>
      </c>
      <c r="C111" s="47">
        <v>40852718</v>
      </c>
      <c r="D111" s="48">
        <v>41684</v>
      </c>
      <c r="E111" s="49" t="s">
        <v>207</v>
      </c>
      <c r="F111" s="50">
        <v>6.3</v>
      </c>
      <c r="G111" s="51">
        <v>466.10169491525426</v>
      </c>
      <c r="H111" s="51" t="s">
        <v>171</v>
      </c>
    </row>
    <row r="112" spans="1:8" x14ac:dyDescent="0.25">
      <c r="A112" s="45" t="s">
        <v>14</v>
      </c>
      <c r="B112" s="47">
        <v>108</v>
      </c>
      <c r="C112" s="47">
        <v>40852719</v>
      </c>
      <c r="D112" s="48">
        <v>41687</v>
      </c>
      <c r="E112" s="49" t="s">
        <v>207</v>
      </c>
      <c r="F112" s="50">
        <v>6.3</v>
      </c>
      <c r="G112" s="51">
        <v>466.10169491525426</v>
      </c>
      <c r="H112" s="51" t="s">
        <v>171</v>
      </c>
    </row>
    <row r="113" spans="1:8" x14ac:dyDescent="0.25">
      <c r="A113" s="45" t="s">
        <v>14</v>
      </c>
      <c r="B113" s="47">
        <v>109</v>
      </c>
      <c r="C113" s="47">
        <v>40852704</v>
      </c>
      <c r="D113" s="48">
        <v>41683</v>
      </c>
      <c r="E113" s="49" t="s">
        <v>207</v>
      </c>
      <c r="F113" s="50">
        <v>1</v>
      </c>
      <c r="G113" s="51">
        <v>370.20338983050846</v>
      </c>
      <c r="H113" s="51" t="s">
        <v>136</v>
      </c>
    </row>
    <row r="114" spans="1:8" x14ac:dyDescent="0.25">
      <c r="A114" s="45" t="s">
        <v>14</v>
      </c>
      <c r="B114" s="47">
        <v>110</v>
      </c>
      <c r="C114" s="47">
        <v>40852720</v>
      </c>
      <c r="D114" s="48">
        <v>41684</v>
      </c>
      <c r="E114" s="49" t="s">
        <v>207</v>
      </c>
      <c r="F114" s="50">
        <v>12</v>
      </c>
      <c r="G114" s="51">
        <v>466.10169491525426</v>
      </c>
      <c r="H114" s="51" t="s">
        <v>88</v>
      </c>
    </row>
    <row r="115" spans="1:8" x14ac:dyDescent="0.25">
      <c r="A115" s="45" t="s">
        <v>14</v>
      </c>
      <c r="B115" s="47">
        <v>111</v>
      </c>
      <c r="C115" s="47">
        <v>40853054</v>
      </c>
      <c r="D115" s="48">
        <v>41688</v>
      </c>
      <c r="E115" s="49" t="s">
        <v>207</v>
      </c>
      <c r="F115" s="50">
        <v>15</v>
      </c>
      <c r="G115" s="51">
        <v>466.10169491525426</v>
      </c>
      <c r="H115" s="51" t="s">
        <v>70</v>
      </c>
    </row>
    <row r="116" spans="1:8" x14ac:dyDescent="0.25">
      <c r="A116" s="45" t="s">
        <v>14</v>
      </c>
      <c r="B116" s="47">
        <v>112</v>
      </c>
      <c r="C116" s="47">
        <v>40853075</v>
      </c>
      <c r="D116" s="48">
        <v>41688</v>
      </c>
      <c r="E116" s="49" t="s">
        <v>207</v>
      </c>
      <c r="F116" s="50">
        <v>15</v>
      </c>
      <c r="G116" s="51">
        <v>5553.0508474576282</v>
      </c>
      <c r="H116" s="51" t="s">
        <v>70</v>
      </c>
    </row>
    <row r="117" spans="1:8" x14ac:dyDescent="0.25">
      <c r="A117" s="45" t="s">
        <v>14</v>
      </c>
      <c r="B117" s="47">
        <v>113</v>
      </c>
      <c r="C117" s="47">
        <v>40853108</v>
      </c>
      <c r="D117" s="48">
        <v>41680</v>
      </c>
      <c r="E117" s="49" t="s">
        <v>207</v>
      </c>
      <c r="F117" s="50">
        <v>15</v>
      </c>
      <c r="G117" s="51">
        <v>466.10169491525426</v>
      </c>
      <c r="H117" s="51" t="s">
        <v>116</v>
      </c>
    </row>
    <row r="118" spans="1:8" x14ac:dyDescent="0.25">
      <c r="A118" s="45" t="s">
        <v>14</v>
      </c>
      <c r="B118" s="47">
        <v>114</v>
      </c>
      <c r="C118" s="47">
        <v>40853713</v>
      </c>
      <c r="D118" s="48">
        <v>41687</v>
      </c>
      <c r="E118" s="49" t="s">
        <v>208</v>
      </c>
      <c r="F118" s="50">
        <v>15</v>
      </c>
      <c r="G118" s="51">
        <v>466.10169491525426</v>
      </c>
      <c r="H118" s="51" t="s">
        <v>54</v>
      </c>
    </row>
    <row r="119" spans="1:8" x14ac:dyDescent="0.25">
      <c r="A119" s="45" t="s">
        <v>14</v>
      </c>
      <c r="B119" s="47">
        <v>115</v>
      </c>
      <c r="C119" s="47">
        <v>40853715</v>
      </c>
      <c r="D119" s="48">
        <v>41676</v>
      </c>
      <c r="E119" s="49" t="s">
        <v>207</v>
      </c>
      <c r="F119" s="50">
        <v>15</v>
      </c>
      <c r="G119" s="51">
        <v>466.10169491525426</v>
      </c>
      <c r="H119" s="51" t="s">
        <v>140</v>
      </c>
    </row>
    <row r="120" spans="1:8" x14ac:dyDescent="0.25">
      <c r="A120" s="45" t="s">
        <v>14</v>
      </c>
      <c r="B120" s="47">
        <v>116</v>
      </c>
      <c r="C120" s="47">
        <v>40853716</v>
      </c>
      <c r="D120" s="48">
        <v>41683</v>
      </c>
      <c r="E120" s="49" t="s">
        <v>207</v>
      </c>
      <c r="F120" s="50">
        <v>15</v>
      </c>
      <c r="G120" s="51">
        <v>466.10169491525426</v>
      </c>
      <c r="H120" s="51" t="s">
        <v>147</v>
      </c>
    </row>
    <row r="121" spans="1:8" x14ac:dyDescent="0.25">
      <c r="A121" s="45" t="s">
        <v>14</v>
      </c>
      <c r="B121" s="47">
        <v>117</v>
      </c>
      <c r="C121" s="47">
        <v>40853718</v>
      </c>
      <c r="D121" s="48">
        <v>41688</v>
      </c>
      <c r="E121" s="49" t="s">
        <v>207</v>
      </c>
      <c r="F121" s="50">
        <v>15</v>
      </c>
      <c r="G121" s="51">
        <v>5553.0508474576282</v>
      </c>
      <c r="H121" s="51" t="s">
        <v>70</v>
      </c>
    </row>
    <row r="122" spans="1:8" x14ac:dyDescent="0.25">
      <c r="A122" s="45" t="s">
        <v>14</v>
      </c>
      <c r="B122" s="47">
        <v>118</v>
      </c>
      <c r="C122" s="47">
        <v>40853720</v>
      </c>
      <c r="D122" s="48">
        <v>41676</v>
      </c>
      <c r="E122" s="49" t="s">
        <v>207</v>
      </c>
      <c r="F122" s="50">
        <v>15</v>
      </c>
      <c r="G122" s="51">
        <v>466.10169491525426</v>
      </c>
      <c r="H122" s="51" t="s">
        <v>70</v>
      </c>
    </row>
    <row r="123" spans="1:8" x14ac:dyDescent="0.25">
      <c r="A123" s="45" t="s">
        <v>14</v>
      </c>
      <c r="B123" s="47">
        <v>119</v>
      </c>
      <c r="C123" s="47">
        <v>40853763</v>
      </c>
      <c r="D123" s="48">
        <v>41676</v>
      </c>
      <c r="E123" s="49" t="s">
        <v>207</v>
      </c>
      <c r="F123" s="50">
        <v>15</v>
      </c>
      <c r="G123" s="51">
        <v>466.10169491525426</v>
      </c>
      <c r="H123" s="51" t="s">
        <v>140</v>
      </c>
    </row>
    <row r="124" spans="1:8" x14ac:dyDescent="0.25">
      <c r="A124" s="45" t="s">
        <v>14</v>
      </c>
      <c r="B124" s="47">
        <v>120</v>
      </c>
      <c r="C124" s="47">
        <v>40853722</v>
      </c>
      <c r="D124" s="48">
        <v>41681</v>
      </c>
      <c r="E124" s="49" t="s">
        <v>207</v>
      </c>
      <c r="F124" s="50">
        <v>12</v>
      </c>
      <c r="G124" s="51">
        <v>4442.4406779661022</v>
      </c>
      <c r="H124" s="51" t="s">
        <v>54</v>
      </c>
    </row>
    <row r="125" spans="1:8" x14ac:dyDescent="0.25">
      <c r="A125" s="45" t="s">
        <v>14</v>
      </c>
      <c r="B125" s="47">
        <v>121</v>
      </c>
      <c r="C125" s="47">
        <v>40853724</v>
      </c>
      <c r="D125" s="48">
        <v>41684</v>
      </c>
      <c r="E125" s="49" t="s">
        <v>207</v>
      </c>
      <c r="F125" s="50">
        <v>15</v>
      </c>
      <c r="G125" s="51">
        <v>466.10169491525426</v>
      </c>
      <c r="H125" s="51" t="s">
        <v>140</v>
      </c>
    </row>
    <row r="126" spans="1:8" x14ac:dyDescent="0.25">
      <c r="A126" s="45" t="s">
        <v>14</v>
      </c>
      <c r="B126" s="47">
        <v>122</v>
      </c>
      <c r="C126" s="47">
        <v>40853746</v>
      </c>
      <c r="D126" s="48">
        <v>41681</v>
      </c>
      <c r="E126" s="49" t="s">
        <v>207</v>
      </c>
      <c r="F126" s="50">
        <v>12</v>
      </c>
      <c r="G126" s="51">
        <v>466.10169491525426</v>
      </c>
      <c r="H126" s="51" t="s">
        <v>153</v>
      </c>
    </row>
    <row r="127" spans="1:8" x14ac:dyDescent="0.25">
      <c r="A127" s="45" t="s">
        <v>14</v>
      </c>
      <c r="B127" s="47">
        <v>123</v>
      </c>
      <c r="C127" s="47">
        <v>40853930</v>
      </c>
      <c r="D127" s="48">
        <v>41684</v>
      </c>
      <c r="E127" s="49" t="s">
        <v>207</v>
      </c>
      <c r="F127" s="50">
        <v>15</v>
      </c>
      <c r="G127" s="51">
        <v>466.10169491525426</v>
      </c>
      <c r="H127" s="51" t="s">
        <v>116</v>
      </c>
    </row>
    <row r="128" spans="1:8" x14ac:dyDescent="0.25">
      <c r="A128" s="45" t="s">
        <v>14</v>
      </c>
      <c r="B128" s="47">
        <v>124</v>
      </c>
      <c r="C128" s="47">
        <v>40854354</v>
      </c>
      <c r="D128" s="48">
        <v>41691</v>
      </c>
      <c r="E128" s="49" t="s">
        <v>207</v>
      </c>
      <c r="F128" s="50">
        <v>3</v>
      </c>
      <c r="G128" s="51">
        <v>466.10169491525426</v>
      </c>
      <c r="H128" s="51" t="s">
        <v>171</v>
      </c>
    </row>
    <row r="129" spans="1:8" x14ac:dyDescent="0.25">
      <c r="A129" s="45" t="s">
        <v>14</v>
      </c>
      <c r="B129" s="47">
        <v>125</v>
      </c>
      <c r="C129" s="47">
        <v>40854226</v>
      </c>
      <c r="D129" s="48">
        <v>41687</v>
      </c>
      <c r="E129" s="49" t="s">
        <v>207</v>
      </c>
      <c r="F129" s="50">
        <v>10</v>
      </c>
      <c r="G129" s="51">
        <v>466.10169491525426</v>
      </c>
      <c r="H129" s="51" t="s">
        <v>140</v>
      </c>
    </row>
    <row r="130" spans="1:8" x14ac:dyDescent="0.25">
      <c r="A130" s="45" t="s">
        <v>14</v>
      </c>
      <c r="B130" s="47">
        <v>126</v>
      </c>
      <c r="C130" s="47">
        <v>40854352</v>
      </c>
      <c r="D130" s="48">
        <v>41688</v>
      </c>
      <c r="E130" s="49" t="s">
        <v>207</v>
      </c>
      <c r="F130" s="50">
        <v>15</v>
      </c>
      <c r="G130" s="51">
        <v>466.10169491525426</v>
      </c>
      <c r="H130" s="51" t="s">
        <v>177</v>
      </c>
    </row>
    <row r="131" spans="1:8" x14ac:dyDescent="0.25">
      <c r="A131" s="45" t="s">
        <v>14</v>
      </c>
      <c r="B131" s="47">
        <v>127</v>
      </c>
      <c r="C131" s="47">
        <v>40854715</v>
      </c>
      <c r="D131" s="48">
        <v>41695</v>
      </c>
      <c r="E131" s="49" t="s">
        <v>207</v>
      </c>
      <c r="F131" s="50">
        <v>10</v>
      </c>
      <c r="G131" s="51">
        <v>466.10169491525426</v>
      </c>
      <c r="H131" s="51" t="s">
        <v>167</v>
      </c>
    </row>
    <row r="132" spans="1:8" x14ac:dyDescent="0.25">
      <c r="A132" s="45" t="s">
        <v>14</v>
      </c>
      <c r="B132" s="47">
        <v>128</v>
      </c>
      <c r="C132" s="47">
        <v>40854633</v>
      </c>
      <c r="D132" s="48">
        <v>41691</v>
      </c>
      <c r="E132" s="49" t="s">
        <v>207</v>
      </c>
      <c r="F132" s="50">
        <v>15</v>
      </c>
      <c r="G132" s="51">
        <v>466.10169491525426</v>
      </c>
      <c r="H132" s="51" t="s">
        <v>140</v>
      </c>
    </row>
    <row r="133" spans="1:8" x14ac:dyDescent="0.25">
      <c r="A133" s="45" t="s">
        <v>14</v>
      </c>
      <c r="B133" s="47">
        <v>129</v>
      </c>
      <c r="C133" s="47">
        <v>40854766</v>
      </c>
      <c r="D133" s="48">
        <v>41697</v>
      </c>
      <c r="E133" s="49" t="s">
        <v>207</v>
      </c>
      <c r="F133" s="50">
        <v>6.3</v>
      </c>
      <c r="G133" s="51">
        <v>466.10169491525426</v>
      </c>
      <c r="H133" s="51" t="s">
        <v>48</v>
      </c>
    </row>
    <row r="134" spans="1:8" x14ac:dyDescent="0.25">
      <c r="A134" s="45" t="s">
        <v>14</v>
      </c>
      <c r="B134" s="47">
        <v>130</v>
      </c>
      <c r="C134" s="47">
        <v>40854774</v>
      </c>
      <c r="D134" s="48">
        <v>41696</v>
      </c>
      <c r="E134" s="49" t="s">
        <v>207</v>
      </c>
      <c r="F134" s="50">
        <v>6.3</v>
      </c>
      <c r="G134" s="51">
        <v>466.10169491525426</v>
      </c>
      <c r="H134" s="51" t="s">
        <v>68</v>
      </c>
    </row>
    <row r="135" spans="1:8" x14ac:dyDescent="0.25">
      <c r="A135" s="45" t="s">
        <v>14</v>
      </c>
      <c r="B135" s="47">
        <v>131</v>
      </c>
      <c r="C135" s="47">
        <v>40854670</v>
      </c>
      <c r="D135" s="48">
        <v>41688</v>
      </c>
      <c r="E135" s="49" t="s">
        <v>207</v>
      </c>
      <c r="F135" s="50">
        <v>15</v>
      </c>
      <c r="G135" s="51">
        <v>466.10169491525426</v>
      </c>
      <c r="H135" s="51" t="s">
        <v>140</v>
      </c>
    </row>
    <row r="136" spans="1:8" x14ac:dyDescent="0.25">
      <c r="A136" s="45" t="s">
        <v>14</v>
      </c>
      <c r="B136" s="47">
        <v>132</v>
      </c>
      <c r="C136" s="47">
        <v>40854672</v>
      </c>
      <c r="D136" s="48">
        <v>41695</v>
      </c>
      <c r="E136" s="49" t="s">
        <v>207</v>
      </c>
      <c r="F136" s="50">
        <v>15</v>
      </c>
      <c r="G136" s="51">
        <v>466.10169491525426</v>
      </c>
      <c r="H136" s="51" t="s">
        <v>153</v>
      </c>
    </row>
    <row r="137" spans="1:8" x14ac:dyDescent="0.25">
      <c r="A137" s="45" t="s">
        <v>14</v>
      </c>
      <c r="B137" s="47">
        <v>133</v>
      </c>
      <c r="C137" s="47">
        <v>40855268</v>
      </c>
      <c r="D137" s="48">
        <v>41688</v>
      </c>
      <c r="E137" s="49" t="s">
        <v>207</v>
      </c>
      <c r="F137" s="50">
        <v>200</v>
      </c>
      <c r="G137" s="51">
        <v>25918.838983050849</v>
      </c>
      <c r="H137" s="51" t="s">
        <v>129</v>
      </c>
    </row>
    <row r="138" spans="1:8" x14ac:dyDescent="0.25">
      <c r="A138" s="45" t="s">
        <v>14</v>
      </c>
      <c r="B138" s="47">
        <v>134</v>
      </c>
      <c r="C138" s="47">
        <v>40855271</v>
      </c>
      <c r="D138" s="48">
        <v>41691</v>
      </c>
      <c r="E138" s="49" t="s">
        <v>207</v>
      </c>
      <c r="F138" s="50">
        <v>6.3</v>
      </c>
      <c r="G138" s="51">
        <v>466.10169491525426</v>
      </c>
      <c r="H138" s="51" t="s">
        <v>140</v>
      </c>
    </row>
    <row r="139" spans="1:8" x14ac:dyDescent="0.25">
      <c r="A139" s="45" t="s">
        <v>14</v>
      </c>
      <c r="B139" s="47">
        <v>135</v>
      </c>
      <c r="C139" s="47">
        <v>40855291</v>
      </c>
      <c r="D139" s="48">
        <v>41688</v>
      </c>
      <c r="E139" s="49" t="s">
        <v>207</v>
      </c>
      <c r="F139" s="50">
        <v>400</v>
      </c>
      <c r="G139" s="51">
        <v>51837.677966101699</v>
      </c>
      <c r="H139" s="51" t="s">
        <v>137</v>
      </c>
    </row>
    <row r="140" spans="1:8" x14ac:dyDescent="0.25">
      <c r="A140" s="45" t="s">
        <v>14</v>
      </c>
      <c r="B140" s="47">
        <v>136</v>
      </c>
      <c r="C140" s="47">
        <v>40855296</v>
      </c>
      <c r="D140" s="48">
        <v>41687</v>
      </c>
      <c r="E140" s="49" t="s">
        <v>207</v>
      </c>
      <c r="F140" s="50">
        <v>15</v>
      </c>
      <c r="G140" s="51">
        <v>466.10169491525426</v>
      </c>
      <c r="H140" s="51" t="s">
        <v>54</v>
      </c>
    </row>
    <row r="141" spans="1:8" x14ac:dyDescent="0.25">
      <c r="A141" s="45" t="s">
        <v>14</v>
      </c>
      <c r="B141" s="47">
        <v>137</v>
      </c>
      <c r="C141" s="47">
        <v>40855298</v>
      </c>
      <c r="D141" s="48">
        <v>41687</v>
      </c>
      <c r="E141" s="49" t="s">
        <v>207</v>
      </c>
      <c r="F141" s="50">
        <v>11</v>
      </c>
      <c r="G141" s="51">
        <v>466.10169491525426</v>
      </c>
      <c r="H141" s="51" t="s">
        <v>140</v>
      </c>
    </row>
    <row r="142" spans="1:8" x14ac:dyDescent="0.25">
      <c r="A142" s="45" t="s">
        <v>14</v>
      </c>
      <c r="B142" s="47">
        <v>138</v>
      </c>
      <c r="C142" s="47">
        <v>40855302</v>
      </c>
      <c r="D142" s="48">
        <v>41687</v>
      </c>
      <c r="E142" s="49" t="s">
        <v>208</v>
      </c>
      <c r="F142" s="50">
        <v>15</v>
      </c>
      <c r="G142" s="51">
        <v>466.10169491525426</v>
      </c>
      <c r="H142" s="51" t="s">
        <v>168</v>
      </c>
    </row>
    <row r="143" spans="1:8" x14ac:dyDescent="0.25">
      <c r="A143" s="45" t="s">
        <v>14</v>
      </c>
      <c r="B143" s="47">
        <v>139</v>
      </c>
      <c r="C143" s="47">
        <v>40856276</v>
      </c>
      <c r="D143" s="48">
        <v>41689</v>
      </c>
      <c r="E143" s="49" t="s">
        <v>207</v>
      </c>
      <c r="F143" s="50">
        <v>10</v>
      </c>
      <c r="G143" s="51">
        <v>466.10169491525426</v>
      </c>
      <c r="H143" s="51" t="s">
        <v>108</v>
      </c>
    </row>
    <row r="144" spans="1:8" x14ac:dyDescent="0.25">
      <c r="A144" s="45" t="s">
        <v>14</v>
      </c>
      <c r="B144" s="47">
        <v>140</v>
      </c>
      <c r="C144" s="47">
        <v>40856287</v>
      </c>
      <c r="D144" s="48">
        <v>41687</v>
      </c>
      <c r="E144" s="49" t="s">
        <v>207</v>
      </c>
      <c r="F144" s="50">
        <v>6.3</v>
      </c>
      <c r="G144" s="51">
        <v>466.10169491525426</v>
      </c>
      <c r="H144" s="51" t="s">
        <v>152</v>
      </c>
    </row>
    <row r="145" spans="1:8" x14ac:dyDescent="0.25">
      <c r="A145" s="45" t="s">
        <v>14</v>
      </c>
      <c r="B145" s="47">
        <v>141</v>
      </c>
      <c r="C145" s="47">
        <v>40857045</v>
      </c>
      <c r="D145" s="48">
        <v>41688</v>
      </c>
      <c r="E145" s="49" t="s">
        <v>207</v>
      </c>
      <c r="F145" s="50">
        <v>15</v>
      </c>
      <c r="G145" s="51">
        <v>466.10169491525426</v>
      </c>
      <c r="H145" s="51" t="s">
        <v>151</v>
      </c>
    </row>
    <row r="146" spans="1:8" x14ac:dyDescent="0.25">
      <c r="A146" s="45" t="s">
        <v>14</v>
      </c>
      <c r="B146" s="47">
        <v>142</v>
      </c>
      <c r="C146" s="47">
        <v>40857047</v>
      </c>
      <c r="D146" s="48">
        <v>41688</v>
      </c>
      <c r="E146" s="49" t="s">
        <v>207</v>
      </c>
      <c r="F146" s="50">
        <v>15</v>
      </c>
      <c r="G146" s="51">
        <v>466.10169491525426</v>
      </c>
      <c r="H146" s="51" t="s">
        <v>140</v>
      </c>
    </row>
    <row r="147" spans="1:8" x14ac:dyDescent="0.25">
      <c r="A147" s="45" t="s">
        <v>14</v>
      </c>
      <c r="B147" s="47">
        <v>143</v>
      </c>
      <c r="C147" s="47">
        <v>40856869</v>
      </c>
      <c r="D147" s="48">
        <v>41694</v>
      </c>
      <c r="E147" s="49" t="s">
        <v>207</v>
      </c>
      <c r="F147" s="50">
        <v>6.3</v>
      </c>
      <c r="G147" s="51">
        <v>466.10169491525426</v>
      </c>
      <c r="H147" s="51" t="s">
        <v>171</v>
      </c>
    </row>
    <row r="148" spans="1:8" x14ac:dyDescent="0.25">
      <c r="A148" s="45" t="s">
        <v>14</v>
      </c>
      <c r="B148" s="47">
        <v>144</v>
      </c>
      <c r="C148" s="47">
        <v>40857053</v>
      </c>
      <c r="D148" s="48">
        <v>41691</v>
      </c>
      <c r="E148" s="49" t="s">
        <v>207</v>
      </c>
      <c r="F148" s="50">
        <v>15</v>
      </c>
      <c r="G148" s="51">
        <v>466.10169491525426</v>
      </c>
      <c r="H148" s="51" t="s">
        <v>69</v>
      </c>
    </row>
    <row r="149" spans="1:8" x14ac:dyDescent="0.25">
      <c r="A149" s="45" t="s">
        <v>14</v>
      </c>
      <c r="B149" s="47">
        <v>145</v>
      </c>
      <c r="C149" s="47">
        <v>40857072</v>
      </c>
      <c r="D149" s="48">
        <v>41688</v>
      </c>
      <c r="E149" s="49" t="s">
        <v>207</v>
      </c>
      <c r="F149" s="50">
        <v>15</v>
      </c>
      <c r="G149" s="51">
        <v>466.10169491525426</v>
      </c>
      <c r="H149" s="51" t="s">
        <v>189</v>
      </c>
    </row>
    <row r="150" spans="1:8" x14ac:dyDescent="0.25">
      <c r="A150" s="45" t="s">
        <v>14</v>
      </c>
      <c r="B150" s="47">
        <v>146</v>
      </c>
      <c r="C150" s="47">
        <v>40857501</v>
      </c>
      <c r="D150" s="48">
        <v>41694</v>
      </c>
      <c r="E150" s="49" t="s">
        <v>207</v>
      </c>
      <c r="F150" s="50">
        <v>15</v>
      </c>
      <c r="G150" s="51">
        <v>466.10169491525426</v>
      </c>
      <c r="H150" s="51" t="s">
        <v>168</v>
      </c>
    </row>
    <row r="151" spans="1:8" x14ac:dyDescent="0.25">
      <c r="A151" s="45" t="s">
        <v>14</v>
      </c>
      <c r="B151" s="47">
        <v>147</v>
      </c>
      <c r="C151" s="47">
        <v>40857690</v>
      </c>
      <c r="D151" s="48">
        <v>41690</v>
      </c>
      <c r="E151" s="49" t="s">
        <v>207</v>
      </c>
      <c r="F151" s="50">
        <v>15</v>
      </c>
      <c r="G151" s="51">
        <v>466.10169491525426</v>
      </c>
      <c r="H151" s="51" t="s">
        <v>153</v>
      </c>
    </row>
    <row r="152" spans="1:8" x14ac:dyDescent="0.25">
      <c r="A152" s="45" t="s">
        <v>14</v>
      </c>
      <c r="B152" s="47">
        <v>148</v>
      </c>
      <c r="C152" s="47">
        <v>40857510</v>
      </c>
      <c r="D152" s="48">
        <v>41690</v>
      </c>
      <c r="E152" s="49" t="s">
        <v>207</v>
      </c>
      <c r="F152" s="50">
        <v>15</v>
      </c>
      <c r="G152" s="51">
        <v>466.10169491525426</v>
      </c>
      <c r="H152" s="51" t="s">
        <v>168</v>
      </c>
    </row>
    <row r="153" spans="1:8" x14ac:dyDescent="0.25">
      <c r="A153" s="45" t="s">
        <v>14</v>
      </c>
      <c r="B153" s="47">
        <v>149</v>
      </c>
      <c r="C153" s="47">
        <v>40857518</v>
      </c>
      <c r="D153" s="48">
        <v>41694</v>
      </c>
      <c r="E153" s="49" t="s">
        <v>207</v>
      </c>
      <c r="F153" s="50">
        <v>15</v>
      </c>
      <c r="G153" s="51">
        <v>466.10169491525426</v>
      </c>
      <c r="H153" s="51" t="s">
        <v>129</v>
      </c>
    </row>
    <row r="154" spans="1:8" x14ac:dyDescent="0.25">
      <c r="A154" s="45" t="s">
        <v>14</v>
      </c>
      <c r="B154" s="47">
        <v>150</v>
      </c>
      <c r="C154" s="47">
        <v>40857082</v>
      </c>
      <c r="D154" s="48">
        <v>41690</v>
      </c>
      <c r="E154" s="49" t="s">
        <v>207</v>
      </c>
      <c r="F154" s="50">
        <v>11</v>
      </c>
      <c r="G154" s="51">
        <v>466.10169491525426</v>
      </c>
      <c r="H154" s="51" t="s">
        <v>168</v>
      </c>
    </row>
    <row r="155" spans="1:8" x14ac:dyDescent="0.25">
      <c r="A155" s="45" t="s">
        <v>14</v>
      </c>
      <c r="B155" s="47">
        <v>151</v>
      </c>
      <c r="C155" s="47">
        <v>40857522</v>
      </c>
      <c r="D155" s="48">
        <v>41691</v>
      </c>
      <c r="E155" s="49" t="s">
        <v>208</v>
      </c>
      <c r="F155" s="50">
        <v>6.3</v>
      </c>
      <c r="G155" s="51">
        <v>466.10169491525426</v>
      </c>
      <c r="H155" s="51" t="s">
        <v>137</v>
      </c>
    </row>
    <row r="156" spans="1:8" x14ac:dyDescent="0.25">
      <c r="A156" s="45" t="s">
        <v>14</v>
      </c>
      <c r="B156" s="47">
        <v>152</v>
      </c>
      <c r="C156" s="47">
        <v>40857691</v>
      </c>
      <c r="D156" s="48">
        <v>41690</v>
      </c>
      <c r="E156" s="49" t="s">
        <v>207</v>
      </c>
      <c r="F156" s="50">
        <v>6.3</v>
      </c>
      <c r="G156" s="51">
        <v>466.10169491525426</v>
      </c>
      <c r="H156" s="51" t="s">
        <v>156</v>
      </c>
    </row>
    <row r="157" spans="1:8" x14ac:dyDescent="0.25">
      <c r="A157" s="45" t="s">
        <v>14</v>
      </c>
      <c r="B157" s="47">
        <v>153</v>
      </c>
      <c r="C157" s="47">
        <v>40857562</v>
      </c>
      <c r="D157" s="48">
        <v>41681</v>
      </c>
      <c r="E157" s="49" t="s">
        <v>207</v>
      </c>
      <c r="F157" s="50">
        <v>6.3</v>
      </c>
      <c r="G157" s="51">
        <v>466.10169491525426</v>
      </c>
      <c r="H157" s="51" t="s">
        <v>153</v>
      </c>
    </row>
    <row r="158" spans="1:8" x14ac:dyDescent="0.25">
      <c r="A158" s="45" t="s">
        <v>14</v>
      </c>
      <c r="B158" s="47">
        <v>154</v>
      </c>
      <c r="C158" s="47">
        <v>40858223</v>
      </c>
      <c r="D158" s="48">
        <v>41691</v>
      </c>
      <c r="E158" s="49" t="s">
        <v>207</v>
      </c>
      <c r="F158" s="50">
        <v>12</v>
      </c>
      <c r="G158" s="51">
        <v>466.10169491525426</v>
      </c>
      <c r="H158" s="51" t="s">
        <v>168</v>
      </c>
    </row>
    <row r="159" spans="1:8" x14ac:dyDescent="0.25">
      <c r="A159" s="45" t="s">
        <v>14</v>
      </c>
      <c r="B159" s="47">
        <v>155</v>
      </c>
      <c r="C159" s="47">
        <v>40859238</v>
      </c>
      <c r="D159" s="48">
        <v>41690</v>
      </c>
      <c r="E159" s="49" t="s">
        <v>207</v>
      </c>
      <c r="F159" s="50">
        <v>11</v>
      </c>
      <c r="G159" s="51">
        <v>466.10169491525426</v>
      </c>
      <c r="H159" s="51" t="s">
        <v>155</v>
      </c>
    </row>
    <row r="160" spans="1:8" x14ac:dyDescent="0.25">
      <c r="A160" s="45" t="s">
        <v>14</v>
      </c>
      <c r="B160" s="47">
        <v>156</v>
      </c>
      <c r="C160" s="47">
        <v>40859240</v>
      </c>
      <c r="D160" s="48">
        <v>41691</v>
      </c>
      <c r="E160" s="49" t="s">
        <v>207</v>
      </c>
      <c r="F160" s="50">
        <v>15</v>
      </c>
      <c r="G160" s="51">
        <v>466.10169491525426</v>
      </c>
      <c r="H160" s="51" t="s">
        <v>140</v>
      </c>
    </row>
    <row r="161" spans="1:8" x14ac:dyDescent="0.25">
      <c r="A161" s="45" t="s">
        <v>14</v>
      </c>
      <c r="B161" s="47">
        <v>157</v>
      </c>
      <c r="C161" s="47">
        <v>40859573</v>
      </c>
      <c r="D161" s="48">
        <v>41691</v>
      </c>
      <c r="E161" s="49" t="s">
        <v>207</v>
      </c>
      <c r="F161" s="50">
        <v>15</v>
      </c>
      <c r="G161" s="51">
        <v>466.10169491525426</v>
      </c>
      <c r="H161" s="51" t="s">
        <v>183</v>
      </c>
    </row>
    <row r="162" spans="1:8" x14ac:dyDescent="0.25">
      <c r="A162" s="45" t="s">
        <v>14</v>
      </c>
      <c r="B162" s="47">
        <v>158</v>
      </c>
      <c r="C162" s="47">
        <v>40859242</v>
      </c>
      <c r="D162" s="48">
        <v>41696</v>
      </c>
      <c r="E162" s="49" t="s">
        <v>207</v>
      </c>
      <c r="F162" s="50">
        <v>11</v>
      </c>
      <c r="G162" s="51">
        <v>466.10169491525426</v>
      </c>
      <c r="H162" s="51" t="s">
        <v>168</v>
      </c>
    </row>
    <row r="163" spans="1:8" x14ac:dyDescent="0.25">
      <c r="A163" s="45" t="s">
        <v>14</v>
      </c>
      <c r="B163" s="47">
        <v>159</v>
      </c>
      <c r="C163" s="47">
        <v>40859245</v>
      </c>
      <c r="D163" s="48">
        <v>41690</v>
      </c>
      <c r="E163" s="49" t="s">
        <v>207</v>
      </c>
      <c r="F163" s="50">
        <v>12</v>
      </c>
      <c r="G163" s="51">
        <v>466.10169491525426</v>
      </c>
      <c r="H163" s="51" t="s">
        <v>153</v>
      </c>
    </row>
    <row r="164" spans="1:8" x14ac:dyDescent="0.25">
      <c r="A164" s="45" t="s">
        <v>14</v>
      </c>
      <c r="B164" s="47">
        <v>160</v>
      </c>
      <c r="C164" s="47">
        <v>40859922</v>
      </c>
      <c r="D164" s="48">
        <v>41698</v>
      </c>
      <c r="E164" s="49" t="s">
        <v>207</v>
      </c>
      <c r="F164" s="50">
        <v>15</v>
      </c>
      <c r="G164" s="51">
        <v>466.10169491525426</v>
      </c>
      <c r="H164" s="51" t="s">
        <v>54</v>
      </c>
    </row>
    <row r="165" spans="1:8" x14ac:dyDescent="0.25">
      <c r="A165" s="45" t="s">
        <v>14</v>
      </c>
      <c r="B165" s="47">
        <v>161</v>
      </c>
      <c r="C165" s="47">
        <v>40859948</v>
      </c>
      <c r="D165" s="48">
        <v>41695</v>
      </c>
      <c r="E165" s="49" t="s">
        <v>207</v>
      </c>
      <c r="F165" s="50">
        <v>6.3</v>
      </c>
      <c r="G165" s="51">
        <v>466.10169491525426</v>
      </c>
      <c r="H165" s="51" t="s">
        <v>140</v>
      </c>
    </row>
    <row r="166" spans="1:8" x14ac:dyDescent="0.25">
      <c r="A166" s="45" t="s">
        <v>14</v>
      </c>
      <c r="B166" s="47">
        <v>162</v>
      </c>
      <c r="C166" s="47">
        <v>40859954</v>
      </c>
      <c r="D166" s="48">
        <v>41697</v>
      </c>
      <c r="E166" s="49" t="s">
        <v>208</v>
      </c>
      <c r="F166" s="50">
        <v>10</v>
      </c>
      <c r="G166" s="51">
        <v>466.10169491525426</v>
      </c>
      <c r="H166" s="51" t="s">
        <v>140</v>
      </c>
    </row>
    <row r="167" spans="1:8" x14ac:dyDescent="0.25">
      <c r="A167" s="45" t="s">
        <v>14</v>
      </c>
      <c r="B167" s="47">
        <v>163</v>
      </c>
      <c r="C167" s="47">
        <v>40859956</v>
      </c>
      <c r="D167" s="48">
        <v>41697</v>
      </c>
      <c r="E167" s="49" t="s">
        <v>207</v>
      </c>
      <c r="F167" s="50">
        <v>15</v>
      </c>
      <c r="G167" s="51">
        <v>466.10169491525426</v>
      </c>
      <c r="H167" s="51" t="s">
        <v>168</v>
      </c>
    </row>
    <row r="168" spans="1:8" x14ac:dyDescent="0.25">
      <c r="A168" s="45" t="s">
        <v>14</v>
      </c>
      <c r="B168" s="47">
        <v>164</v>
      </c>
      <c r="C168" s="47">
        <v>40860564</v>
      </c>
      <c r="D168" s="48">
        <v>41695</v>
      </c>
      <c r="E168" s="49" t="s">
        <v>207</v>
      </c>
      <c r="F168" s="50">
        <v>10</v>
      </c>
      <c r="G168" s="51">
        <v>466.10169491525426</v>
      </c>
      <c r="H168" s="51" t="s">
        <v>168</v>
      </c>
    </row>
    <row r="169" spans="1:8" x14ac:dyDescent="0.25">
      <c r="A169" s="45" t="s">
        <v>14</v>
      </c>
      <c r="B169" s="47">
        <v>165</v>
      </c>
      <c r="C169" s="47">
        <v>40860571</v>
      </c>
      <c r="D169" s="48">
        <v>41695</v>
      </c>
      <c r="E169" s="49" t="s">
        <v>207</v>
      </c>
      <c r="F169" s="50">
        <v>10</v>
      </c>
      <c r="G169" s="51">
        <v>466.10169491525426</v>
      </c>
      <c r="H169" s="51" t="s">
        <v>140</v>
      </c>
    </row>
    <row r="170" spans="1:8" x14ac:dyDescent="0.25">
      <c r="A170" s="45" t="s">
        <v>14</v>
      </c>
      <c r="B170" s="47">
        <v>166</v>
      </c>
      <c r="C170" s="47">
        <v>40863279</v>
      </c>
      <c r="D170" s="48">
        <v>41698</v>
      </c>
      <c r="E170" s="49" t="s">
        <v>207</v>
      </c>
      <c r="F170" s="50">
        <v>15</v>
      </c>
      <c r="G170" s="51">
        <v>466.10169491525426</v>
      </c>
      <c r="H170" s="51" t="s">
        <v>153</v>
      </c>
    </row>
  </sheetData>
  <sortState ref="A4:I217">
    <sortCondition ref="C4:C217"/>
  </sortState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85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Присоед.</vt:lpstr>
      <vt:lpstr>Свод</vt:lpstr>
      <vt:lpstr>Реестр закл.договоров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Макаев Алексей Сергеевич</cp:lastModifiedBy>
  <cp:lastPrinted>2013-07-29T07:53:05Z</cp:lastPrinted>
  <dcterms:created xsi:type="dcterms:W3CDTF">2010-04-23T14:29:34Z</dcterms:created>
  <dcterms:modified xsi:type="dcterms:W3CDTF">2014-03-31T10:20:52Z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