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15" windowWidth="16245" windowHeight="11025" tabRatio="923"/>
  </bookViews>
  <sheets>
    <sheet name="11б_10" sheetId="16" r:id="rId1"/>
  </sheets>
  <definedNames>
    <definedName name="_xlnm.Print_Area" localSheetId="0">'11б_10'!$A$1:$G$25</definedName>
  </definedNames>
  <calcPr calcId="145621" iterateDelta="1E-4"/>
</workbook>
</file>

<file path=xl/calcChain.xml><?xml version="1.0" encoding="utf-8"?>
<calcChain xmlns="http://schemas.openxmlformats.org/spreadsheetml/2006/main">
  <c r="D22" i="16" l="1"/>
  <c r="E7" i="16" l="1"/>
  <c r="F22" i="16" l="1"/>
  <c r="G22" i="16"/>
  <c r="E20" i="16"/>
  <c r="E8" i="16" l="1"/>
  <c r="E9" i="16"/>
  <c r="E10" i="16"/>
  <c r="E11" i="16"/>
  <c r="E12" i="16"/>
  <c r="E13" i="16"/>
  <c r="E14" i="16"/>
  <c r="E15" i="16"/>
  <c r="E16" i="16"/>
  <c r="E17" i="16"/>
  <c r="E18" i="16"/>
  <c r="E19" i="16"/>
  <c r="E21" i="16"/>
  <c r="E6" i="16"/>
  <c r="E22" i="16" l="1"/>
</calcChain>
</file>

<file path=xl/sharedStrings.xml><?xml version="1.0" encoding="utf-8"?>
<sst xmlns="http://schemas.openxmlformats.org/spreadsheetml/2006/main" count="61" uniqueCount="54">
  <si>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</si>
  <si>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</si>
  <si>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</si>
  <si>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</si>
  <si>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</si>
  <si>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Средневзвешенная цена покупки (руб/кВтч)</t>
  </si>
  <si>
    <t>Стоимость
(млн. рублей, без НДС)</t>
  </si>
  <si>
    <t xml:space="preserve">абз.10 п. 11 "б" ПП РФ № 24 от 21.01.2004  </t>
  </si>
  <si>
    <t>ежегодно, до 1 марта</t>
  </si>
  <si>
    <t>Стоимость нагрузочных потерь, учтенных в ценах на ОРЭМ, (млн. рублей, без НДС)</t>
  </si>
  <si>
    <t>Форма 7</t>
  </si>
  <si>
    <t>Договор №3100/20792/13 от 23.08.2013г.</t>
  </si>
  <si>
    <t>Договор № 095 от 28.05.2014</t>
  </si>
  <si>
    <t>Договор №4636005560 от 01.03.2012г.</t>
  </si>
  <si>
    <t>Договор № 07-6/30 (2009) КС от 02.04.2009</t>
  </si>
  <si>
    <t>Договор №46761011 от 30.04.2014</t>
  </si>
  <si>
    <t>Договор № 4 от 26.01.2007</t>
  </si>
  <si>
    <t>Договор № 67529016 от 25.06.2014</t>
  </si>
  <si>
    <t>Договор №1204/09 от 10.04.2009 г.</t>
  </si>
  <si>
    <t>Договор № 4676005608 от 10.05.2011</t>
  </si>
  <si>
    <t>ОАО "Белгородэнергосбыт"</t>
  </si>
  <si>
    <t xml:space="preserve">ОАО "Альтэнерго" </t>
  </si>
  <si>
    <t>ООО "ТЭК - Энерго"</t>
  </si>
  <si>
    <t>ОАО"Воронежская энергосбытовая компания"</t>
  </si>
  <si>
    <t>ОАО "Костромская сбытовая компания"</t>
  </si>
  <si>
    <t>ОАО "АтомЭнергоСбыт"</t>
  </si>
  <si>
    <t>ОАО "Липецкая энергосбытовая компания"</t>
  </si>
  <si>
    <t xml:space="preserve">ООО "Интер РАО - Орловский энергосбыт" </t>
  </si>
  <si>
    <t>ОАО "Тамбовская энергосбытовая компания"</t>
  </si>
  <si>
    <t>ОАО "Тамбовская областная сбытовая компания"</t>
  </si>
  <si>
    <t>ОАО "Ярославская сбытовая компания"</t>
  </si>
  <si>
    <t>ОАО "Ярославская генерирующая компания"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</si>
  <si>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</si>
  <si>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</si>
  <si>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</si>
  <si>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</si>
  <si>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</si>
  <si>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</si>
  <si>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</si>
  <si>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</si>
  <si>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</si>
  <si>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</si>
  <si>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</si>
  <si>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ИТОГО</t>
  </si>
  <si>
    <t>ЗАО "Транссервисэнерго"</t>
  </si>
  <si>
    <t>АО "Малая комплексная энергетика"</t>
  </si>
  <si>
    <t>Договор № 57010002000007 от 20.03.2014г.</t>
  </si>
  <si>
    <t>Договор № 4668000996 от 10.04.2009 г.</t>
  </si>
  <si>
    <t>Договор № 7-43 от 20.08.2012</t>
  </si>
  <si>
    <t>Договор № 69800127 от 01.04.2014</t>
  </si>
  <si>
    <t>Договор № 019/ТВ от 01.12 2014</t>
  </si>
  <si>
    <t>Договор № 4676008568 от 01.09.2015</t>
  </si>
  <si>
    <t>Договор № 3100/06075/15 от 19.03.2015,договор № 3100/06072/15 от 19.03.2015,договор № 3100/06069/15 от 19.03.2015</t>
  </si>
  <si>
    <t>О закупке ОАО "МРСК Центра" электрической энергии для компенсации потерь в сетях и её стоимости за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</si>
</sst>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/>
    <xf numFmtId="2" fontId="3" fillId="0" borderId="0" xfId="0" applyNumberFormat="1" applyFont="1"/>
    <xf numFmtId="0" fontId="5" fillId="0" borderId="0" xfId="1" applyFont="1"/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2" borderId="1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/>
    <xf numFmtId="166" fontId="5" fillId="2" borderId="1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view="pageBreakPreview" zoomScale="80" zoomScaleNormal="100" zoomScaleSheetLayoutView="80" workbookViewId="0">
      <selection activeCell="F4" sqref="F4"/>
    </sheetView>
  </sheetViews>
  <sheetFormatPr defaultRowHeight="16.5" x14ac:dyDescent="0.3"/>
  <cols>
    <col min="1" max="1" width="35" style="1" customWidth="1"/>
    <col min="2" max="2" width="44.5703125" style="1" customWidth="1"/>
    <col min="3" max="3" width="30.28515625" style="1" customWidth="1"/>
    <col min="4" max="4" width="19.5703125" style="1" customWidth="1"/>
    <col min="5" max="5" width="21.140625" style="1" customWidth="1"/>
    <col min="6" max="6" width="23" style="1" customWidth="1"/>
    <col min="7" max="7" width="20.85546875" style="1" customWidth="1"/>
    <col min="8" max="16384" width="9.140625" style="1"/>
  </cols>
  <sheetData>
    <row r="1" spans="1:7" ht="23.25" customHeight="1" x14ac:dyDescent="0.3">
      <c r="A1" s="6" t="s">
        <v>10</v>
      </c>
      <c r="E1" s="2"/>
      <c r="F1" s="3" t="s">
        <v>7</v>
      </c>
    </row>
    <row r="2" spans="1:7" ht="22.5" customHeight="1" x14ac:dyDescent="0.3"/>
    <row r="3" spans="1:7" ht="28.5" customHeight="1" x14ac:dyDescent="0.3">
      <c r="A3" s="23" t="s">
        <v>53</v>
      </c>
      <c r="B3" s="23"/>
      <c r="C3" s="23"/>
      <c r="D3" s="23"/>
      <c r="E3" s="23"/>
      <c r="F3" s="23"/>
      <c r="G3" s="23"/>
    </row>
    <row r="4" spans="1:7" ht="26.25" customHeight="1" x14ac:dyDescent="0.3">
      <c r="B4" s="7"/>
      <c r="C4" s="7"/>
      <c r="D4" s="7"/>
      <c r="E4" s="7"/>
      <c r="F4" s="7"/>
    </row>
    <row r="5" spans="1:7" s="4" customFormat="1" ht="86.25" customHeight="1" x14ac:dyDescent="0.3">
      <c r="A5" s="8" t="s">
        <v>0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9</v>
      </c>
      <c r="G5" s="8" t="s">
        <v>6</v>
      </c>
    </row>
    <row r="6" spans="1:7" ht="21.75" customHeight="1" x14ac:dyDescent="0.3">
      <c r="A6" s="9" t="s">
        <v>32</v>
      </c>
      <c r="B6" s="10" t="s">
        <v>11</v>
      </c>
      <c r="C6" s="11" t="s">
        <v>20</v>
      </c>
      <c r="D6" s="12">
        <v>800.94365900000003</v>
      </c>
      <c r="E6" s="13">
        <f>(G6+F6)/D6</f>
        <v>2.0674244286335797</v>
      </c>
      <c r="F6" s="14">
        <v>61.994406661016953</v>
      </c>
      <c r="G6" s="14">
        <v>1593.8960799147469</v>
      </c>
    </row>
    <row r="7" spans="1:7" ht="49.5" x14ac:dyDescent="0.3">
      <c r="A7" s="9" t="s">
        <v>32</v>
      </c>
      <c r="B7" s="10" t="s">
        <v>52</v>
      </c>
      <c r="C7" s="11" t="s">
        <v>21</v>
      </c>
      <c r="D7" s="12">
        <v>22.491104999999997</v>
      </c>
      <c r="E7" s="13">
        <f>(G7+F7)/D7</f>
        <v>9.1496084060787588</v>
      </c>
      <c r="F7" s="14">
        <v>0</v>
      </c>
      <c r="G7" s="14">
        <v>205.78480336999996</v>
      </c>
    </row>
    <row r="8" spans="1:7" ht="19.5" customHeight="1" x14ac:dyDescent="0.3">
      <c r="A8" s="9" t="s">
        <v>33</v>
      </c>
      <c r="B8" s="15" t="s">
        <v>12</v>
      </c>
      <c r="C8" s="15" t="s">
        <v>22</v>
      </c>
      <c r="D8" s="16">
        <v>216.45705800000002</v>
      </c>
      <c r="E8" s="13">
        <f t="shared" ref="E8:E22" si="0">(G8+F8)/D8</f>
        <v>2.207996126426647</v>
      </c>
      <c r="F8" s="17">
        <v>56.926808720000004</v>
      </c>
      <c r="G8" s="17">
        <v>421.00953688170807</v>
      </c>
    </row>
    <row r="9" spans="1:7" ht="31.5" x14ac:dyDescent="0.3">
      <c r="A9" s="9" t="s">
        <v>34</v>
      </c>
      <c r="B9" s="15" t="s">
        <v>13</v>
      </c>
      <c r="C9" s="15" t="s">
        <v>23</v>
      </c>
      <c r="D9" s="16">
        <v>835.59690099900001</v>
      </c>
      <c r="E9" s="13">
        <f t="shared" si="0"/>
        <v>2.2010821433311949</v>
      </c>
      <c r="F9" s="17">
        <v>122.51497268644069</v>
      </c>
      <c r="G9" s="17">
        <v>1716.7024451253426</v>
      </c>
    </row>
    <row r="10" spans="1:7" ht="31.5" x14ac:dyDescent="0.3">
      <c r="A10" s="9" t="s">
        <v>35</v>
      </c>
      <c r="B10" s="15" t="s">
        <v>14</v>
      </c>
      <c r="C10" s="15" t="s">
        <v>24</v>
      </c>
      <c r="D10" s="16">
        <v>357.16237399999994</v>
      </c>
      <c r="E10" s="13">
        <f t="shared" si="0"/>
        <v>2.0238582298780994</v>
      </c>
      <c r="F10" s="17">
        <v>77.577997101694933</v>
      </c>
      <c r="G10" s="17">
        <v>645.2680129210047</v>
      </c>
    </row>
    <row r="11" spans="1:7" x14ac:dyDescent="0.3">
      <c r="A11" s="9" t="s">
        <v>36</v>
      </c>
      <c r="B11" s="15" t="s">
        <v>15</v>
      </c>
      <c r="C11" s="15" t="s">
        <v>25</v>
      </c>
      <c r="D11" s="16">
        <v>482.94898799999999</v>
      </c>
      <c r="E11" s="13">
        <f t="shared" si="0"/>
        <v>2.2421980635175851</v>
      </c>
      <c r="F11" s="17">
        <v>124.16229896016949</v>
      </c>
      <c r="G11" s="17">
        <v>958.70498671120799</v>
      </c>
    </row>
    <row r="12" spans="1:7" ht="31.5" x14ac:dyDescent="0.3">
      <c r="A12" s="9" t="s">
        <v>37</v>
      </c>
      <c r="B12" s="15" t="s">
        <v>16</v>
      </c>
      <c r="C12" s="15" t="s">
        <v>26</v>
      </c>
      <c r="D12" s="16">
        <v>663.689795</v>
      </c>
      <c r="E12" s="13">
        <f t="shared" si="0"/>
        <v>2.013482308662716</v>
      </c>
      <c r="F12" s="17">
        <v>19.762691059322037</v>
      </c>
      <c r="G12" s="17">
        <v>1316.5649696131627</v>
      </c>
    </row>
    <row r="13" spans="1:7" ht="31.5" x14ac:dyDescent="0.3">
      <c r="A13" s="9" t="s">
        <v>38</v>
      </c>
      <c r="B13" s="15" t="s">
        <v>46</v>
      </c>
      <c r="C13" s="15" t="s">
        <v>27</v>
      </c>
      <c r="D13" s="16">
        <v>267.86834899999997</v>
      </c>
      <c r="E13" s="13">
        <f t="shared" si="0"/>
        <v>2.0321816377597175</v>
      </c>
      <c r="F13" s="17">
        <v>39.001265016949155</v>
      </c>
      <c r="G13" s="17">
        <v>505.35587515786244</v>
      </c>
    </row>
    <row r="14" spans="1:7" x14ac:dyDescent="0.3">
      <c r="A14" s="9" t="s">
        <v>39</v>
      </c>
      <c r="B14" s="15" t="s">
        <v>17</v>
      </c>
      <c r="C14" s="15" t="s">
        <v>25</v>
      </c>
      <c r="D14" s="16">
        <v>526.18439099999989</v>
      </c>
      <c r="E14" s="13">
        <f t="shared" si="0"/>
        <v>2.0914833647793389</v>
      </c>
      <c r="F14" s="17">
        <v>94.023619389830515</v>
      </c>
      <c r="G14" s="17">
        <v>1006.4822811932167</v>
      </c>
    </row>
    <row r="15" spans="1:7" ht="31.5" x14ac:dyDescent="0.3">
      <c r="A15" s="9" t="s">
        <v>40</v>
      </c>
      <c r="B15" s="15" t="s">
        <v>18</v>
      </c>
      <c r="C15" s="15" t="s">
        <v>28</v>
      </c>
      <c r="D15" s="16">
        <v>225.03376699999998</v>
      </c>
      <c r="E15" s="13">
        <f t="shared" si="0"/>
        <v>1.9736097982443868</v>
      </c>
      <c r="F15" s="17">
        <v>11.92437711864407</v>
      </c>
      <c r="G15" s="17">
        <v>432.20447036840022</v>
      </c>
    </row>
    <row r="16" spans="1:7" ht="31.5" x14ac:dyDescent="0.3">
      <c r="A16" s="9" t="s">
        <v>40</v>
      </c>
      <c r="B16" s="15" t="s">
        <v>47</v>
      </c>
      <c r="C16" s="15" t="s">
        <v>29</v>
      </c>
      <c r="D16" s="16">
        <v>0.90116000000000018</v>
      </c>
      <c r="E16" s="13">
        <f t="shared" si="0"/>
        <v>2.2063422144488345</v>
      </c>
      <c r="F16" s="17">
        <v>0</v>
      </c>
      <c r="G16" s="17">
        <v>1.9882673499727122</v>
      </c>
    </row>
    <row r="17" spans="1:11" x14ac:dyDescent="0.3">
      <c r="A17" s="9" t="s">
        <v>41</v>
      </c>
      <c r="B17" s="15" t="s">
        <v>49</v>
      </c>
      <c r="C17" s="15" t="s">
        <v>25</v>
      </c>
      <c r="D17" s="16">
        <v>881.52042299999994</v>
      </c>
      <c r="E17" s="13">
        <f t="shared" si="0"/>
        <v>1.978847400193684</v>
      </c>
      <c r="F17" s="17">
        <v>178.73101062711868</v>
      </c>
      <c r="G17" s="17">
        <v>1565.6633866440679</v>
      </c>
    </row>
    <row r="18" spans="1:11" x14ac:dyDescent="0.3">
      <c r="A18" s="9" t="s">
        <v>41</v>
      </c>
      <c r="B18" s="15" t="s">
        <v>50</v>
      </c>
      <c r="C18" s="15" t="s">
        <v>44</v>
      </c>
      <c r="D18" s="16">
        <v>4.2057999999999998E-2</v>
      </c>
      <c r="E18" s="13">
        <f t="shared" si="0"/>
        <v>2.0211715875131273</v>
      </c>
      <c r="F18" s="17">
        <v>0</v>
      </c>
      <c r="G18" s="17">
        <v>8.5006434627627109E-2</v>
      </c>
    </row>
    <row r="19" spans="1:11" ht="33" x14ac:dyDescent="0.3">
      <c r="A19" s="9" t="s">
        <v>42</v>
      </c>
      <c r="B19" s="18" t="s">
        <v>48</v>
      </c>
      <c r="C19" s="19" t="s">
        <v>30</v>
      </c>
      <c r="D19" s="14">
        <v>702.33018499999991</v>
      </c>
      <c r="E19" s="13">
        <f t="shared" si="0"/>
        <v>2.178860594484215</v>
      </c>
      <c r="F19" s="14">
        <v>34.583438771186437</v>
      </c>
      <c r="G19" s="14">
        <v>1495.6961256421221</v>
      </c>
    </row>
    <row r="20" spans="1:11" ht="33" x14ac:dyDescent="0.3">
      <c r="A20" s="9" t="s">
        <v>42</v>
      </c>
      <c r="B20" s="18" t="s">
        <v>19</v>
      </c>
      <c r="C20" s="19" t="s">
        <v>31</v>
      </c>
      <c r="D20" s="14">
        <v>9.7280000000000005E-2</v>
      </c>
      <c r="E20" s="13">
        <f t="shared" ref="E20" si="1">(G20+F20)/D20</f>
        <v>2.1153799917763156</v>
      </c>
      <c r="F20" s="14">
        <v>0</v>
      </c>
      <c r="G20" s="14">
        <v>0.20578416559999999</v>
      </c>
    </row>
    <row r="21" spans="1:11" ht="33" x14ac:dyDescent="0.3">
      <c r="A21" s="9" t="s">
        <v>42</v>
      </c>
      <c r="B21" s="18" t="s">
        <v>51</v>
      </c>
      <c r="C21" s="19" t="s">
        <v>45</v>
      </c>
      <c r="D21" s="14">
        <v>1.9181999999999998E-2</v>
      </c>
      <c r="E21" s="13">
        <f t="shared" si="0"/>
        <v>2.2833345355020334</v>
      </c>
      <c r="F21" s="14">
        <v>0</v>
      </c>
      <c r="G21" s="14">
        <v>4.3798923059999995E-2</v>
      </c>
    </row>
    <row r="22" spans="1:11" x14ac:dyDescent="0.3">
      <c r="A22" s="20" t="s">
        <v>43</v>
      </c>
      <c r="B22" s="20"/>
      <c r="C22" s="20"/>
      <c r="D22" s="21">
        <f>SUM(D6:D21)</f>
        <v>5983.2866749989998</v>
      </c>
      <c r="E22" s="22">
        <f t="shared" si="0"/>
        <v>2.120382894160858</v>
      </c>
      <c r="F22" s="21">
        <f>SUM(F6:F21)</f>
        <v>821.20288611237299</v>
      </c>
      <c r="G22" s="21">
        <f>SUM(G6:G21)</f>
        <v>11865.655830416103</v>
      </c>
    </row>
    <row r="23" spans="1:11" x14ac:dyDescent="0.3">
      <c r="I23" s="5"/>
      <c r="K23" s="5"/>
    </row>
    <row r="25" spans="1:11" x14ac:dyDescent="0.3">
      <c r="A25" s="1" t="s">
        <v>1</v>
      </c>
      <c r="B25" s="1" t="s">
        <v>8</v>
      </c>
    </row>
  </sheetData>
  <mergeCells count="1">
    <mergeCell ref="A3:G3"/>
  </mergeCells>
  <pageMargins left="0.7" right="0.7" top="0.75" bottom="0.75" header="0.3" footer="0.3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11б_10</vt:lpstr>
      <vt:lpstr>'11б_10'!Область_печати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cp:lastPrinted>2015-06-17T11:22:00Z</cp:lastPrinted>
  <dcterms:created xsi:type="dcterms:W3CDTF">2015-04-01T08:30:50Z</dcterms:created>
  <dcterms:modified xsi:type="dcterms:W3CDTF">2017-02-27T14:20:28Z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Формы раскрытия покупка потерь.xlsx</vt:lpwstr>
  </property>
</Properties>
</file>