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9" i="18" l="1"/>
  <c r="E9" i="18"/>
  <c r="F9" i="18" l="1"/>
  <c r="G7" i="18" l="1"/>
  <c r="E7" i="18"/>
  <c r="G8" i="18"/>
  <c r="E8" i="18"/>
  <c r="G6" i="18"/>
  <c r="E6" i="18"/>
  <c r="F6" i="18" l="1"/>
  <c r="F7" i="18" l="1"/>
  <c r="F8" i="18"/>
</calcChain>
</file>

<file path=xl/sharedStrings.xml><?xml version="1.0" encoding="utf-8"?>
<sst xmlns="http://schemas.openxmlformats.org/spreadsheetml/2006/main" count="24" uniqueCount="19">
  <si>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</si>
  <si>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</si>
  <si>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</si>
  <si>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</si>
  <si>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</si>
  <si>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</si>
  <si>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</si>
  <si>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</si>
  <si>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</si>
  <si>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</si>
  <si>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</si>
  <si>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</si>
  <si>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</si>
  <si>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</si>
  <si>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</si>
  <si>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</si>
  <si>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МАЙ 2018 года.</t>
  </si>
  <si>
    <t>Договор № 3100/09512/18 от 18.05.2018</t>
  </si>
  <si>
    <t>ООО "Региональная Энергетическая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</si>
</sst>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#,##0.0000000"/>
    <numFmt numFmtId="169" formatCode="#,##0.000000"/>
    <numFmt numFmtId="170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4" fontId="9" fillId="0" borderId="0" xfId="0" applyNumberFormat="1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E10" sqref="E10:G10"/>
    </sheetView>
  </sheetViews>
  <sheetFormatPr defaultRowHeight="16.5" x14ac:dyDescent="0.3"/>
  <cols>
    <col min="1" max="1" width="30" style="1" customWidth="1"/>
    <col min="2" max="2" width="33.42578125" style="1" customWidth="1"/>
    <col min="3" max="3" width="22" style="1" customWidth="1"/>
    <col min="4" max="4" width="21.42578125" style="1" customWidth="1"/>
    <col min="5" max="5" width="17" style="1" customWidth="1"/>
    <col min="6" max="6" width="17.140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4" t="s">
        <v>16</v>
      </c>
      <c r="B3" s="24"/>
      <c r="C3" s="24"/>
      <c r="D3" s="24"/>
      <c r="E3" s="24"/>
      <c r="F3" s="24"/>
      <c r="G3" s="24"/>
    </row>
    <row r="4" spans="1:11" ht="30.75" customHeight="1" x14ac:dyDescent="0.3">
      <c r="A4" s="8" t="s">
        <v>8</v>
      </c>
      <c r="B4" s="5"/>
      <c r="C4" s="5"/>
      <c r="D4" s="5"/>
      <c r="E4" s="19"/>
      <c r="F4" s="5"/>
      <c r="G4" s="20"/>
    </row>
    <row r="5" spans="1:11" ht="58.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6" customHeight="1" x14ac:dyDescent="0.3">
      <c r="A6" s="6" t="s">
        <v>11</v>
      </c>
      <c r="B6" s="6" t="s">
        <v>12</v>
      </c>
      <c r="C6" s="15" t="s">
        <v>15</v>
      </c>
      <c r="D6" s="6"/>
      <c r="E6" s="11">
        <f>2130.99/1000</f>
        <v>2.1309899999999997</v>
      </c>
      <c r="F6" s="12">
        <f>G6/E6</f>
        <v>8.7026220395215379</v>
      </c>
      <c r="G6" s="12">
        <f>18545200.54/1000000</f>
        <v>18.54520054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1">
        <f>0.554/1000</f>
        <v>5.5400000000000002E-4</v>
      </c>
      <c r="F7" s="11">
        <f t="shared" ref="F7:F9" si="0">G7/E7</f>
        <v>0.41536101083032489</v>
      </c>
      <c r="G7" s="21">
        <f>230.11/1000000</f>
        <v>2.3011E-4</v>
      </c>
      <c r="H7" s="14"/>
      <c r="I7" s="13"/>
    </row>
    <row r="8" spans="1:11" ht="38.25" customHeight="1" x14ac:dyDescent="0.3">
      <c r="A8" s="7" t="s">
        <v>11</v>
      </c>
      <c r="B8" s="7" t="s">
        <v>14</v>
      </c>
      <c r="C8" s="16" t="s">
        <v>15</v>
      </c>
      <c r="D8" s="7"/>
      <c r="E8" s="23">
        <f>5.802/1000</f>
        <v>5.8019999999999999E-3</v>
      </c>
      <c r="F8" s="12">
        <f t="shared" si="0"/>
        <v>2.4243364357118238</v>
      </c>
      <c r="G8" s="22">
        <f>14066/1000000</f>
        <v>1.4066E-2</v>
      </c>
      <c r="H8" s="14"/>
      <c r="I8" s="13"/>
      <c r="J8" s="17"/>
    </row>
    <row r="9" spans="1:11" ht="50.25" customHeight="1" x14ac:dyDescent="0.3">
      <c r="A9" s="7" t="s">
        <v>11</v>
      </c>
      <c r="B9" s="7" t="s">
        <v>17</v>
      </c>
      <c r="C9" s="16" t="s">
        <v>18</v>
      </c>
      <c r="D9" s="7"/>
      <c r="E9" s="23">
        <f>96803/1000000</f>
        <v>9.6803E-2</v>
      </c>
      <c r="F9" s="12">
        <f t="shared" si="0"/>
        <v>19.24710763096185</v>
      </c>
      <c r="G9" s="22">
        <f>1863177.76/1000000</f>
        <v>1.8631777599999999</v>
      </c>
      <c r="H9" s="14"/>
      <c r="I9" s="13"/>
      <c r="J9" s="17"/>
    </row>
    <row r="10" spans="1:11" x14ac:dyDescent="0.3">
      <c r="A10" s="1" t="s">
        <v>1</v>
      </c>
      <c r="B10" s="1" t="s">
        <v>7</v>
      </c>
      <c r="E10" s="18"/>
      <c r="F10" s="18"/>
      <c r="G10" s="18"/>
    </row>
    <row r="11" spans="1:11" x14ac:dyDescent="0.3">
      <c r="I11" s="3"/>
      <c r="K11" s="3"/>
    </row>
    <row r="12" spans="1:11" x14ac:dyDescent="0.3">
      <c r="E12" s="10"/>
      <c r="G12" s="10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2018-07-23T06:13:21Z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