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8" i="18" l="1"/>
  <c r="F8" i="18" s="1"/>
  <c r="E8" i="18"/>
  <c r="G7" i="18"/>
  <c r="F7" i="18" s="1"/>
  <c r="E7" i="18"/>
  <c r="G9" i="18" l="1"/>
  <c r="E9" i="18"/>
  <c r="G6" i="18"/>
  <c r="F10" i="18" l="1"/>
  <c r="F9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<sst xmlns="http://schemas.openxmlformats.org/spreadsheetml/2006/main" count="27" uniqueCount="22">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</sst>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S11" sqref="S11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27.75" customHeight="1" x14ac:dyDescent="0.3">
      <c r="A1" s="4" t="s">
        <v>10</v>
      </c>
      <c r="F1" s="2"/>
      <c r="G1" s="2" t="s">
        <v>6</v>
      </c>
    </row>
    <row r="2" spans="1:11" ht="25.5" customHeight="1" x14ac:dyDescent="0.3"/>
    <row r="3" spans="1:11" ht="83.25" customHeight="1" x14ac:dyDescent="0.3">
      <c r="A3" s="25" t="s">
        <v>21</v>
      </c>
      <c r="B3" s="25"/>
      <c r="C3" s="25"/>
      <c r="D3" s="25"/>
      <c r="E3" s="25"/>
      <c r="F3" s="25"/>
      <c r="G3" s="25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5" t="s">
        <v>11</v>
      </c>
      <c r="B6" s="17" t="s">
        <v>12</v>
      </c>
      <c r="C6" s="16" t="s">
        <v>15</v>
      </c>
      <c r="D6" s="15"/>
      <c r="E6" s="26">
        <v>2.220523</v>
      </c>
      <c r="F6" s="8">
        <f>G6/E6</f>
        <v>8.93</v>
      </c>
      <c r="G6" s="20">
        <f>19.82927039</f>
        <v>19.829270390000001</v>
      </c>
      <c r="H6" s="10"/>
      <c r="I6" s="9"/>
      <c r="J6" s="11"/>
    </row>
    <row r="7" spans="1:11" ht="38.25" customHeight="1" x14ac:dyDescent="0.3">
      <c r="A7" s="15" t="s">
        <v>11</v>
      </c>
      <c r="B7" s="17" t="s">
        <v>13</v>
      </c>
      <c r="C7" s="16" t="s">
        <v>15</v>
      </c>
      <c r="D7" s="15"/>
      <c r="E7" s="26">
        <f>0.191/1000+0.143/1000+0.287/1000</f>
        <v>6.2100000000000002E-4</v>
      </c>
      <c r="F7" s="27">
        <f>G7/E7</f>
        <v>2.5500966183574878</v>
      </c>
      <c r="G7" s="19">
        <f>0.4851/1000+0.38708/1000+0.71143/1000</f>
        <v>1.5836100000000001E-3</v>
      </c>
      <c r="H7" s="10"/>
      <c r="I7" s="9"/>
    </row>
    <row r="8" spans="1:11" ht="42.75" customHeight="1" x14ac:dyDescent="0.3">
      <c r="A8" s="15" t="s">
        <v>11</v>
      </c>
      <c r="B8" s="17" t="s">
        <v>14</v>
      </c>
      <c r="C8" s="18" t="s">
        <v>15</v>
      </c>
      <c r="D8" s="17"/>
      <c r="E8" s="26">
        <f>(0.635+3.376+5.611)/1000</f>
        <v>9.6220000000000003E-3</v>
      </c>
      <c r="F8" s="27">
        <f>G8/E8</f>
        <v>2.5628632300976926</v>
      </c>
      <c r="G8" s="20">
        <f>(1.61278+9.13839+13.9087)/1000</f>
        <v>2.4659869999999997E-2</v>
      </c>
      <c r="H8" s="10"/>
      <c r="I8" s="9"/>
      <c r="J8" s="11"/>
    </row>
    <row r="9" spans="1:11" ht="56.25" customHeight="1" x14ac:dyDescent="0.3">
      <c r="A9" s="15" t="s">
        <v>11</v>
      </c>
      <c r="B9" s="17" t="s">
        <v>17</v>
      </c>
      <c r="C9" s="18" t="s">
        <v>16</v>
      </c>
      <c r="D9" s="17"/>
      <c r="E9" s="19">
        <f>263289/1000000</f>
        <v>0.263289</v>
      </c>
      <c r="F9" s="8">
        <f>G9/E9</f>
        <v>12.64</v>
      </c>
      <c r="G9" s="20">
        <f>3327972.96/1000000</f>
        <v>3.3279729599999999</v>
      </c>
      <c r="H9" s="10"/>
      <c r="I9" s="9"/>
      <c r="J9" s="11"/>
    </row>
    <row r="10" spans="1:11" ht="42.75" customHeight="1" x14ac:dyDescent="0.3">
      <c r="A10" s="15" t="s">
        <v>18</v>
      </c>
      <c r="B10" s="17" t="s">
        <v>20</v>
      </c>
      <c r="C10" s="18" t="s">
        <v>19</v>
      </c>
      <c r="D10" s="17"/>
      <c r="E10" s="23">
        <v>0.54764900000000005</v>
      </c>
      <c r="F10" s="20">
        <f>G10/E10</f>
        <v>7.763299996895821</v>
      </c>
      <c r="G10" s="24">
        <v>4.2515634799999997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F12" s="22"/>
      <c r="G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2021-04-16T15:40:52Z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