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'11м'!$A$1:$G$11</definedName>
  </definedNames>
  <calcPr calcId="145621"/>
</workbook>
</file>

<file path=xl/calcChain.xml><?xml version="1.0" encoding="utf-8"?>
<calcChain xmlns="http://schemas.openxmlformats.org/spreadsheetml/2006/main">
  <c r="G9" i="18" l="1"/>
  <c r="E9" i="18"/>
  <c r="F10" i="18" l="1"/>
  <c r="F9" i="18" l="1"/>
  <c r="F6" i="18" l="1"/>
</calcChain>
</file>

<file path=xl/sharedStrings.xml><?xml version="1.0" encoding="utf-8"?>
<sst xmlns="http://schemas.openxmlformats.org/spreadsheetml/2006/main" count="27" uniqueCount="22">
  <si>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</si>
  <si>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</si>
  <si>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</si>
  <si>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</si>
  <si>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</si>
  <si>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</si>
  <si>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</si>
  <si>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</si>
  <si>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</si>
  <si>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</si>
  <si>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</si>
  <si>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</si>
  <si>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</si>
  <si>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</si>
  <si>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</si>
  <si>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</si>
  <si>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>ООО "Региональная Энергетическая Компания"</t>
  </si>
  <si>
    <t>Договор № 3100/09512/18 от 18.05.2018</t>
  </si>
  <si>
    <t>Орелэнерго</t>
  </si>
  <si>
    <t>ООО "Лыковская ГЭС"</t>
  </si>
  <si>
    <t>Договор № 5700/02923/18 от 22.06.2018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</si>
  <si>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АВГУСТ 2021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</si>
</sst>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0"/>
    <numFmt numFmtId="170" formatCode="#,##0.000000"/>
    <numFmt numFmtId="171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6" fontId="8" fillId="2" borderId="1" xfId="0" applyNumberFormat="1" applyFont="1" applyFill="1" applyBorder="1" applyAlignment="1">
      <alignment horizontal="center" vertical="center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1" fontId="4" fillId="2" borderId="1" xfId="0" applyNumberFormat="1" applyFont="1" applyFill="1" applyBorder="1" applyAlignment="1">
      <alignment horizontal="center" vertical="center"/>
    </xf>
    <xf numFmtId="171" fontId="8" fillId="2" borderId="1" xfId="0" applyNumberFormat="1" applyFont="1" applyFill="1" applyBorder="1" applyAlignment="1">
      <alignment horizontal="center" vertical="center"/>
    </xf>
    <xf numFmtId="170" fontId="3" fillId="0" borderId="0" xfId="0" applyNumberFormat="1" applyFont="1"/>
    <xf numFmtId="168" fontId="3" fillId="0" borderId="0" xfId="0" applyNumberFormat="1" applyFont="1"/>
    <xf numFmtId="165" fontId="8" fillId="2" borderId="1" xfId="0" applyNumberFormat="1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0" fontId="8" fillId="2" borderId="1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80" zoomScaleNormal="85" zoomScaleSheetLayoutView="80" workbookViewId="0">
      <selection activeCell="G10" sqref="G10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2.5703125" style="1" customWidth="1"/>
    <col min="4" max="4" width="16.85546875" style="1" customWidth="1"/>
    <col min="5" max="5" width="17.42578125" style="1" customWidth="1"/>
    <col min="6" max="6" width="17.7109375" style="1" customWidth="1"/>
    <col min="7" max="7" width="16.28515625" style="1" customWidth="1"/>
    <col min="8" max="8" width="16.140625" style="1" customWidth="1"/>
    <col min="9" max="9" width="14" style="1" customWidth="1"/>
    <col min="10" max="16384" width="9.140625" style="1"/>
  </cols>
  <sheetData>
    <row r="1" spans="1:11" ht="30" customHeight="1" x14ac:dyDescent="0.3">
      <c r="A1" s="4" t="s">
        <v>10</v>
      </c>
      <c r="F1" s="2"/>
      <c r="G1" s="2" t="s">
        <v>6</v>
      </c>
    </row>
    <row r="2" spans="1:11" ht="30.75" customHeight="1" x14ac:dyDescent="0.3"/>
    <row r="3" spans="1:11" ht="83.25" customHeight="1" x14ac:dyDescent="0.3">
      <c r="A3" s="26" t="s">
        <v>21</v>
      </c>
      <c r="B3" s="26"/>
      <c r="C3" s="26"/>
      <c r="D3" s="26"/>
      <c r="E3" s="26"/>
      <c r="F3" s="26"/>
      <c r="G3" s="26"/>
    </row>
    <row r="4" spans="1:11" ht="33" customHeight="1" x14ac:dyDescent="0.3">
      <c r="A4" s="6" t="s">
        <v>8</v>
      </c>
      <c r="B4" s="5"/>
      <c r="C4" s="5"/>
      <c r="D4" s="5"/>
      <c r="E4" s="13"/>
      <c r="F4" s="5"/>
      <c r="G4" s="14"/>
    </row>
    <row r="5" spans="1:11" ht="63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38.25" customHeight="1" x14ac:dyDescent="0.3">
      <c r="A6" s="15" t="s">
        <v>11</v>
      </c>
      <c r="B6" s="17" t="s">
        <v>12</v>
      </c>
      <c r="C6" s="16" t="s">
        <v>15</v>
      </c>
      <c r="D6" s="15"/>
      <c r="E6" s="24">
        <v>1.8186100000000001</v>
      </c>
      <c r="F6" s="8">
        <f>G6/E6</f>
        <v>8.93</v>
      </c>
      <c r="G6" s="23">
        <v>16.240187299999999</v>
      </c>
      <c r="H6" s="10"/>
      <c r="I6" s="9"/>
      <c r="J6" s="11"/>
    </row>
    <row r="7" spans="1:11" ht="44.25" customHeight="1" x14ac:dyDescent="0.3">
      <c r="A7" s="15" t="s">
        <v>11</v>
      </c>
      <c r="B7" s="17" t="s">
        <v>13</v>
      </c>
      <c r="C7" s="16" t="s">
        <v>15</v>
      </c>
      <c r="D7" s="15"/>
      <c r="E7" s="19">
        <v>0</v>
      </c>
      <c r="F7" s="25">
        <v>0</v>
      </c>
      <c r="G7" s="19">
        <v>0</v>
      </c>
      <c r="H7" s="10"/>
      <c r="I7" s="9"/>
    </row>
    <row r="8" spans="1:11" ht="42.75" customHeight="1" x14ac:dyDescent="0.3">
      <c r="A8" s="15" t="s">
        <v>11</v>
      </c>
      <c r="B8" s="17" t="s">
        <v>14</v>
      </c>
      <c r="C8" s="18" t="s">
        <v>15</v>
      </c>
      <c r="D8" s="17"/>
      <c r="E8" s="19">
        <v>0</v>
      </c>
      <c r="F8" s="25">
        <v>0</v>
      </c>
      <c r="G8" s="20">
        <v>0</v>
      </c>
      <c r="H8" s="10"/>
      <c r="I8" s="9"/>
      <c r="J8" s="11"/>
    </row>
    <row r="9" spans="1:11" ht="56.25" customHeight="1" x14ac:dyDescent="0.3">
      <c r="A9" s="15" t="s">
        <v>11</v>
      </c>
      <c r="B9" s="17" t="s">
        <v>17</v>
      </c>
      <c r="C9" s="18" t="s">
        <v>16</v>
      </c>
      <c r="D9" s="17"/>
      <c r="E9" s="19">
        <f>97578/1000000</f>
        <v>9.7577999999999998E-2</v>
      </c>
      <c r="F9" s="8">
        <f>G9/E9</f>
        <v>12.639999999999999</v>
      </c>
      <c r="G9" s="23">
        <f>1233385.92/1000000</f>
        <v>1.2333859199999999</v>
      </c>
      <c r="H9" s="10"/>
      <c r="I9" s="9"/>
      <c r="J9" s="11"/>
    </row>
    <row r="10" spans="1:11" ht="42.75" customHeight="1" x14ac:dyDescent="0.3">
      <c r="A10" s="15" t="s">
        <v>18</v>
      </c>
      <c r="B10" s="17" t="s">
        <v>20</v>
      </c>
      <c r="C10" s="18" t="s">
        <v>19</v>
      </c>
      <c r="D10" s="17"/>
      <c r="E10" s="24">
        <v>0.38309599999999999</v>
      </c>
      <c r="F10" s="20">
        <f>G10/E10</f>
        <v>7.7633000083529975</v>
      </c>
      <c r="G10" s="27">
        <v>2.97408918</v>
      </c>
      <c r="H10" s="10"/>
      <c r="I10" s="9"/>
      <c r="J10" s="11"/>
    </row>
    <row r="11" spans="1:11" ht="32.25" customHeight="1" x14ac:dyDescent="0.3">
      <c r="A11" s="1" t="s">
        <v>1</v>
      </c>
      <c r="B11" s="1" t="s">
        <v>7</v>
      </c>
      <c r="E11" s="12"/>
      <c r="F11" s="12"/>
      <c r="G11" s="12"/>
      <c r="H11" s="12"/>
    </row>
    <row r="12" spans="1:11" x14ac:dyDescent="0.3">
      <c r="E12" s="22"/>
      <c r="F12" s="22"/>
      <c r="G12" s="22"/>
      <c r="I12" s="3"/>
      <c r="K12" s="3"/>
    </row>
    <row r="13" spans="1:11" x14ac:dyDescent="0.3">
      <c r="E13" s="21"/>
      <c r="F13" s="21"/>
      <c r="G13" s="21"/>
      <c r="I13" s="3"/>
      <c r="K13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2021-09-17T11:36:19Z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