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закл.договоров'!$A$4:$M$4</definedName>
    <definedName name="_xlnm.Print_Area" localSheetId="0">Свод!$A$1:$K$115</definedName>
  </definedNames>
  <calcPr calcId="145621"/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E82" i="2"/>
  <c r="F82" i="2"/>
  <c r="G82" i="2"/>
  <c r="H82" i="2"/>
  <c r="I82" i="2"/>
  <c r="J82" i="2"/>
  <c r="K82" i="2"/>
  <c r="D82" i="2"/>
  <c r="D6" i="2"/>
</calcChain>
</file>

<file path=xl/sharedStrings.xml><?xml version="1.0" encoding="utf-8"?>
<sst xmlns="http://schemas.openxmlformats.org/spreadsheetml/2006/main" count="595" uniqueCount="202">
  <si>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</si>
  <si>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</si>
  <si>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</si>
  <si>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</si>
  <si>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</si>
  <si>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</si>
  <si>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</si>
  <si>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</si>
  <si>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</si>
  <si>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</si>
  <si>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</si>
  <si>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</si>
  <si>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</si>
  <si>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</si>
  <si>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</si>
  <si>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</si>
  <si>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</si>
  <si>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</si>
  <si>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</si>
  <si>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</si>
  <si>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</si>
  <si>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</si>
  <si>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</si>
  <si>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ПС 35/10 кВ "Тулиновская"</t>
  </si>
  <si>
    <t>ПС 110/6 кВ "Тамбовская № 8"</t>
  </si>
  <si>
    <t>ПС 35/10 кВ "Черняновская"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</si>
  <si>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</si>
  <si>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</si>
  <si>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</si>
  <si>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</si>
  <si>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</si>
  <si>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</si>
  <si>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</si>
  <si>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</si>
  <si>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110/10 кВ "Малоталинская"</t>
  </si>
  <si>
    <t>ПС 35/10 кВ "Столовская"</t>
  </si>
  <si>
    <t>ПС 35/10 кВ "Ивановская"</t>
  </si>
  <si>
    <t>ПС 35/10 кВ "Авангардская"</t>
  </si>
  <si>
    <t>ПС 35/10 кВ "Пичерская"</t>
  </si>
  <si>
    <t>ПС 35/10 кВ "Платоновская"</t>
  </si>
  <si>
    <t>ПС 35/10 кВ "Серебряковская"</t>
  </si>
  <si>
    <t>ПС 35/10 кВ "Бокинская"</t>
  </si>
  <si>
    <t>ПС 110/35/10 кВ Кузьминская</t>
  </si>
  <si>
    <t>4 месяца</t>
  </si>
  <si>
    <t>ПС 35/10 кВ "Авдеевская"</t>
  </si>
  <si>
    <t>ПС 35/10 кВ "Бахаревская"</t>
  </si>
  <si>
    <t>ПС 35/10 кВ "Верхоценская"</t>
  </si>
  <si>
    <t>ПС 35/10 кВ "Суравская"</t>
  </si>
  <si>
    <t>ПС 35/10 кВ "Сухотинская"</t>
  </si>
  <si>
    <t>ПС 35/10 кВ "Ярославская"</t>
  </si>
  <si>
    <t>ПС 35/10 кВ "Саюкинская"</t>
  </si>
  <si>
    <t>Казенное предприятие Тамбовской области "Дирекция капитального строительства"</t>
  </si>
  <si>
    <t>Крюков Алексей Николаевич</t>
  </si>
  <si>
    <t>ПС 110/35/10 кВ "Промышленная"</t>
  </si>
  <si>
    <t>ПС 35/10 кВ "П. Марфинская"</t>
  </si>
  <si>
    <t>Галаев Николай Николаевич</t>
  </si>
  <si>
    <t>Дягилев Борис Георгиевич</t>
  </si>
  <si>
    <t>ООО Тамбовская строительная компания</t>
  </si>
  <si>
    <t>ООО фирма "Эльфа"</t>
  </si>
  <si>
    <t>Муниципальное бюджетное учреждение культуры Дом Культуры "Бокинский"</t>
  </si>
  <si>
    <t>ПС 110/6 кВ "Тамбовская № 3"</t>
  </si>
  <si>
    <t>ПС 35/10 кВ "Б. Двойневская"</t>
  </si>
  <si>
    <t>ЗАО "Русские Башни"</t>
  </si>
  <si>
    <t>Дербинева Лидия Филипповна</t>
  </si>
  <si>
    <t>Илясов Андрей Юрьевич</t>
  </si>
  <si>
    <t>Бычков Дмитрий Валерьевич</t>
  </si>
  <si>
    <t>Баранова Галина Васильевна</t>
  </si>
  <si>
    <t>Шкута Олег Николаевич</t>
  </si>
  <si>
    <t>Гребенюк Леонид Владимирович</t>
  </si>
  <si>
    <t>Егоров Денис Сергеевич</t>
  </si>
  <si>
    <t>Бодрова Наталия Ивановна</t>
  </si>
  <si>
    <t>Амрайн Ирина Александровна</t>
  </si>
  <si>
    <t>Евстифеев Юрий Иванович</t>
  </si>
  <si>
    <t>Назаров Дмитрий Витальевич</t>
  </si>
  <si>
    <t>Исаев Юрий Анатольевич</t>
  </si>
  <si>
    <t>Лисицина Ольга Валентиновна</t>
  </si>
  <si>
    <t>Ванявкин Валерий Васильевич</t>
  </si>
  <si>
    <t>Пойманов Сергей Николаевич</t>
  </si>
  <si>
    <t>Минаев Вадим Николаевич</t>
  </si>
  <si>
    <t>ООО Технопарк</t>
  </si>
  <si>
    <t>ООО "Северо-Западный Центр коммерческой недвижимости"</t>
  </si>
  <si>
    <t>СНТ "Родник"</t>
  </si>
  <si>
    <t>Дубровская Елена Михайловна</t>
  </si>
  <si>
    <t>ПС 110/10 кВ "Н. Лядинская"</t>
  </si>
  <si>
    <t>ПС 35/10  кВ "Тулиновская"</t>
  </si>
  <si>
    <t>ПС 35 /10 кВ " Викторская"</t>
  </si>
  <si>
    <t>ПС 110/10 кВ "М. Талинская"</t>
  </si>
  <si>
    <t>ПС 35/10 кВ "Викторская"</t>
  </si>
  <si>
    <t>ПС 110/10 кВ "Телешовская"</t>
  </si>
  <si>
    <t>ПС 35/10 "Кулеватовская"</t>
  </si>
  <si>
    <t>ПС 35/10 "Питерская"</t>
  </si>
  <si>
    <t>ПС 35/10 "Серповская"</t>
  </si>
  <si>
    <t>ПС 35/10 "Ракшинская"</t>
  </si>
  <si>
    <t>ПС 35/10 "Дегтянская"</t>
  </si>
  <si>
    <t>ПС 35/10 "Северная"</t>
  </si>
  <si>
    <t>ПС 35/10 "Вяжлинская"</t>
  </si>
  <si>
    <t>ПС 35/10 "Троицко Росляйская"</t>
  </si>
  <si>
    <t>ПС 35/10 "Егоровская"</t>
  </si>
  <si>
    <t>ПС 35/10 "Вернадоввская"</t>
  </si>
  <si>
    <t>ПС 110/35/10 "Граждановская"</t>
  </si>
  <si>
    <t>ПС 110/35/10 "Сосновская"</t>
  </si>
  <si>
    <t>ПС 110/35/10 "Пичаевская"</t>
  </si>
  <si>
    <t>ПС 110/10 "Шачинская"</t>
  </si>
  <si>
    <t>Общество с ограниченной ответственностью  "Тамбовмясо" _ весовая</t>
  </si>
  <si>
    <t>Конюшихина Мария Викторовна _ увел. мощности</t>
  </si>
  <si>
    <t>Трушин Сергей Николаевич</t>
  </si>
  <si>
    <t>Ерёмин Валерий Михайлович</t>
  </si>
  <si>
    <t>ПС 35/10 "Никитинская"</t>
  </si>
  <si>
    <t>ПС 35/10 "Марьинская"</t>
  </si>
  <si>
    <t>ПС 35/10 "Восточная"</t>
  </si>
  <si>
    <t>ПС 35/10 "Оржевская"</t>
  </si>
  <si>
    <t>ПС 110/35/10 "Кирсановская"</t>
  </si>
  <si>
    <t>ПС 110/10 кВ "ПТФ"</t>
  </si>
  <si>
    <t>ПС 110/35/10 "Инжавинская"</t>
  </si>
  <si>
    <t>Фролова Вера Тимофеевна</t>
  </si>
  <si>
    <t>Открытое акционерное общество междугородной и международной электрической связи "Ростелеком" _ р.п. Инжавино _ ул. Заводская _  8 - 1</t>
  </si>
  <si>
    <t>Открытое акционерное общество междугородной и международной электрической связи "Ростелеком" _ р.п. Инжавино _ ул. Максимова _  6 - 1</t>
  </si>
  <si>
    <t>Открытое акционерное общество междугородной и международной электрической связи "Ростелеком" _ р.п. Инжавино _ ул. Заводская _ 10 - 1</t>
  </si>
  <si>
    <t>Открытое акционерное общество междугородной и международной электрической связи "Ростелеком" _ р.п. Инжавино _ ул. Заводская _ 12 - 1</t>
  </si>
  <si>
    <t>Открытое акционерное общество междугородной и международной электрической связи "Ростелеком" _ р.п. Инжавино _ ул. Максимова _  9 "А"</t>
  </si>
  <si>
    <t>Открытое акционерное общество междугородной и международной электрической связи "Ростелеком" _ р.п. Инжавино _ ул. Лунина _ 19 - 1</t>
  </si>
  <si>
    <t>Открытое акционерное общество междугородной и международной электрической связи "Ростелеком" _ р.п. Инжавино _ ул.Котовского _ 21 "А"</t>
  </si>
  <si>
    <t>Открытое акционерное общество междугородной и международной электрической связи "Ростелеком" _ р.п. Инжавино _ ул.Котовского _ 16</t>
  </si>
  <si>
    <t>Открытое акционерное общество междугородной и международной электрической связи "Ростелеком" _ р.п. Инжавино _ ул.Котовского _ 15</t>
  </si>
  <si>
    <t>Открытое акционерное общество междугородной и международной электрической связи "Ростелеком" _ р.п. Инжавино _ ул.Котовского _ 19 "А"</t>
  </si>
  <si>
    <t>Индивидуальный предприниматель Редина Валентина Викторовна</t>
  </si>
  <si>
    <t>Минаев Алексей Федорович</t>
  </si>
  <si>
    <t>Кирсанов Михаил Сергеевич</t>
  </si>
  <si>
    <t>ПС 35/10 кВ «Ивановская»</t>
  </si>
  <si>
    <t>ПС 35/10 кВ "Золотовская"</t>
  </si>
  <si>
    <t>ПС 35/10 кВ "Моздокская"</t>
  </si>
  <si>
    <t>ПС 35/10 кВ "Туголуковская"</t>
  </si>
  <si>
    <t>ПС 35/10 кВ "Сукмановская"</t>
  </si>
  <si>
    <t>ПС 35/10 кВ "Черняевская"</t>
  </si>
  <si>
    <t>ПС 35/10 кВ "Протасовская"</t>
  </si>
  <si>
    <t>ПС 35/10 кВ "Н. Сергиевская"</t>
  </si>
  <si>
    <t>ПС 35/10 кВ "В.Вершинская"</t>
  </si>
  <si>
    <t>ПС 35/10 кВ "Максимовская"</t>
  </si>
  <si>
    <t>ПС 35/10 кВ "Шульгинская"</t>
  </si>
  <si>
    <t>ПС 35/10 кВ "Лавровская"</t>
  </si>
  <si>
    <t>ПС 35/10 кВ "Пионер"</t>
  </si>
  <si>
    <t>ПС 35/10 кВ "Ольшанская"</t>
  </si>
  <si>
    <t>ПС 35/10 кВ "Березовская"</t>
  </si>
  <si>
    <t>ПС 110/10 кВ "М. Алабушская"</t>
  </si>
  <si>
    <t>ПС 110/35/10 кВ «Токаревская»</t>
  </si>
  <si>
    <t>ПС 110/35/10 кВ "Жердевская"</t>
  </si>
  <si>
    <t>ПС 110/35/10 кВ "Ржаксинская"</t>
  </si>
  <si>
    <t>ПС 110/35/10 кВ «М.Зверяевская»</t>
  </si>
  <si>
    <t>ПС 110/35/10 кВ «М.Горьковская»</t>
  </si>
  <si>
    <t>ПС 110/35/10 кВ «Мучкапская»</t>
  </si>
  <si>
    <t>ПС 110/35/10 кВ "Павловская"</t>
  </si>
  <si>
    <t>ПС 110/10 кВ «Богдановская»</t>
  </si>
  <si>
    <t>ПС 110/35/10 кВ "Мордовская"</t>
  </si>
  <si>
    <t>Администрация Шульгинского сельсове та</t>
  </si>
  <si>
    <t>ОАО Ростелеком</t>
  </si>
  <si>
    <t>ПС 110/10 кВ М. Алабушская</t>
  </si>
  <si>
    <t>Администрация Березовского сельсове та</t>
  </si>
  <si>
    <t>ООО ТАМАКстрой</t>
  </si>
  <si>
    <t xml:space="preserve">ООО Звезда-2 </t>
  </si>
  <si>
    <t>Бетин Александр Михайлович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</si>
  <si>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</si>
  <si>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</si>
  <si>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</si>
  <si>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</si>
  <si>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"Яблоновецкая"</t>
  </si>
  <si>
    <t>ПС 35/10 кВ "Жидиловская"</t>
  </si>
  <si>
    <t>ПС 35/10 кВ «Екатерининская»</t>
  </si>
  <si>
    <t>ПС 35/10 кВ "Б.Избердеевская"</t>
  </si>
  <si>
    <t>ПС 35/10 кВ "Вишневская"</t>
  </si>
  <si>
    <t>ПС 35/10 кВ "Дружба"</t>
  </si>
  <si>
    <t>ПС 35/10 кВ "Ранинская"</t>
  </si>
  <si>
    <t>ПС 35/10 кВ "Екатерининская"</t>
  </si>
  <si>
    <t>ПС 35/10 кВ "КИМ"</t>
  </si>
  <si>
    <t>ПС 35/10 кВ "Ситовская"</t>
  </si>
  <si>
    <t>ПС 35/10 кВ "Кленская"</t>
  </si>
  <si>
    <t>ПС 35/10 кВ "Козьмодемьянская"</t>
  </si>
  <si>
    <t>ПС 35/10 кВ "Кочетовская"</t>
  </si>
  <si>
    <t>ПС 35/10 кВ "Пригородная"</t>
  </si>
  <si>
    <t>ПС 35/10 кВ "Устьинская "</t>
  </si>
  <si>
    <t>ПС 35/10 кВ "Сабуровская"</t>
  </si>
  <si>
    <t>ПС 35/10 кВ "Вырубовская"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</si>
  <si>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</si>
  <si>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</si>
  <si>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</si>
  <si>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</si>
  <si>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</si>
  <si>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Жупиков ООО</t>
  </si>
  <si>
    <t>Наталия Николаевна Увакина</t>
  </si>
  <si>
    <t>Наталья Николаевна Топильская</t>
  </si>
  <si>
    <t>Николай Алексеевич Уваров</t>
  </si>
  <si>
    <t>Горюшина Лариса Серафимовна</t>
  </si>
  <si>
    <t>Промсоцстрой ООО</t>
  </si>
  <si>
    <t>Любовь Федоровна Телегина</t>
  </si>
  <si>
    <t>Мичуринская мукомольная компания ООО</t>
  </si>
  <si>
    <t>Марина Николаевна Родюкова</t>
  </si>
  <si>
    <t>Екатерина Владимировна Пришутова</t>
  </si>
  <si>
    <t>24 месяца</t>
  </si>
  <si>
    <t>Пообъектная информация по заключенным договорам ТП за Январь 2014 г.</t>
  </si>
  <si>
    <t xml:space="preserve">Максимальная мощность, кВт </t>
  </si>
  <si>
    <t>Тамбовэнерго</t>
  </si>
  <si>
    <t>№</t>
  </si>
  <si>
    <t>Сведения о деятельности филиала ОАО " МРСК Центра" - "Тамбовэнерго" по технологическому присоединению за Январь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</si>
</sst>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#,##0.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Fill="1" applyBorder="1"/>
    <xf numFmtId="0" fontId="8" fillId="0" borderId="1" xfId="0" applyFont="1" applyBorder="1" applyAlignment="1">
      <alignment horizontal="center" vertical="center"/>
    </xf>
    <xf numFmtId="164" fontId="12" fillId="4" borderId="0" xfId="0" applyNumberFormat="1" applyFont="1" applyFill="1"/>
    <xf numFmtId="0" fontId="12" fillId="4" borderId="0" xfId="0" applyFont="1" applyFill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6" fillId="0" borderId="1" xfId="46" applyFont="1" applyFill="1" applyBorder="1" applyAlignment="1">
      <alignment horizontal="center" vertical="center" wrapText="1"/>
    </xf>
    <xf numFmtId="14" fontId="5" fillId="0" borderId="1" xfId="14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148" applyNumberFormat="1" applyFont="1" applyFill="1" applyBorder="1" applyAlignment="1">
      <alignment horizontal="center" vertical="center" wrapText="1"/>
    </xf>
    <xf numFmtId="0" fontId="8" fillId="0" borderId="1" xfId="149" applyFont="1" applyFill="1" applyBorder="1" applyAlignment="1">
      <alignment horizontal="center" vertical="center" wrapText="1"/>
    </xf>
    <xf numFmtId="14" fontId="8" fillId="0" borderId="1" xfId="150" applyNumberFormat="1" applyFont="1" applyFill="1" applyBorder="1" applyAlignment="1">
      <alignment horizontal="center" vertical="center" wrapText="1"/>
    </xf>
    <xf numFmtId="14" fontId="8" fillId="0" borderId="1" xfId="15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14" fontId="8" fillId="0" borderId="1" xfId="152" applyNumberFormat="1" applyFont="1" applyFill="1" applyBorder="1" applyAlignment="1">
      <alignment horizontal="center" vertical="center" wrapText="1"/>
    </xf>
    <xf numFmtId="14" fontId="8" fillId="0" borderId="1" xfId="153" applyNumberFormat="1" applyFont="1" applyFill="1" applyBorder="1" applyAlignment="1">
      <alignment horizontal="center" vertical="center" wrapText="1"/>
    </xf>
    <xf numFmtId="14" fontId="8" fillId="0" borderId="1" xfId="154" applyNumberFormat="1" applyFont="1" applyFill="1" applyBorder="1" applyAlignment="1">
      <alignment horizontal="center" vertical="center" wrapText="1"/>
    </xf>
    <xf numFmtId="14" fontId="8" fillId="0" borderId="1" xfId="155" applyNumberFormat="1" applyFont="1" applyFill="1" applyBorder="1" applyAlignment="1">
      <alignment horizontal="center" vertical="center" wrapText="1"/>
    </xf>
    <xf numFmtId="14" fontId="8" fillId="0" borderId="1" xfId="156" applyNumberFormat="1" applyFont="1" applyFill="1" applyBorder="1" applyAlignment="1">
      <alignment horizontal="center" vertical="center" wrapText="1"/>
    </xf>
    <xf numFmtId="14" fontId="8" fillId="0" borderId="1" xfId="157" applyNumberFormat="1" applyFont="1" applyFill="1" applyBorder="1" applyAlignment="1">
      <alignment horizontal="center" vertical="center" wrapText="1"/>
    </xf>
    <xf numFmtId="14" fontId="8" fillId="0" borderId="1" xfId="158" applyNumberFormat="1" applyFont="1" applyFill="1" applyBorder="1" applyAlignment="1">
      <alignment horizontal="center" vertical="center" wrapText="1"/>
    </xf>
    <xf numFmtId="0" fontId="16" fillId="0" borderId="1" xfId="142" applyFont="1" applyFill="1" applyBorder="1" applyAlignment="1">
      <alignment horizontal="center" vertical="center"/>
    </xf>
    <xf numFmtId="14" fontId="8" fillId="0" borderId="1" xfId="159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" fontId="5" fillId="0" borderId="1" xfId="14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0" fontId="17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18" fillId="0" borderId="0" xfId="0" applyNumberFormat="1" applyFont="1" applyFill="1" applyBorder="1"/>
    <xf numFmtId="0" fontId="17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18" fillId="0" borderId="0" xfId="0" applyFont="1" applyFill="1" applyBorder="1"/>
    <xf numFmtId="164" fontId="18" fillId="0" borderId="0" xfId="0" applyNumberFormat="1" applyFont="1" applyFill="1" applyBorder="1"/>
    <xf numFmtId="165" fontId="17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11" applyFont="1" applyAlignment="1">
      <alignment horizontal="center" vertical="center" wrapText="1"/>
    </xf>
    <xf numFmtId="0" fontId="5" fillId="0" borderId="1" xfId="11" applyFont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4" borderId="1" xfId="1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8" fillId="0" borderId="1" xfId="145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8" fillId="0" borderId="1" xfId="146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</cellXfs>
  <cellStyles count="160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7"/>
    <cellStyle name="Обычный 36" xfId="69"/>
    <cellStyle name="Обычный 37" xfId="70"/>
    <cellStyle name="Обычный 376" xfId="146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83" xfId="14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45" xfId="148"/>
    <cellStyle name="Обычный 746" xfId="152"/>
    <cellStyle name="Обычный 747" xfId="159"/>
    <cellStyle name="Обычный 748" xfId="151"/>
    <cellStyle name="Обычный 749" xfId="153"/>
    <cellStyle name="Обычный 75" xfId="114"/>
    <cellStyle name="Обычный 750" xfId="158"/>
    <cellStyle name="Обычный 751" xfId="157"/>
    <cellStyle name="Обычный 752" xfId="149"/>
    <cellStyle name="Обычный 754" xfId="154"/>
    <cellStyle name="Обычный 757" xfId="155"/>
    <cellStyle name="Обычный 758" xfId="156"/>
    <cellStyle name="Обычный 759" xfId="150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5"/>
  <sheetViews>
    <sheetView view="pageBreakPreview" zoomScale="115" zoomScaleNormal="100" zoomScaleSheetLayoutView="115" workbookViewId="0">
      <pane ySplit="5" topLeftCell="A6" activePane="bottomLeft" state="frozen"/>
      <selection pane="bottomLeft" activeCell="C116" sqref="C116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style="96" customWidth="1"/>
    <col min="6" max="6" width="9.140625" customWidth="1"/>
    <col min="7" max="7" width="10.140625" style="96" customWidth="1"/>
    <col min="9" max="9" width="10.85546875" style="96" customWidth="1"/>
    <col min="11" max="11" width="10.140625" style="96" customWidth="1"/>
  </cols>
  <sheetData>
    <row r="1" spans="1:17" s="4" customFormat="1" x14ac:dyDescent="0.25">
      <c r="A1" s="11"/>
      <c r="B1" s="11"/>
      <c r="C1" s="11"/>
      <c r="D1" s="11"/>
      <c r="E1" s="59"/>
      <c r="F1" s="11"/>
      <c r="G1" s="59"/>
      <c r="H1" s="98" t="s">
        <v>15</v>
      </c>
      <c r="I1" s="98"/>
      <c r="J1" s="98"/>
      <c r="K1" s="98"/>
    </row>
    <row r="2" spans="1:17" s="4" customFormat="1" ht="15.75" thickBot="1" x14ac:dyDescent="0.3">
      <c r="A2" s="99" t="s">
        <v>201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7" s="4" customFormat="1" ht="15.75" customHeight="1" thickBot="1" x14ac:dyDescent="0.3">
      <c r="A3" s="100" t="s">
        <v>2</v>
      </c>
      <c r="B3" s="60"/>
      <c r="C3" s="100" t="s">
        <v>14</v>
      </c>
      <c r="D3" s="102" t="s">
        <v>3</v>
      </c>
      <c r="E3" s="102"/>
      <c r="F3" s="102" t="s">
        <v>4</v>
      </c>
      <c r="G3" s="102"/>
      <c r="H3" s="102" t="s">
        <v>5</v>
      </c>
      <c r="I3" s="103"/>
      <c r="J3" s="102" t="s">
        <v>6</v>
      </c>
      <c r="K3" s="102"/>
      <c r="L3" s="61"/>
      <c r="M3" s="62"/>
      <c r="N3" s="63"/>
      <c r="O3" s="63"/>
      <c r="P3" s="63"/>
      <c r="Q3" s="12"/>
    </row>
    <row r="4" spans="1:17" s="4" customFormat="1" ht="46.5" customHeight="1" thickBot="1" x14ac:dyDescent="0.3">
      <c r="A4" s="101"/>
      <c r="B4" s="64" t="s">
        <v>200</v>
      </c>
      <c r="C4" s="101"/>
      <c r="D4" s="102"/>
      <c r="E4" s="102"/>
      <c r="F4" s="102"/>
      <c r="G4" s="102"/>
      <c r="H4" s="102"/>
      <c r="I4" s="103"/>
      <c r="J4" s="102"/>
      <c r="K4" s="102"/>
      <c r="L4" s="65"/>
      <c r="M4" s="66"/>
      <c r="N4" s="67"/>
      <c r="O4" s="66"/>
      <c r="P4" s="63"/>
      <c r="Q4" s="12"/>
    </row>
    <row r="5" spans="1:17" s="4" customFormat="1" x14ac:dyDescent="0.25">
      <c r="A5" s="101"/>
      <c r="B5" s="64"/>
      <c r="C5" s="101"/>
      <c r="D5" s="60" t="s">
        <v>7</v>
      </c>
      <c r="E5" s="68" t="s">
        <v>8</v>
      </c>
      <c r="F5" s="60" t="s">
        <v>7</v>
      </c>
      <c r="G5" s="68" t="s">
        <v>8</v>
      </c>
      <c r="H5" s="60" t="s">
        <v>7</v>
      </c>
      <c r="I5" s="68" t="s">
        <v>8</v>
      </c>
      <c r="J5" s="60" t="s">
        <v>7</v>
      </c>
      <c r="K5" s="68" t="s">
        <v>8</v>
      </c>
      <c r="M5" s="66"/>
      <c r="N5" s="66"/>
      <c r="O5" s="66"/>
      <c r="P5" s="66"/>
      <c r="Q5" s="12"/>
    </row>
    <row r="6" spans="1:17" s="69" customFormat="1" x14ac:dyDescent="0.25">
      <c r="A6" s="84" t="s">
        <v>199</v>
      </c>
      <c r="B6" s="84"/>
      <c r="C6" s="84" t="s">
        <v>16</v>
      </c>
      <c r="D6" s="85">
        <f>SUM(D7:D81)</f>
        <v>65</v>
      </c>
      <c r="E6" s="86">
        <f t="shared" ref="E6:K6" si="0">SUM(E7:E81)</f>
        <v>6.0624499999999992</v>
      </c>
      <c r="F6" s="85">
        <f t="shared" si="0"/>
        <v>44</v>
      </c>
      <c r="G6" s="86">
        <f t="shared" si="0"/>
        <v>1.5162499999999999</v>
      </c>
      <c r="H6" s="85">
        <f t="shared" si="0"/>
        <v>63</v>
      </c>
      <c r="I6" s="86">
        <f t="shared" si="0"/>
        <v>0.65914000000000028</v>
      </c>
      <c r="J6" s="85">
        <f t="shared" si="0"/>
        <v>3</v>
      </c>
      <c r="K6" s="86">
        <f t="shared" si="0"/>
        <v>7.0000000000000007E-2</v>
      </c>
    </row>
    <row r="7" spans="1:17" s="12" customFormat="1" x14ac:dyDescent="0.25">
      <c r="A7" s="29" t="s">
        <v>199</v>
      </c>
      <c r="B7" s="30">
        <v>1</v>
      </c>
      <c r="C7" s="70" t="s">
        <v>37</v>
      </c>
      <c r="D7" s="27">
        <v>0</v>
      </c>
      <c r="E7" s="87">
        <v>0</v>
      </c>
      <c r="F7" s="27">
        <v>0</v>
      </c>
      <c r="G7" s="87">
        <v>0</v>
      </c>
      <c r="H7" s="27">
        <v>0</v>
      </c>
      <c r="I7" s="87">
        <v>0</v>
      </c>
      <c r="J7" s="27">
        <v>0</v>
      </c>
      <c r="K7" s="87">
        <v>0</v>
      </c>
    </row>
    <row r="8" spans="1:17" s="12" customFormat="1" x14ac:dyDescent="0.25">
      <c r="A8" s="29" t="s">
        <v>199</v>
      </c>
      <c r="B8" s="30">
        <v>2</v>
      </c>
      <c r="C8" s="70" t="s">
        <v>41</v>
      </c>
      <c r="D8" s="27">
        <v>0</v>
      </c>
      <c r="E8" s="87">
        <v>0</v>
      </c>
      <c r="F8" s="27">
        <v>0</v>
      </c>
      <c r="G8" s="87">
        <v>0</v>
      </c>
      <c r="H8" s="27">
        <v>1</v>
      </c>
      <c r="I8" s="87">
        <v>0.03</v>
      </c>
      <c r="J8" s="27">
        <v>0</v>
      </c>
      <c r="K8" s="87">
        <v>0</v>
      </c>
    </row>
    <row r="9" spans="1:17" s="12" customFormat="1" x14ac:dyDescent="0.25">
      <c r="A9" s="29" t="s">
        <v>199</v>
      </c>
      <c r="B9" s="30">
        <v>3</v>
      </c>
      <c r="C9" s="70" t="s">
        <v>28</v>
      </c>
      <c r="D9" s="27">
        <v>0</v>
      </c>
      <c r="E9" s="87">
        <v>0</v>
      </c>
      <c r="F9" s="27">
        <v>0</v>
      </c>
      <c r="G9" s="87">
        <v>0</v>
      </c>
      <c r="H9" s="27">
        <v>3</v>
      </c>
      <c r="I9" s="87">
        <v>1.7299999999999999E-2</v>
      </c>
      <c r="J9" s="27">
        <v>0</v>
      </c>
      <c r="K9" s="87">
        <v>0</v>
      </c>
    </row>
    <row r="10" spans="1:17" s="12" customFormat="1" x14ac:dyDescent="0.25">
      <c r="A10" s="29" t="s">
        <v>199</v>
      </c>
      <c r="B10" s="30">
        <v>4</v>
      </c>
      <c r="C10" s="70" t="s">
        <v>30</v>
      </c>
      <c r="D10" s="27">
        <v>1</v>
      </c>
      <c r="E10" s="87">
        <v>1.4E-2</v>
      </c>
      <c r="F10" s="27">
        <v>0</v>
      </c>
      <c r="G10" s="87">
        <v>0</v>
      </c>
      <c r="H10" s="27">
        <v>2</v>
      </c>
      <c r="I10" s="87">
        <v>0.02</v>
      </c>
      <c r="J10" s="27">
        <v>0</v>
      </c>
      <c r="K10" s="87">
        <v>0</v>
      </c>
    </row>
    <row r="11" spans="1:17" s="12" customFormat="1" x14ac:dyDescent="0.25">
      <c r="A11" s="29" t="s">
        <v>199</v>
      </c>
      <c r="B11" s="30">
        <v>5</v>
      </c>
      <c r="C11" s="70" t="s">
        <v>36</v>
      </c>
      <c r="D11" s="27">
        <v>0</v>
      </c>
      <c r="E11" s="87">
        <v>0</v>
      </c>
      <c r="F11" s="27">
        <v>0</v>
      </c>
      <c r="G11" s="87">
        <v>0</v>
      </c>
      <c r="H11" s="27">
        <v>0</v>
      </c>
      <c r="I11" s="87">
        <v>0</v>
      </c>
      <c r="J11" s="27">
        <v>0</v>
      </c>
      <c r="K11" s="87">
        <v>0</v>
      </c>
    </row>
    <row r="12" spans="1:17" s="12" customFormat="1" x14ac:dyDescent="0.25">
      <c r="A12" s="29" t="s">
        <v>199</v>
      </c>
      <c r="B12" s="30">
        <v>6</v>
      </c>
      <c r="C12" s="70" t="s">
        <v>38</v>
      </c>
      <c r="D12" s="27">
        <v>0</v>
      </c>
      <c r="E12" s="87">
        <v>0</v>
      </c>
      <c r="F12" s="27">
        <v>0</v>
      </c>
      <c r="G12" s="87">
        <v>0</v>
      </c>
      <c r="H12" s="27">
        <v>1</v>
      </c>
      <c r="I12" s="87">
        <v>1.2500000000000001E-2</v>
      </c>
      <c r="J12" s="27">
        <v>0</v>
      </c>
      <c r="K12" s="87">
        <v>0</v>
      </c>
    </row>
    <row r="13" spans="1:17" s="12" customFormat="1" x14ac:dyDescent="0.25">
      <c r="A13" s="29" t="s">
        <v>199</v>
      </c>
      <c r="B13" s="30">
        <v>7</v>
      </c>
      <c r="C13" s="70" t="s">
        <v>39</v>
      </c>
      <c r="D13" s="27">
        <v>0</v>
      </c>
      <c r="E13" s="87">
        <v>0</v>
      </c>
      <c r="F13" s="27">
        <v>0</v>
      </c>
      <c r="G13" s="87">
        <v>0</v>
      </c>
      <c r="H13" s="27">
        <v>0</v>
      </c>
      <c r="I13" s="87">
        <v>0</v>
      </c>
      <c r="J13" s="27">
        <v>0</v>
      </c>
      <c r="K13" s="87">
        <v>0</v>
      </c>
    </row>
    <row r="14" spans="1:17" s="2" customFormat="1" x14ac:dyDescent="0.25">
      <c r="A14" s="29" t="s">
        <v>199</v>
      </c>
      <c r="B14" s="30">
        <v>8</v>
      </c>
      <c r="C14" s="29" t="s">
        <v>29</v>
      </c>
      <c r="D14" s="31">
        <v>2</v>
      </c>
      <c r="E14" s="88">
        <v>2.1299999999999999E-2</v>
      </c>
      <c r="F14" s="31">
        <v>0</v>
      </c>
      <c r="G14" s="87">
        <v>0</v>
      </c>
      <c r="H14" s="27">
        <v>2</v>
      </c>
      <c r="I14" s="87">
        <v>0.02</v>
      </c>
      <c r="J14" s="27">
        <v>1</v>
      </c>
      <c r="K14" s="87">
        <v>0.04</v>
      </c>
    </row>
    <row r="15" spans="1:17" s="2" customFormat="1" x14ac:dyDescent="0.25">
      <c r="A15" s="29" t="s">
        <v>199</v>
      </c>
      <c r="B15" s="30">
        <v>9</v>
      </c>
      <c r="C15" s="29" t="s">
        <v>31</v>
      </c>
      <c r="D15" s="31">
        <v>0</v>
      </c>
      <c r="E15" s="88">
        <v>0</v>
      </c>
      <c r="F15" s="31">
        <v>0</v>
      </c>
      <c r="G15" s="87">
        <v>0</v>
      </c>
      <c r="H15" s="27">
        <v>2</v>
      </c>
      <c r="I15" s="87">
        <v>1.26E-2</v>
      </c>
      <c r="J15" s="27">
        <v>0</v>
      </c>
      <c r="K15" s="87">
        <v>0</v>
      </c>
    </row>
    <row r="16" spans="1:17" s="2" customFormat="1" x14ac:dyDescent="0.25">
      <c r="A16" s="29" t="s">
        <v>199</v>
      </c>
      <c r="B16" s="30">
        <v>10</v>
      </c>
      <c r="C16" s="29" t="s">
        <v>40</v>
      </c>
      <c r="D16" s="31">
        <v>2</v>
      </c>
      <c r="E16" s="88">
        <v>0.03</v>
      </c>
      <c r="F16" s="31">
        <v>2</v>
      </c>
      <c r="G16" s="87">
        <v>0.03</v>
      </c>
      <c r="H16" s="27">
        <v>0</v>
      </c>
      <c r="I16" s="87">
        <v>0</v>
      </c>
      <c r="J16" s="27">
        <v>0</v>
      </c>
      <c r="K16" s="87">
        <v>0</v>
      </c>
    </row>
    <row r="17" spans="1:11" s="2" customFormat="1" x14ac:dyDescent="0.25">
      <c r="A17" s="29" t="s">
        <v>199</v>
      </c>
      <c r="B17" s="30">
        <v>11</v>
      </c>
      <c r="C17" s="29" t="s">
        <v>35</v>
      </c>
      <c r="D17" s="31">
        <v>0</v>
      </c>
      <c r="E17" s="88">
        <v>0</v>
      </c>
      <c r="F17" s="31">
        <v>0</v>
      </c>
      <c r="G17" s="88">
        <v>0</v>
      </c>
      <c r="H17" s="27">
        <v>2</v>
      </c>
      <c r="I17" s="87">
        <v>1.7000000000000001E-2</v>
      </c>
      <c r="J17" s="27">
        <v>0</v>
      </c>
      <c r="K17" s="87">
        <v>0</v>
      </c>
    </row>
    <row r="18" spans="1:11" s="2" customFormat="1" x14ac:dyDescent="0.25">
      <c r="A18" s="29" t="s">
        <v>199</v>
      </c>
      <c r="B18" s="30">
        <v>12</v>
      </c>
      <c r="C18" s="31" t="s">
        <v>33</v>
      </c>
      <c r="D18" s="31">
        <v>2</v>
      </c>
      <c r="E18" s="88">
        <v>0.03</v>
      </c>
      <c r="F18" s="31">
        <v>2</v>
      </c>
      <c r="G18" s="88">
        <v>0.03</v>
      </c>
      <c r="H18" s="27">
        <v>3</v>
      </c>
      <c r="I18" s="87">
        <v>3.2000000000000001E-2</v>
      </c>
      <c r="J18" s="27">
        <v>0</v>
      </c>
      <c r="K18" s="87">
        <v>0</v>
      </c>
    </row>
    <row r="19" spans="1:11" s="2" customFormat="1" x14ac:dyDescent="0.25">
      <c r="A19" s="29" t="s">
        <v>199</v>
      </c>
      <c r="B19" s="30">
        <v>13</v>
      </c>
      <c r="C19" s="31" t="s">
        <v>26</v>
      </c>
      <c r="D19" s="31">
        <v>2</v>
      </c>
      <c r="E19" s="88">
        <v>0.02</v>
      </c>
      <c r="F19" s="31">
        <v>1</v>
      </c>
      <c r="G19" s="87">
        <v>5.0000000000000001E-3</v>
      </c>
      <c r="H19" s="27">
        <v>8</v>
      </c>
      <c r="I19" s="87">
        <v>9.6299999999999997E-2</v>
      </c>
      <c r="J19" s="27">
        <v>1</v>
      </c>
      <c r="K19" s="87">
        <v>1.4999999999999999E-2</v>
      </c>
    </row>
    <row r="20" spans="1:11" s="2" customFormat="1" x14ac:dyDescent="0.25">
      <c r="A20" s="29" t="s">
        <v>199</v>
      </c>
      <c r="B20" s="30">
        <v>14</v>
      </c>
      <c r="C20" s="31" t="s">
        <v>48</v>
      </c>
      <c r="D20" s="31">
        <v>0</v>
      </c>
      <c r="E20" s="88">
        <v>0</v>
      </c>
      <c r="F20" s="31">
        <v>0</v>
      </c>
      <c r="G20" s="87">
        <v>0</v>
      </c>
      <c r="H20" s="27">
        <v>0</v>
      </c>
      <c r="I20" s="87">
        <v>0</v>
      </c>
      <c r="J20" s="27">
        <v>0</v>
      </c>
      <c r="K20" s="87">
        <v>0</v>
      </c>
    </row>
    <row r="21" spans="1:11" s="2" customFormat="1" x14ac:dyDescent="0.25">
      <c r="A21" s="29" t="s">
        <v>199</v>
      </c>
      <c r="B21" s="30">
        <v>15</v>
      </c>
      <c r="C21" s="31" t="s">
        <v>23</v>
      </c>
      <c r="D21" s="31">
        <v>3</v>
      </c>
      <c r="E21" s="88">
        <v>4.2000000000000003E-2</v>
      </c>
      <c r="F21" s="31">
        <v>2</v>
      </c>
      <c r="G21" s="88">
        <v>2.7E-2</v>
      </c>
      <c r="H21" s="27">
        <v>2</v>
      </c>
      <c r="I21" s="87">
        <v>0.02</v>
      </c>
      <c r="J21" s="27">
        <v>0</v>
      </c>
      <c r="K21" s="87">
        <v>0</v>
      </c>
    </row>
    <row r="22" spans="1:11" s="2" customFormat="1" x14ac:dyDescent="0.25">
      <c r="A22" s="29" t="s">
        <v>199</v>
      </c>
      <c r="B22" s="30">
        <v>16</v>
      </c>
      <c r="C22" s="31" t="s">
        <v>25</v>
      </c>
      <c r="D22" s="31">
        <v>1</v>
      </c>
      <c r="E22" s="88">
        <v>2.8000000000000001E-2</v>
      </c>
      <c r="F22" s="31">
        <v>0</v>
      </c>
      <c r="G22" s="88">
        <v>0</v>
      </c>
      <c r="H22" s="27">
        <v>2</v>
      </c>
      <c r="I22" s="87">
        <v>2.3E-2</v>
      </c>
      <c r="J22" s="27">
        <v>0</v>
      </c>
      <c r="K22" s="87">
        <v>0</v>
      </c>
    </row>
    <row r="23" spans="1:11" s="2" customFormat="1" x14ac:dyDescent="0.25">
      <c r="A23" s="29" t="s">
        <v>199</v>
      </c>
      <c r="B23" s="30">
        <v>17</v>
      </c>
      <c r="C23" s="31" t="s">
        <v>45</v>
      </c>
      <c r="D23" s="31">
        <v>0</v>
      </c>
      <c r="E23" s="88">
        <v>0</v>
      </c>
      <c r="F23" s="31">
        <v>0</v>
      </c>
      <c r="G23" s="88">
        <v>0</v>
      </c>
      <c r="H23" s="27">
        <v>0</v>
      </c>
      <c r="I23" s="87">
        <v>0</v>
      </c>
      <c r="J23" s="27">
        <v>0</v>
      </c>
      <c r="K23" s="87">
        <v>0</v>
      </c>
    </row>
    <row r="24" spans="1:11" s="2" customFormat="1" x14ac:dyDescent="0.25">
      <c r="A24" s="29" t="s">
        <v>199</v>
      </c>
      <c r="B24" s="30">
        <v>18</v>
      </c>
      <c r="C24" s="31" t="s">
        <v>46</v>
      </c>
      <c r="D24" s="31">
        <v>0</v>
      </c>
      <c r="E24" s="88">
        <v>0</v>
      </c>
      <c r="F24" s="31">
        <v>0</v>
      </c>
      <c r="G24" s="88">
        <v>0</v>
      </c>
      <c r="H24" s="27">
        <v>0</v>
      </c>
      <c r="I24" s="87">
        <v>0</v>
      </c>
      <c r="J24" s="27">
        <v>0</v>
      </c>
      <c r="K24" s="87">
        <v>0</v>
      </c>
    </row>
    <row r="25" spans="1:11" s="2" customFormat="1" x14ac:dyDescent="0.25">
      <c r="A25" s="29" t="s">
        <v>199</v>
      </c>
      <c r="B25" s="30">
        <v>19</v>
      </c>
      <c r="C25" s="31" t="s">
        <v>47</v>
      </c>
      <c r="D25" s="31">
        <v>1</v>
      </c>
      <c r="E25" s="88">
        <v>5.0000000000000001E-3</v>
      </c>
      <c r="F25" s="31">
        <v>1</v>
      </c>
      <c r="G25" s="88">
        <v>1.5E-3</v>
      </c>
      <c r="H25" s="27">
        <v>1</v>
      </c>
      <c r="I25" s="87">
        <v>5.0000000000000001E-3</v>
      </c>
      <c r="J25" s="27">
        <v>0</v>
      </c>
      <c r="K25" s="87">
        <v>0</v>
      </c>
    </row>
    <row r="26" spans="1:11" s="2" customFormat="1" x14ac:dyDescent="0.25">
      <c r="A26" s="29" t="s">
        <v>199</v>
      </c>
      <c r="B26" s="30">
        <v>20</v>
      </c>
      <c r="C26" s="31" t="s">
        <v>49</v>
      </c>
      <c r="D26" s="31">
        <v>0</v>
      </c>
      <c r="E26" s="88">
        <v>0</v>
      </c>
      <c r="F26" s="31">
        <v>0</v>
      </c>
      <c r="G26" s="88">
        <v>0</v>
      </c>
      <c r="H26" s="27">
        <v>0</v>
      </c>
      <c r="I26" s="87">
        <v>0</v>
      </c>
      <c r="J26" s="27">
        <v>0</v>
      </c>
      <c r="K26" s="87">
        <v>0</v>
      </c>
    </row>
    <row r="27" spans="1:11" s="2" customFormat="1" x14ac:dyDescent="0.25">
      <c r="A27" s="29" t="s">
        <v>199</v>
      </c>
      <c r="B27" s="30">
        <v>21</v>
      </c>
      <c r="C27" s="31" t="s">
        <v>50</v>
      </c>
      <c r="D27" s="31">
        <v>1</v>
      </c>
      <c r="E27" s="88">
        <v>1.6E-2</v>
      </c>
      <c r="F27" s="31">
        <v>0</v>
      </c>
      <c r="G27" s="88">
        <v>0</v>
      </c>
      <c r="H27" s="27">
        <v>0</v>
      </c>
      <c r="I27" s="87">
        <v>0</v>
      </c>
      <c r="J27" s="27">
        <v>1</v>
      </c>
      <c r="K27" s="87">
        <v>1.4999999999999999E-2</v>
      </c>
    </row>
    <row r="28" spans="1:11" s="2" customFormat="1" x14ac:dyDescent="0.25">
      <c r="A28" s="29" t="s">
        <v>199</v>
      </c>
      <c r="B28" s="30">
        <v>22</v>
      </c>
      <c r="C28" s="31" t="s">
        <v>54</v>
      </c>
      <c r="D28" s="31">
        <v>0</v>
      </c>
      <c r="E28" s="88">
        <v>0</v>
      </c>
      <c r="F28" s="31">
        <v>0</v>
      </c>
      <c r="G28" s="88">
        <v>0</v>
      </c>
      <c r="H28" s="27">
        <v>0</v>
      </c>
      <c r="I28" s="87">
        <v>0</v>
      </c>
      <c r="J28" s="27">
        <v>0</v>
      </c>
      <c r="K28" s="87">
        <v>0</v>
      </c>
    </row>
    <row r="29" spans="1:11" s="2" customFormat="1" x14ac:dyDescent="0.25">
      <c r="A29" s="29" t="s">
        <v>199</v>
      </c>
      <c r="B29" s="30">
        <v>23</v>
      </c>
      <c r="C29" s="31" t="s">
        <v>61</v>
      </c>
      <c r="D29" s="31">
        <v>0</v>
      </c>
      <c r="E29" s="88">
        <v>0</v>
      </c>
      <c r="F29" s="31">
        <v>0</v>
      </c>
      <c r="G29" s="88">
        <v>0</v>
      </c>
      <c r="H29" s="27">
        <v>0</v>
      </c>
      <c r="I29" s="87">
        <v>0</v>
      </c>
      <c r="J29" s="27">
        <v>0</v>
      </c>
      <c r="K29" s="87">
        <v>0</v>
      </c>
    </row>
    <row r="30" spans="1:11" s="2" customFormat="1" x14ac:dyDescent="0.25">
      <c r="A30" s="29" t="s">
        <v>199</v>
      </c>
      <c r="B30" s="30">
        <v>24</v>
      </c>
      <c r="C30" s="31" t="s">
        <v>87</v>
      </c>
      <c r="D30" s="31">
        <v>1</v>
      </c>
      <c r="E30" s="88">
        <v>1.4999999999999999E-2</v>
      </c>
      <c r="F30" s="31">
        <v>1</v>
      </c>
      <c r="G30" s="88">
        <v>1.4999999999999999E-2</v>
      </c>
      <c r="H30" s="27">
        <v>0</v>
      </c>
      <c r="I30" s="87">
        <v>0</v>
      </c>
      <c r="J30" s="27">
        <v>0</v>
      </c>
      <c r="K30" s="87">
        <v>0</v>
      </c>
    </row>
    <row r="31" spans="1:11" s="2" customFormat="1" x14ac:dyDescent="0.25">
      <c r="A31" s="29" t="s">
        <v>199</v>
      </c>
      <c r="B31" s="30">
        <v>25</v>
      </c>
      <c r="C31" s="31" t="s">
        <v>44</v>
      </c>
      <c r="D31" s="31">
        <v>0</v>
      </c>
      <c r="E31" s="88">
        <v>0</v>
      </c>
      <c r="F31" s="31">
        <v>0</v>
      </c>
      <c r="G31" s="88">
        <v>0</v>
      </c>
      <c r="H31" s="27">
        <v>0</v>
      </c>
      <c r="I31" s="87">
        <v>0</v>
      </c>
      <c r="J31" s="27">
        <v>0</v>
      </c>
      <c r="K31" s="87">
        <v>0</v>
      </c>
    </row>
    <row r="32" spans="1:11" s="4" customFormat="1" x14ac:dyDescent="0.25">
      <c r="A32" s="29" t="s">
        <v>199</v>
      </c>
      <c r="B32" s="30">
        <v>26</v>
      </c>
      <c r="C32" s="29" t="s">
        <v>89</v>
      </c>
      <c r="D32" s="13">
        <v>1</v>
      </c>
      <c r="E32" s="89">
        <v>6.0000000000000001E-3</v>
      </c>
      <c r="F32" s="13">
        <v>0</v>
      </c>
      <c r="G32" s="89">
        <v>0</v>
      </c>
      <c r="H32" s="13">
        <v>1</v>
      </c>
      <c r="I32" s="89">
        <v>5.0000000000000001E-3</v>
      </c>
      <c r="J32" s="13">
        <v>0</v>
      </c>
      <c r="K32" s="89">
        <v>0</v>
      </c>
    </row>
    <row r="33" spans="1:12" s="4" customFormat="1" x14ac:dyDescent="0.25">
      <c r="A33" s="29" t="s">
        <v>199</v>
      </c>
      <c r="B33" s="30">
        <v>27</v>
      </c>
      <c r="C33" s="70" t="s">
        <v>90</v>
      </c>
      <c r="D33" s="13">
        <v>2</v>
      </c>
      <c r="E33" s="89">
        <v>1.0999999999999999E-2</v>
      </c>
      <c r="F33" s="13">
        <v>1</v>
      </c>
      <c r="G33" s="89">
        <v>6.0000000000000001E-3</v>
      </c>
      <c r="H33" s="13">
        <v>0</v>
      </c>
      <c r="I33" s="89">
        <v>0</v>
      </c>
      <c r="J33" s="13">
        <v>0</v>
      </c>
      <c r="K33" s="89">
        <v>0</v>
      </c>
    </row>
    <row r="34" spans="1:12" s="4" customFormat="1" x14ac:dyDescent="0.25">
      <c r="A34" s="29" t="s">
        <v>199</v>
      </c>
      <c r="B34" s="30">
        <v>28</v>
      </c>
      <c r="C34" s="70" t="s">
        <v>91</v>
      </c>
      <c r="D34" s="13">
        <v>1</v>
      </c>
      <c r="E34" s="89">
        <v>5.0000000000000001E-3</v>
      </c>
      <c r="F34" s="13">
        <v>1</v>
      </c>
      <c r="G34" s="89">
        <v>1.4999999999999999E-2</v>
      </c>
      <c r="H34" s="13">
        <v>0</v>
      </c>
      <c r="I34" s="89">
        <v>0</v>
      </c>
      <c r="J34" s="13">
        <v>0</v>
      </c>
      <c r="K34" s="89">
        <v>0</v>
      </c>
    </row>
    <row r="35" spans="1:12" s="4" customFormat="1" x14ac:dyDescent="0.25">
      <c r="A35" s="29" t="s">
        <v>199</v>
      </c>
      <c r="B35" s="30">
        <v>29</v>
      </c>
      <c r="C35" s="70" t="s">
        <v>92</v>
      </c>
      <c r="D35" s="13">
        <v>1</v>
      </c>
      <c r="E35" s="89">
        <v>5.0000000000000001E-3</v>
      </c>
      <c r="F35" s="13">
        <v>0</v>
      </c>
      <c r="G35" s="89">
        <v>0</v>
      </c>
      <c r="H35" s="13">
        <v>0</v>
      </c>
      <c r="I35" s="89">
        <v>0</v>
      </c>
      <c r="J35" s="13">
        <v>0</v>
      </c>
      <c r="K35" s="89">
        <v>0</v>
      </c>
    </row>
    <row r="36" spans="1:12" s="4" customFormat="1" x14ac:dyDescent="0.25">
      <c r="A36" s="29" t="s">
        <v>199</v>
      </c>
      <c r="B36" s="30">
        <v>30</v>
      </c>
      <c r="C36" s="70" t="s">
        <v>93</v>
      </c>
      <c r="D36" s="13">
        <v>1</v>
      </c>
      <c r="E36" s="89">
        <v>0.01</v>
      </c>
      <c r="F36" s="13">
        <v>0</v>
      </c>
      <c r="G36" s="89">
        <v>0</v>
      </c>
      <c r="H36" s="13">
        <v>0</v>
      </c>
      <c r="I36" s="89">
        <v>0</v>
      </c>
      <c r="J36" s="13">
        <v>0</v>
      </c>
      <c r="K36" s="89">
        <v>0</v>
      </c>
    </row>
    <row r="37" spans="1:12" s="4" customFormat="1" x14ac:dyDescent="0.25">
      <c r="A37" s="29" t="s">
        <v>199</v>
      </c>
      <c r="B37" s="30">
        <v>31</v>
      </c>
      <c r="C37" s="70" t="s">
        <v>94</v>
      </c>
      <c r="D37" s="13">
        <v>0</v>
      </c>
      <c r="E37" s="89">
        <v>0</v>
      </c>
      <c r="F37" s="13">
        <v>0</v>
      </c>
      <c r="G37" s="89">
        <v>0</v>
      </c>
      <c r="H37" s="13">
        <v>2</v>
      </c>
      <c r="I37" s="89">
        <v>5.6840000000000002E-2</v>
      </c>
      <c r="J37" s="13">
        <v>0</v>
      </c>
      <c r="K37" s="89">
        <v>0</v>
      </c>
    </row>
    <row r="38" spans="1:12" s="4" customFormat="1" x14ac:dyDescent="0.25">
      <c r="A38" s="29" t="s">
        <v>199</v>
      </c>
      <c r="B38" s="30">
        <v>32</v>
      </c>
      <c r="C38" s="70" t="s">
        <v>95</v>
      </c>
      <c r="D38" s="13">
        <v>0</v>
      </c>
      <c r="E38" s="89">
        <v>0</v>
      </c>
      <c r="F38" s="13">
        <v>0</v>
      </c>
      <c r="G38" s="89">
        <v>0</v>
      </c>
      <c r="H38" s="13">
        <v>1</v>
      </c>
      <c r="I38" s="89">
        <v>6.0000000000000001E-3</v>
      </c>
      <c r="J38" s="13">
        <v>0</v>
      </c>
      <c r="K38" s="89">
        <v>0</v>
      </c>
    </row>
    <row r="39" spans="1:12" s="4" customFormat="1" x14ac:dyDescent="0.25">
      <c r="A39" s="29" t="s">
        <v>199</v>
      </c>
      <c r="B39" s="30">
        <v>33</v>
      </c>
      <c r="C39" s="70" t="s">
        <v>96</v>
      </c>
      <c r="D39" s="13">
        <v>0</v>
      </c>
      <c r="E39" s="89">
        <v>0</v>
      </c>
      <c r="F39" s="13">
        <v>0</v>
      </c>
      <c r="G39" s="89">
        <v>0</v>
      </c>
      <c r="H39" s="13">
        <v>1</v>
      </c>
      <c r="I39" s="89">
        <v>1.4999999999999999E-2</v>
      </c>
      <c r="J39" s="13">
        <v>0</v>
      </c>
      <c r="K39" s="89">
        <v>0</v>
      </c>
    </row>
    <row r="40" spans="1:12" s="4" customFormat="1" x14ac:dyDescent="0.25">
      <c r="A40" s="29" t="s">
        <v>199</v>
      </c>
      <c r="B40" s="30">
        <v>34</v>
      </c>
      <c r="C40" s="70" t="s">
        <v>97</v>
      </c>
      <c r="D40" s="13">
        <v>0</v>
      </c>
      <c r="E40" s="89">
        <v>0</v>
      </c>
      <c r="F40" s="13">
        <v>0</v>
      </c>
      <c r="G40" s="89">
        <v>0</v>
      </c>
      <c r="H40" s="13">
        <v>1</v>
      </c>
      <c r="I40" s="89">
        <v>1.4999999999999999E-2</v>
      </c>
      <c r="J40" s="13">
        <v>0</v>
      </c>
      <c r="K40" s="89">
        <v>0</v>
      </c>
    </row>
    <row r="41" spans="1:12" s="4" customFormat="1" x14ac:dyDescent="0.25">
      <c r="A41" s="29" t="s">
        <v>199</v>
      </c>
      <c r="B41" s="30">
        <v>35</v>
      </c>
      <c r="C41" s="70" t="s">
        <v>98</v>
      </c>
      <c r="D41" s="13">
        <v>0</v>
      </c>
      <c r="E41" s="89">
        <v>0</v>
      </c>
      <c r="F41" s="13">
        <v>1</v>
      </c>
      <c r="G41" s="89">
        <v>2.5000000000000001E-3</v>
      </c>
      <c r="H41" s="13">
        <v>0</v>
      </c>
      <c r="I41" s="89">
        <v>0</v>
      </c>
      <c r="J41" s="13">
        <v>0</v>
      </c>
      <c r="K41" s="89">
        <v>0</v>
      </c>
    </row>
    <row r="42" spans="1:12" s="4" customFormat="1" x14ac:dyDescent="0.25">
      <c r="A42" s="29" t="s">
        <v>199</v>
      </c>
      <c r="B42" s="30">
        <v>36</v>
      </c>
      <c r="C42" s="29" t="s">
        <v>107</v>
      </c>
      <c r="D42" s="13">
        <v>3</v>
      </c>
      <c r="E42" s="89">
        <v>3.266</v>
      </c>
      <c r="F42" s="13">
        <v>0</v>
      </c>
      <c r="G42" s="89">
        <v>0</v>
      </c>
      <c r="H42" s="13">
        <v>0</v>
      </c>
      <c r="I42" s="89">
        <v>0</v>
      </c>
      <c r="J42" s="13">
        <v>0</v>
      </c>
      <c r="K42" s="89">
        <v>0</v>
      </c>
    </row>
    <row r="43" spans="1:12" s="4" customFormat="1" x14ac:dyDescent="0.25">
      <c r="A43" s="29" t="s">
        <v>199</v>
      </c>
      <c r="B43" s="30">
        <v>37</v>
      </c>
      <c r="C43" s="70" t="s">
        <v>108</v>
      </c>
      <c r="D43" s="13">
        <v>1</v>
      </c>
      <c r="E43" s="89">
        <v>5.0000000000000001E-3</v>
      </c>
      <c r="F43" s="13">
        <v>0</v>
      </c>
      <c r="G43" s="89">
        <v>0</v>
      </c>
      <c r="H43" s="13">
        <v>2</v>
      </c>
      <c r="I43" s="89">
        <v>0.01</v>
      </c>
      <c r="J43" s="13">
        <v>0</v>
      </c>
      <c r="K43" s="89">
        <v>0</v>
      </c>
    </row>
    <row r="44" spans="1:12" s="4" customFormat="1" x14ac:dyDescent="0.25">
      <c r="A44" s="29" t="s">
        <v>199</v>
      </c>
      <c r="B44" s="30">
        <v>38</v>
      </c>
      <c r="C44" s="70" t="s">
        <v>109</v>
      </c>
      <c r="D44" s="13">
        <v>1</v>
      </c>
      <c r="E44" s="89">
        <v>2</v>
      </c>
      <c r="F44" s="13">
        <v>0</v>
      </c>
      <c r="G44" s="89">
        <v>0</v>
      </c>
      <c r="H44" s="13">
        <v>1</v>
      </c>
      <c r="I44" s="89">
        <v>1.4999999999999999E-2</v>
      </c>
      <c r="J44" s="13">
        <v>0</v>
      </c>
      <c r="K44" s="89">
        <v>0</v>
      </c>
    </row>
    <row r="45" spans="1:12" s="4" customFormat="1" x14ac:dyDescent="0.25">
      <c r="A45" s="29" t="s">
        <v>199</v>
      </c>
      <c r="B45" s="30">
        <v>39</v>
      </c>
      <c r="C45" s="70" t="s">
        <v>110</v>
      </c>
      <c r="D45" s="13">
        <v>0</v>
      </c>
      <c r="E45" s="89">
        <v>0</v>
      </c>
      <c r="F45" s="13">
        <v>0</v>
      </c>
      <c r="G45" s="89">
        <v>0</v>
      </c>
      <c r="H45" s="13">
        <v>1</v>
      </c>
      <c r="I45" s="89">
        <v>1.4999999999999999E-2</v>
      </c>
      <c r="J45" s="13">
        <v>0</v>
      </c>
      <c r="K45" s="89">
        <v>0</v>
      </c>
    </row>
    <row r="46" spans="1:12" s="15" customFormat="1" ht="18" customHeight="1" x14ac:dyDescent="0.2">
      <c r="A46" s="29" t="s">
        <v>199</v>
      </c>
      <c r="B46" s="30">
        <v>40</v>
      </c>
      <c r="C46" s="71" t="s">
        <v>128</v>
      </c>
      <c r="D46" s="72">
        <v>0</v>
      </c>
      <c r="E46" s="90">
        <v>0</v>
      </c>
      <c r="F46" s="72">
        <v>0</v>
      </c>
      <c r="G46" s="90">
        <v>0</v>
      </c>
      <c r="H46" s="72">
        <v>2</v>
      </c>
      <c r="I46" s="90">
        <v>2.5999999999999999E-3</v>
      </c>
      <c r="J46" s="72">
        <v>0</v>
      </c>
      <c r="K46" s="90">
        <v>0</v>
      </c>
      <c r="L46" s="14"/>
    </row>
    <row r="47" spans="1:12" s="15" customFormat="1" ht="18" customHeight="1" x14ac:dyDescent="0.2">
      <c r="A47" s="29" t="s">
        <v>199</v>
      </c>
      <c r="B47" s="30">
        <v>41</v>
      </c>
      <c r="C47" s="71" t="s">
        <v>129</v>
      </c>
      <c r="D47" s="72">
        <v>0</v>
      </c>
      <c r="E47" s="90">
        <v>0</v>
      </c>
      <c r="F47" s="72">
        <v>0</v>
      </c>
      <c r="G47" s="90">
        <v>0</v>
      </c>
      <c r="H47" s="72">
        <v>1</v>
      </c>
      <c r="I47" s="90">
        <v>1.4999999999999999E-2</v>
      </c>
      <c r="J47" s="72">
        <v>0</v>
      </c>
      <c r="K47" s="90">
        <v>0</v>
      </c>
      <c r="L47" s="14"/>
    </row>
    <row r="48" spans="1:12" s="15" customFormat="1" ht="18" customHeight="1" x14ac:dyDescent="0.2">
      <c r="A48" s="29" t="s">
        <v>199</v>
      </c>
      <c r="B48" s="30">
        <v>42</v>
      </c>
      <c r="C48" s="71" t="s">
        <v>130</v>
      </c>
      <c r="D48" s="72">
        <v>0</v>
      </c>
      <c r="E48" s="90">
        <v>0</v>
      </c>
      <c r="F48" s="72">
        <v>0</v>
      </c>
      <c r="G48" s="90">
        <v>0</v>
      </c>
      <c r="H48" s="72">
        <v>1</v>
      </c>
      <c r="I48" s="90">
        <v>1.4999999999999999E-2</v>
      </c>
      <c r="J48" s="72">
        <v>0</v>
      </c>
      <c r="K48" s="90">
        <v>0</v>
      </c>
      <c r="L48" s="14"/>
    </row>
    <row r="49" spans="1:12" s="15" customFormat="1" ht="18" customHeight="1" x14ac:dyDescent="0.2">
      <c r="A49" s="29" t="s">
        <v>199</v>
      </c>
      <c r="B49" s="30">
        <v>43</v>
      </c>
      <c r="C49" s="71" t="s">
        <v>131</v>
      </c>
      <c r="D49" s="72">
        <v>0</v>
      </c>
      <c r="E49" s="90">
        <v>0</v>
      </c>
      <c r="F49" s="72">
        <v>0</v>
      </c>
      <c r="G49" s="90">
        <v>0</v>
      </c>
      <c r="H49" s="72">
        <v>1</v>
      </c>
      <c r="I49" s="90">
        <v>5.0000000000000001E-3</v>
      </c>
      <c r="J49" s="72">
        <v>0</v>
      </c>
      <c r="K49" s="90">
        <v>0</v>
      </c>
      <c r="L49" s="14"/>
    </row>
    <row r="50" spans="1:12" s="15" customFormat="1" ht="18" hidden="1" customHeight="1" x14ac:dyDescent="0.2">
      <c r="A50" s="29" t="s">
        <v>199</v>
      </c>
      <c r="B50" s="30">
        <v>44</v>
      </c>
      <c r="C50" s="71" t="s">
        <v>132</v>
      </c>
      <c r="D50" s="72">
        <v>0</v>
      </c>
      <c r="E50" s="90">
        <v>0</v>
      </c>
      <c r="F50" s="72">
        <v>0</v>
      </c>
      <c r="G50" s="90">
        <v>0</v>
      </c>
      <c r="H50" s="72">
        <v>0</v>
      </c>
      <c r="I50" s="90">
        <v>0</v>
      </c>
      <c r="J50" s="72">
        <v>0</v>
      </c>
      <c r="K50" s="90">
        <v>0</v>
      </c>
      <c r="L50" s="14"/>
    </row>
    <row r="51" spans="1:12" s="15" customFormat="1" ht="18" customHeight="1" x14ac:dyDescent="0.2">
      <c r="A51" s="29" t="s">
        <v>199</v>
      </c>
      <c r="B51" s="30">
        <v>45</v>
      </c>
      <c r="C51" s="71" t="s">
        <v>133</v>
      </c>
      <c r="D51" s="72">
        <v>10</v>
      </c>
      <c r="E51" s="90">
        <v>0.05</v>
      </c>
      <c r="F51" s="72">
        <v>15</v>
      </c>
      <c r="G51" s="90">
        <v>0.13</v>
      </c>
      <c r="H51" s="72">
        <v>0</v>
      </c>
      <c r="I51" s="90">
        <v>0</v>
      </c>
      <c r="J51" s="72">
        <v>0</v>
      </c>
      <c r="K51" s="90">
        <v>0</v>
      </c>
      <c r="L51" s="14"/>
    </row>
    <row r="52" spans="1:12" s="15" customFormat="1" ht="18" hidden="1" customHeight="1" x14ac:dyDescent="0.2">
      <c r="A52" s="29" t="s">
        <v>199</v>
      </c>
      <c r="B52" s="30">
        <v>46</v>
      </c>
      <c r="C52" s="71" t="s">
        <v>134</v>
      </c>
      <c r="D52" s="72">
        <v>0</v>
      </c>
      <c r="E52" s="90">
        <v>0</v>
      </c>
      <c r="F52" s="72">
        <v>0</v>
      </c>
      <c r="G52" s="90">
        <v>0</v>
      </c>
      <c r="H52" s="72">
        <v>0</v>
      </c>
      <c r="I52" s="90">
        <v>0</v>
      </c>
      <c r="J52" s="72">
        <v>0</v>
      </c>
      <c r="K52" s="90">
        <v>0</v>
      </c>
      <c r="L52" s="14"/>
    </row>
    <row r="53" spans="1:12" s="15" customFormat="1" ht="18" hidden="1" customHeight="1" x14ac:dyDescent="0.2">
      <c r="A53" s="29" t="s">
        <v>199</v>
      </c>
      <c r="B53" s="30">
        <v>47</v>
      </c>
      <c r="C53" s="73" t="s">
        <v>135</v>
      </c>
      <c r="D53" s="72">
        <v>0</v>
      </c>
      <c r="E53" s="90">
        <v>0</v>
      </c>
      <c r="F53" s="72">
        <v>0</v>
      </c>
      <c r="G53" s="90">
        <v>0</v>
      </c>
      <c r="H53" s="72">
        <v>0</v>
      </c>
      <c r="I53" s="90">
        <v>0</v>
      </c>
      <c r="J53" s="72">
        <v>0</v>
      </c>
      <c r="K53" s="90">
        <v>0</v>
      </c>
      <c r="L53" s="14"/>
    </row>
    <row r="54" spans="1:12" s="15" customFormat="1" ht="18" hidden="1" customHeight="1" x14ac:dyDescent="0.2">
      <c r="A54" s="29" t="s">
        <v>199</v>
      </c>
      <c r="B54" s="30">
        <v>48</v>
      </c>
      <c r="C54" s="73" t="s">
        <v>136</v>
      </c>
      <c r="D54" s="72">
        <v>0</v>
      </c>
      <c r="E54" s="90">
        <v>0</v>
      </c>
      <c r="F54" s="72">
        <v>0</v>
      </c>
      <c r="G54" s="90">
        <v>0</v>
      </c>
      <c r="H54" s="72">
        <v>0</v>
      </c>
      <c r="I54" s="90">
        <v>0</v>
      </c>
      <c r="J54" s="72">
        <v>0</v>
      </c>
      <c r="K54" s="90">
        <v>0</v>
      </c>
      <c r="L54" s="14"/>
    </row>
    <row r="55" spans="1:12" s="15" customFormat="1" ht="18" customHeight="1" x14ac:dyDescent="0.2">
      <c r="A55" s="29" t="s">
        <v>199</v>
      </c>
      <c r="B55" s="30">
        <v>49</v>
      </c>
      <c r="C55" s="73" t="s">
        <v>137</v>
      </c>
      <c r="D55" s="72">
        <v>0</v>
      </c>
      <c r="E55" s="90">
        <v>0</v>
      </c>
      <c r="F55" s="72">
        <v>0</v>
      </c>
      <c r="G55" s="90">
        <v>0</v>
      </c>
      <c r="H55" s="72">
        <v>1</v>
      </c>
      <c r="I55" s="90">
        <v>5.0000000000000001E-3</v>
      </c>
      <c r="J55" s="72">
        <v>0</v>
      </c>
      <c r="K55" s="90">
        <v>0</v>
      </c>
      <c r="L55" s="14"/>
    </row>
    <row r="56" spans="1:12" s="15" customFormat="1" ht="18" customHeight="1" x14ac:dyDescent="0.2">
      <c r="A56" s="29" t="s">
        <v>199</v>
      </c>
      <c r="B56" s="30">
        <v>50</v>
      </c>
      <c r="C56" s="73" t="s">
        <v>138</v>
      </c>
      <c r="D56" s="72">
        <v>0</v>
      </c>
      <c r="E56" s="90">
        <v>0</v>
      </c>
      <c r="F56" s="72">
        <v>2</v>
      </c>
      <c r="G56" s="90">
        <v>7.5000000000000002E-4</v>
      </c>
      <c r="H56" s="72">
        <v>0</v>
      </c>
      <c r="I56" s="90">
        <v>0</v>
      </c>
      <c r="J56" s="72">
        <v>0</v>
      </c>
      <c r="K56" s="90">
        <v>0</v>
      </c>
      <c r="L56" s="14"/>
    </row>
    <row r="57" spans="1:12" s="15" customFormat="1" ht="18" customHeight="1" x14ac:dyDescent="0.2">
      <c r="A57" s="29" t="s">
        <v>199</v>
      </c>
      <c r="B57" s="30">
        <v>51</v>
      </c>
      <c r="C57" s="73" t="s">
        <v>139</v>
      </c>
      <c r="D57" s="72">
        <v>0</v>
      </c>
      <c r="E57" s="90">
        <v>0</v>
      </c>
      <c r="F57" s="72">
        <v>1</v>
      </c>
      <c r="G57" s="90">
        <v>5.0000000000000001E-4</v>
      </c>
      <c r="H57" s="72">
        <v>0</v>
      </c>
      <c r="I57" s="90">
        <v>0</v>
      </c>
      <c r="J57" s="72">
        <v>0</v>
      </c>
      <c r="K57" s="90">
        <v>0</v>
      </c>
      <c r="L57" s="14"/>
    </row>
    <row r="58" spans="1:12" s="15" customFormat="1" ht="18" customHeight="1" x14ac:dyDescent="0.2">
      <c r="A58" s="29" t="s">
        <v>199</v>
      </c>
      <c r="B58" s="30">
        <v>52</v>
      </c>
      <c r="C58" s="73" t="s">
        <v>140</v>
      </c>
      <c r="D58" s="72">
        <v>1</v>
      </c>
      <c r="E58" s="90">
        <v>1.4999999999999999E-2</v>
      </c>
      <c r="F58" s="72">
        <v>0</v>
      </c>
      <c r="G58" s="90">
        <v>0</v>
      </c>
      <c r="H58" s="72">
        <v>0</v>
      </c>
      <c r="I58" s="90">
        <v>0</v>
      </c>
      <c r="J58" s="72">
        <v>0</v>
      </c>
      <c r="K58" s="90">
        <v>0</v>
      </c>
      <c r="L58" s="14"/>
    </row>
    <row r="59" spans="1:12" s="15" customFormat="1" ht="18" customHeight="1" x14ac:dyDescent="0.2">
      <c r="A59" s="29" t="s">
        <v>199</v>
      </c>
      <c r="B59" s="30">
        <v>53</v>
      </c>
      <c r="C59" s="73" t="s">
        <v>141</v>
      </c>
      <c r="D59" s="72">
        <v>2</v>
      </c>
      <c r="E59" s="90">
        <v>8.9999999999999998E-4</v>
      </c>
      <c r="F59" s="72">
        <v>0</v>
      </c>
      <c r="G59" s="90">
        <v>0</v>
      </c>
      <c r="H59" s="72">
        <v>0</v>
      </c>
      <c r="I59" s="90">
        <v>0</v>
      </c>
      <c r="J59" s="72">
        <v>0</v>
      </c>
      <c r="K59" s="90">
        <v>0</v>
      </c>
      <c r="L59" s="14"/>
    </row>
    <row r="60" spans="1:12" s="15" customFormat="1" ht="18" customHeight="1" x14ac:dyDescent="0.2">
      <c r="A60" s="29" t="s">
        <v>199</v>
      </c>
      <c r="B60" s="30">
        <v>54</v>
      </c>
      <c r="C60" s="71" t="s">
        <v>142</v>
      </c>
      <c r="D60" s="72">
        <v>1</v>
      </c>
      <c r="E60" s="90">
        <v>5.0000000000000001E-3</v>
      </c>
      <c r="F60" s="72">
        <v>0</v>
      </c>
      <c r="G60" s="90">
        <v>0</v>
      </c>
      <c r="H60" s="72">
        <v>0</v>
      </c>
      <c r="I60" s="90">
        <v>0</v>
      </c>
      <c r="J60" s="72">
        <v>0</v>
      </c>
      <c r="K60" s="90">
        <v>0</v>
      </c>
      <c r="L60" s="14"/>
    </row>
    <row r="61" spans="1:12" s="2" customFormat="1" x14ac:dyDescent="0.25">
      <c r="A61" s="29" t="s">
        <v>199</v>
      </c>
      <c r="B61" s="30">
        <v>55</v>
      </c>
      <c r="C61" s="74" t="s">
        <v>160</v>
      </c>
      <c r="D61" s="31">
        <v>3</v>
      </c>
      <c r="E61" s="88">
        <v>2.1999999999999999E-2</v>
      </c>
      <c r="F61" s="75">
        <v>0</v>
      </c>
      <c r="G61" s="91">
        <v>0</v>
      </c>
      <c r="H61" s="31">
        <v>0</v>
      </c>
      <c r="I61" s="91">
        <v>0</v>
      </c>
      <c r="J61" s="31">
        <v>0</v>
      </c>
      <c r="K61" s="92">
        <v>0</v>
      </c>
    </row>
    <row r="62" spans="1:12" s="2" customFormat="1" x14ac:dyDescent="0.25">
      <c r="A62" s="29" t="s">
        <v>199</v>
      </c>
      <c r="B62" s="30">
        <v>56</v>
      </c>
      <c r="C62" s="27" t="s">
        <v>161</v>
      </c>
      <c r="D62" s="75">
        <v>4</v>
      </c>
      <c r="E62" s="91">
        <v>2.1999999999999999E-2</v>
      </c>
      <c r="F62" s="75">
        <v>2</v>
      </c>
      <c r="G62" s="91">
        <v>0.01</v>
      </c>
      <c r="H62" s="31">
        <v>4</v>
      </c>
      <c r="I62" s="91">
        <v>0.04</v>
      </c>
      <c r="J62" s="31">
        <v>0</v>
      </c>
      <c r="K62" s="88">
        <v>0</v>
      </c>
    </row>
    <row r="63" spans="1:12" s="15" customFormat="1" x14ac:dyDescent="0.2">
      <c r="A63" s="29" t="s">
        <v>199</v>
      </c>
      <c r="B63" s="30">
        <v>57</v>
      </c>
      <c r="C63" s="74" t="s">
        <v>162</v>
      </c>
      <c r="D63" s="31">
        <v>8</v>
      </c>
      <c r="E63" s="92">
        <v>0.33524999999999999</v>
      </c>
      <c r="F63" s="75">
        <v>7</v>
      </c>
      <c r="G63" s="91">
        <v>1.9E-2</v>
      </c>
      <c r="H63" s="31">
        <v>0</v>
      </c>
      <c r="I63" s="92">
        <v>0</v>
      </c>
      <c r="J63" s="31">
        <v>0</v>
      </c>
      <c r="K63" s="88">
        <v>0</v>
      </c>
    </row>
    <row r="64" spans="1:12" s="4" customFormat="1" x14ac:dyDescent="0.25">
      <c r="A64" s="29" t="s">
        <v>199</v>
      </c>
      <c r="B64" s="30">
        <v>58</v>
      </c>
      <c r="C64" s="76" t="s">
        <v>163</v>
      </c>
      <c r="D64" s="31">
        <v>0</v>
      </c>
      <c r="E64" s="92">
        <v>0</v>
      </c>
      <c r="F64" s="31">
        <v>0</v>
      </c>
      <c r="G64" s="88">
        <v>0</v>
      </c>
      <c r="H64" s="31">
        <v>1</v>
      </c>
      <c r="I64" s="91">
        <v>6.0000000000000001E-3</v>
      </c>
      <c r="J64" s="31">
        <v>0</v>
      </c>
      <c r="K64" s="88">
        <v>0</v>
      </c>
    </row>
    <row r="65" spans="1:11" s="2" customFormat="1" x14ac:dyDescent="0.25">
      <c r="A65" s="29" t="s">
        <v>199</v>
      </c>
      <c r="B65" s="30">
        <v>59</v>
      </c>
      <c r="C65" s="74" t="s">
        <v>164</v>
      </c>
      <c r="D65" s="31">
        <v>0</v>
      </c>
      <c r="E65" s="92">
        <v>0</v>
      </c>
      <c r="F65" s="31">
        <v>0</v>
      </c>
      <c r="G65" s="91">
        <v>0</v>
      </c>
      <c r="H65" s="31">
        <v>0</v>
      </c>
      <c r="I65" s="91">
        <v>0</v>
      </c>
      <c r="J65" s="31">
        <v>0</v>
      </c>
      <c r="K65" s="88">
        <v>0</v>
      </c>
    </row>
    <row r="66" spans="1:11" s="2" customFormat="1" x14ac:dyDescent="0.25">
      <c r="A66" s="29" t="s">
        <v>199</v>
      </c>
      <c r="B66" s="30">
        <v>60</v>
      </c>
      <c r="C66" s="74" t="s">
        <v>165</v>
      </c>
      <c r="D66" s="31">
        <v>1</v>
      </c>
      <c r="E66" s="93">
        <v>6.0000000000000001E-3</v>
      </c>
      <c r="F66" s="31">
        <v>1</v>
      </c>
      <c r="G66" s="91">
        <v>5.0000000000000001E-3</v>
      </c>
      <c r="H66" s="31">
        <v>0</v>
      </c>
      <c r="I66" s="88">
        <v>0</v>
      </c>
      <c r="J66" s="31">
        <v>0</v>
      </c>
      <c r="K66" s="88">
        <v>0</v>
      </c>
    </row>
    <row r="67" spans="1:11" s="2" customFormat="1" x14ac:dyDescent="0.25">
      <c r="A67" s="29" t="s">
        <v>199</v>
      </c>
      <c r="B67" s="30">
        <v>61</v>
      </c>
      <c r="C67" s="74" t="s">
        <v>166</v>
      </c>
      <c r="D67" s="31">
        <v>0</v>
      </c>
      <c r="E67" s="91">
        <v>0</v>
      </c>
      <c r="F67" s="31">
        <v>1</v>
      </c>
      <c r="G67" s="91">
        <v>6.0000000000000001E-3</v>
      </c>
      <c r="H67" s="31">
        <v>0</v>
      </c>
      <c r="I67" s="91">
        <v>0</v>
      </c>
      <c r="J67" s="31">
        <v>0</v>
      </c>
      <c r="K67" s="97">
        <v>0</v>
      </c>
    </row>
    <row r="68" spans="1:11" s="2" customFormat="1" x14ac:dyDescent="0.25">
      <c r="A68" s="29" t="s">
        <v>199</v>
      </c>
      <c r="B68" s="30">
        <v>62</v>
      </c>
      <c r="C68" s="74" t="s">
        <v>167</v>
      </c>
      <c r="D68" s="31">
        <v>1</v>
      </c>
      <c r="E68" s="91">
        <v>2.4E-2</v>
      </c>
      <c r="F68" s="31">
        <v>0</v>
      </c>
      <c r="G68" s="91">
        <v>0</v>
      </c>
      <c r="H68" s="31">
        <v>1</v>
      </c>
      <c r="I68" s="91">
        <v>6.0000000000000001E-3</v>
      </c>
      <c r="J68" s="31">
        <v>0</v>
      </c>
      <c r="K68" s="88">
        <v>0</v>
      </c>
    </row>
    <row r="69" spans="1:11" s="2" customFormat="1" x14ac:dyDescent="0.25">
      <c r="A69" s="29" t="s">
        <v>199</v>
      </c>
      <c r="B69" s="30">
        <v>63</v>
      </c>
      <c r="C69" s="74" t="s">
        <v>168</v>
      </c>
      <c r="D69" s="31">
        <v>1</v>
      </c>
      <c r="E69" s="88">
        <v>6.0000000000000001E-3</v>
      </c>
      <c r="F69" s="31">
        <v>1</v>
      </c>
      <c r="G69" s="88">
        <v>6.0000000000000001E-3</v>
      </c>
      <c r="H69" s="31">
        <v>0</v>
      </c>
      <c r="I69" s="88">
        <v>0</v>
      </c>
      <c r="J69" s="31">
        <v>0</v>
      </c>
      <c r="K69" s="91">
        <v>0</v>
      </c>
    </row>
    <row r="70" spans="1:11" s="2" customFormat="1" x14ac:dyDescent="0.25">
      <c r="A70" s="29" t="s">
        <v>199</v>
      </c>
      <c r="B70" s="30">
        <v>64</v>
      </c>
      <c r="C70" s="27" t="s">
        <v>169</v>
      </c>
      <c r="D70" s="31">
        <v>0</v>
      </c>
      <c r="E70" s="91">
        <v>0</v>
      </c>
      <c r="F70" s="31">
        <v>0</v>
      </c>
      <c r="G70" s="91">
        <v>0</v>
      </c>
      <c r="H70" s="31">
        <v>1</v>
      </c>
      <c r="I70" s="91">
        <v>1.2E-2</v>
      </c>
      <c r="J70" s="31">
        <v>0</v>
      </c>
      <c r="K70" s="88">
        <v>0</v>
      </c>
    </row>
    <row r="71" spans="1:11" s="2" customFormat="1" x14ac:dyDescent="0.25">
      <c r="A71" s="29" t="s">
        <v>199</v>
      </c>
      <c r="B71" s="30">
        <v>65</v>
      </c>
      <c r="C71" s="27" t="s">
        <v>170</v>
      </c>
      <c r="D71" s="31">
        <v>2</v>
      </c>
      <c r="E71" s="92">
        <v>1.2E-2</v>
      </c>
      <c r="F71" s="31">
        <v>1</v>
      </c>
      <c r="G71" s="91">
        <v>7.0000000000000001E-3</v>
      </c>
      <c r="H71" s="31">
        <v>0</v>
      </c>
      <c r="I71" s="88">
        <v>0</v>
      </c>
      <c r="J71" s="31">
        <v>0</v>
      </c>
      <c r="K71" s="88">
        <v>0</v>
      </c>
    </row>
    <row r="72" spans="1:11" s="2" customFormat="1" x14ac:dyDescent="0.25">
      <c r="A72" s="29" t="s">
        <v>199</v>
      </c>
      <c r="B72" s="30">
        <v>66</v>
      </c>
      <c r="C72" s="27" t="s">
        <v>171</v>
      </c>
      <c r="D72" s="31">
        <v>1</v>
      </c>
      <c r="E72" s="92">
        <v>0.01</v>
      </c>
      <c r="F72" s="31">
        <v>0</v>
      </c>
      <c r="G72" s="91">
        <v>0</v>
      </c>
      <c r="H72" s="31">
        <v>0</v>
      </c>
      <c r="I72" s="88">
        <v>0</v>
      </c>
      <c r="J72" s="31">
        <v>0</v>
      </c>
      <c r="K72" s="88">
        <v>0</v>
      </c>
    </row>
    <row r="73" spans="1:11" s="2" customFormat="1" x14ac:dyDescent="0.25">
      <c r="A73" s="29" t="s">
        <v>199</v>
      </c>
      <c r="B73" s="30">
        <v>67</v>
      </c>
      <c r="C73" s="74" t="s">
        <v>172</v>
      </c>
      <c r="D73" s="31">
        <v>1</v>
      </c>
      <c r="E73" s="91">
        <v>5.0000000000000001E-3</v>
      </c>
      <c r="F73" s="31">
        <v>0</v>
      </c>
      <c r="G73" s="91">
        <v>0</v>
      </c>
      <c r="H73" s="31">
        <v>2</v>
      </c>
      <c r="I73" s="88">
        <v>0.02</v>
      </c>
      <c r="J73" s="31">
        <v>0</v>
      </c>
      <c r="K73" s="88">
        <v>0</v>
      </c>
    </row>
    <row r="74" spans="1:11" s="2" customFormat="1" x14ac:dyDescent="0.25">
      <c r="A74" s="29" t="s">
        <v>199</v>
      </c>
      <c r="B74" s="30">
        <v>68</v>
      </c>
      <c r="C74" s="74" t="s">
        <v>173</v>
      </c>
      <c r="D74" s="31">
        <v>1</v>
      </c>
      <c r="E74" s="91">
        <v>5.0000000000000001E-3</v>
      </c>
      <c r="F74" s="31">
        <v>0</v>
      </c>
      <c r="G74" s="91">
        <v>0</v>
      </c>
      <c r="H74" s="31">
        <v>0</v>
      </c>
      <c r="I74" s="91">
        <v>0</v>
      </c>
      <c r="J74" s="31">
        <v>0</v>
      </c>
      <c r="K74" s="91">
        <v>0</v>
      </c>
    </row>
    <row r="75" spans="1:11" s="2" customFormat="1" x14ac:dyDescent="0.25">
      <c r="A75" s="29" t="s">
        <v>199</v>
      </c>
      <c r="B75" s="30">
        <v>69</v>
      </c>
      <c r="C75" s="74" t="s">
        <v>174</v>
      </c>
      <c r="D75" s="31">
        <v>0</v>
      </c>
      <c r="E75" s="91">
        <v>0</v>
      </c>
      <c r="F75" s="31">
        <v>0</v>
      </c>
      <c r="G75" s="91">
        <v>0</v>
      </c>
      <c r="H75" s="31">
        <v>1</v>
      </c>
      <c r="I75" s="88">
        <v>0.01</v>
      </c>
      <c r="J75" s="31">
        <v>0</v>
      </c>
      <c r="K75" s="88">
        <v>0</v>
      </c>
    </row>
    <row r="76" spans="1:11" s="2" customFormat="1" x14ac:dyDescent="0.25">
      <c r="A76" s="29" t="s">
        <v>199</v>
      </c>
      <c r="B76" s="30">
        <v>70</v>
      </c>
      <c r="C76" s="74" t="s">
        <v>175</v>
      </c>
      <c r="D76" s="31">
        <v>0</v>
      </c>
      <c r="E76" s="91">
        <v>0</v>
      </c>
      <c r="F76" s="31">
        <v>0</v>
      </c>
      <c r="G76" s="91">
        <v>0</v>
      </c>
      <c r="H76" s="31">
        <v>2</v>
      </c>
      <c r="I76" s="88">
        <v>0.01</v>
      </c>
      <c r="J76" s="31">
        <v>0</v>
      </c>
      <c r="K76" s="88">
        <v>0</v>
      </c>
    </row>
    <row r="77" spans="1:11" s="2" customFormat="1" x14ac:dyDescent="0.25">
      <c r="A77" s="29" t="s">
        <v>199</v>
      </c>
      <c r="B77" s="30">
        <v>71</v>
      </c>
      <c r="C77" s="27" t="s">
        <v>176</v>
      </c>
      <c r="D77" s="31">
        <v>0</v>
      </c>
      <c r="E77" s="92">
        <v>0</v>
      </c>
      <c r="F77" s="31">
        <v>0</v>
      </c>
      <c r="G77" s="91">
        <v>0</v>
      </c>
      <c r="H77" s="31">
        <v>1</v>
      </c>
      <c r="I77" s="91">
        <v>5.0000000000000001E-3</v>
      </c>
      <c r="J77" s="31">
        <v>0</v>
      </c>
      <c r="K77" s="88">
        <v>0</v>
      </c>
    </row>
    <row r="78" spans="1:11" s="2" customFormat="1" x14ac:dyDescent="0.25">
      <c r="A78" s="29" t="s">
        <v>199</v>
      </c>
      <c r="B78" s="30">
        <v>72</v>
      </c>
      <c r="C78" s="27" t="s">
        <v>177</v>
      </c>
      <c r="D78" s="31">
        <v>0</v>
      </c>
      <c r="E78" s="92">
        <v>0</v>
      </c>
      <c r="F78" s="31">
        <v>0</v>
      </c>
      <c r="G78" s="91">
        <v>0</v>
      </c>
      <c r="H78" s="31">
        <v>3</v>
      </c>
      <c r="I78" s="91">
        <v>0.04</v>
      </c>
      <c r="J78" s="31">
        <v>0</v>
      </c>
      <c r="K78" s="91">
        <v>0</v>
      </c>
    </row>
    <row r="79" spans="1:11" s="2" customFormat="1" x14ac:dyDescent="0.25">
      <c r="A79" s="29" t="s">
        <v>199</v>
      </c>
      <c r="B79" s="30">
        <v>73</v>
      </c>
      <c r="C79" s="27" t="s">
        <v>178</v>
      </c>
      <c r="D79" s="31">
        <v>0</v>
      </c>
      <c r="E79" s="92">
        <v>0</v>
      </c>
      <c r="F79" s="31">
        <v>0</v>
      </c>
      <c r="G79" s="91">
        <v>0</v>
      </c>
      <c r="H79" s="31">
        <v>2</v>
      </c>
      <c r="I79" s="91">
        <v>2.4E-2</v>
      </c>
      <c r="J79" s="31">
        <v>0</v>
      </c>
      <c r="K79" s="91">
        <v>0</v>
      </c>
    </row>
    <row r="80" spans="1:11" s="2" customFormat="1" x14ac:dyDescent="0.25">
      <c r="A80" s="29" t="s">
        <v>199</v>
      </c>
      <c r="B80" s="30">
        <v>74</v>
      </c>
      <c r="C80" s="27" t="s">
        <v>179</v>
      </c>
      <c r="D80" s="31">
        <v>0</v>
      </c>
      <c r="E80" s="91">
        <v>0</v>
      </c>
      <c r="F80" s="31">
        <v>1</v>
      </c>
      <c r="G80" s="94">
        <v>1.2</v>
      </c>
      <c r="H80" s="31">
        <v>0</v>
      </c>
      <c r="I80" s="88">
        <v>0</v>
      </c>
      <c r="J80" s="31">
        <v>0</v>
      </c>
      <c r="K80" s="91">
        <v>0</v>
      </c>
    </row>
    <row r="81" spans="1:11" s="2" customFormat="1" x14ac:dyDescent="0.25">
      <c r="A81" s="29" t="s">
        <v>199</v>
      </c>
      <c r="B81" s="30">
        <v>75</v>
      </c>
      <c r="C81" s="74" t="s">
        <v>180</v>
      </c>
      <c r="D81" s="31">
        <v>1</v>
      </c>
      <c r="E81" s="94">
        <v>1.4999999999999999E-2</v>
      </c>
      <c r="F81" s="31">
        <v>0</v>
      </c>
      <c r="G81" s="88">
        <v>0</v>
      </c>
      <c r="H81" s="31">
        <v>0</v>
      </c>
      <c r="I81" s="91">
        <v>0</v>
      </c>
      <c r="J81" s="31">
        <v>0</v>
      </c>
      <c r="K81" s="92">
        <v>0</v>
      </c>
    </row>
    <row r="82" spans="1:11" s="69" customFormat="1" x14ac:dyDescent="0.25">
      <c r="A82" s="77" t="s">
        <v>199</v>
      </c>
      <c r="B82" s="77"/>
      <c r="C82" s="77" t="s">
        <v>17</v>
      </c>
      <c r="D82" s="77">
        <f>SUM(D83:D115)</f>
        <v>85</v>
      </c>
      <c r="E82" s="95">
        <f t="shared" ref="E82:K82" si="1">SUM(E83:E115)</f>
        <v>13.822220000000002</v>
      </c>
      <c r="F82" s="77">
        <f t="shared" si="1"/>
        <v>43</v>
      </c>
      <c r="G82" s="95">
        <f t="shared" si="1"/>
        <v>1.2259859999999998</v>
      </c>
      <c r="H82" s="77">
        <f t="shared" si="1"/>
        <v>71</v>
      </c>
      <c r="I82" s="95">
        <f t="shared" si="1"/>
        <v>2.7235499999999999</v>
      </c>
      <c r="J82" s="77">
        <f t="shared" si="1"/>
        <v>11</v>
      </c>
      <c r="K82" s="95">
        <f t="shared" si="1"/>
        <v>0.56689999999999996</v>
      </c>
    </row>
    <row r="83" spans="1:11" s="2" customFormat="1" x14ac:dyDescent="0.25">
      <c r="A83" s="29" t="s">
        <v>199</v>
      </c>
      <c r="B83" s="30">
        <v>1</v>
      </c>
      <c r="C83" s="31" t="s">
        <v>22</v>
      </c>
      <c r="D83" s="31">
        <v>3</v>
      </c>
      <c r="E83" s="88">
        <v>2.76E-2</v>
      </c>
      <c r="F83" s="31">
        <v>2</v>
      </c>
      <c r="G83" s="88">
        <v>1.26E-2</v>
      </c>
      <c r="H83" s="31">
        <v>5</v>
      </c>
      <c r="I83" s="88">
        <v>7.6499999999999999E-2</v>
      </c>
      <c r="J83" s="31">
        <v>1</v>
      </c>
      <c r="K83" s="88">
        <v>1.4999999999999999E-2</v>
      </c>
    </row>
    <row r="84" spans="1:11" s="2" customFormat="1" x14ac:dyDescent="0.25">
      <c r="A84" s="29" t="s">
        <v>199</v>
      </c>
      <c r="B84" s="30">
        <v>2</v>
      </c>
      <c r="C84" s="31" t="s">
        <v>34</v>
      </c>
      <c r="D84" s="31">
        <v>3</v>
      </c>
      <c r="E84" s="88">
        <v>0.04</v>
      </c>
      <c r="F84" s="31">
        <v>1</v>
      </c>
      <c r="G84" s="88">
        <v>1.4999999999999999E-2</v>
      </c>
      <c r="H84" s="31">
        <v>4</v>
      </c>
      <c r="I84" s="88">
        <v>0.13600000000000001</v>
      </c>
      <c r="J84" s="31">
        <v>1</v>
      </c>
      <c r="K84" s="88">
        <v>0.01</v>
      </c>
    </row>
    <row r="85" spans="1:11" s="2" customFormat="1" x14ac:dyDescent="0.25">
      <c r="A85" s="29" t="s">
        <v>199</v>
      </c>
      <c r="B85" s="30">
        <v>3</v>
      </c>
      <c r="C85" s="31" t="s">
        <v>20</v>
      </c>
      <c r="D85" s="31">
        <v>1</v>
      </c>
      <c r="E85" s="88">
        <v>1.4999999999999999E-2</v>
      </c>
      <c r="F85" s="31">
        <v>0</v>
      </c>
      <c r="G85" s="88">
        <v>0</v>
      </c>
      <c r="H85" s="31">
        <v>3</v>
      </c>
      <c r="I85" s="88">
        <v>1.7999999999999999E-2</v>
      </c>
      <c r="J85" s="31">
        <v>0</v>
      </c>
      <c r="K85" s="88">
        <v>0</v>
      </c>
    </row>
    <row r="86" spans="1:11" s="2" customFormat="1" x14ac:dyDescent="0.25">
      <c r="A86" s="29" t="s">
        <v>199</v>
      </c>
      <c r="B86" s="30">
        <v>4</v>
      </c>
      <c r="C86" s="31" t="s">
        <v>21</v>
      </c>
      <c r="D86" s="31">
        <v>12</v>
      </c>
      <c r="E86" s="88">
        <v>0.34229999999999999</v>
      </c>
      <c r="F86" s="31">
        <v>4</v>
      </c>
      <c r="G86" s="88">
        <v>6.59E-2</v>
      </c>
      <c r="H86" s="31">
        <v>8</v>
      </c>
      <c r="I86" s="88">
        <v>0.14130000000000001</v>
      </c>
      <c r="J86" s="31">
        <v>0</v>
      </c>
      <c r="K86" s="88">
        <v>0</v>
      </c>
    </row>
    <row r="87" spans="1:11" s="2" customFormat="1" x14ac:dyDescent="0.25">
      <c r="A87" s="29" t="s">
        <v>199</v>
      </c>
      <c r="B87" s="30">
        <v>5</v>
      </c>
      <c r="C87" s="31" t="s">
        <v>42</v>
      </c>
      <c r="D87" s="31">
        <v>0</v>
      </c>
      <c r="E87" s="88">
        <v>0</v>
      </c>
      <c r="F87" s="31">
        <v>0</v>
      </c>
      <c r="G87" s="88">
        <v>0</v>
      </c>
      <c r="H87" s="31">
        <v>0</v>
      </c>
      <c r="I87" s="88">
        <v>0</v>
      </c>
      <c r="J87" s="31">
        <v>0</v>
      </c>
      <c r="K87" s="88">
        <v>0</v>
      </c>
    </row>
    <row r="88" spans="1:11" s="2" customFormat="1" x14ac:dyDescent="0.25">
      <c r="A88" s="29" t="s">
        <v>199</v>
      </c>
      <c r="B88" s="30">
        <v>6</v>
      </c>
      <c r="C88" s="31" t="s">
        <v>19</v>
      </c>
      <c r="D88" s="31">
        <v>9</v>
      </c>
      <c r="E88" s="88">
        <v>1.5654999999999999</v>
      </c>
      <c r="F88" s="31">
        <v>3</v>
      </c>
      <c r="G88" s="88">
        <v>2.53E-2</v>
      </c>
      <c r="H88" s="31">
        <v>2</v>
      </c>
      <c r="I88" s="88">
        <v>6.0000000000000001E-3</v>
      </c>
      <c r="J88" s="31">
        <v>6</v>
      </c>
      <c r="K88" s="88">
        <v>7.0900000000000005E-2</v>
      </c>
    </row>
    <row r="89" spans="1:11" s="2" customFormat="1" x14ac:dyDescent="0.25">
      <c r="A89" s="29" t="s">
        <v>199</v>
      </c>
      <c r="B89" s="30">
        <v>7</v>
      </c>
      <c r="C89" s="31" t="s">
        <v>32</v>
      </c>
      <c r="D89" s="31">
        <v>1</v>
      </c>
      <c r="E89" s="88">
        <v>5.0000000000000001E-3</v>
      </c>
      <c r="F89" s="31">
        <v>2</v>
      </c>
      <c r="G89" s="88">
        <v>0.02</v>
      </c>
      <c r="H89" s="31">
        <v>1</v>
      </c>
      <c r="I89" s="88">
        <v>0.01</v>
      </c>
      <c r="J89" s="31">
        <v>0</v>
      </c>
      <c r="K89" s="88">
        <v>0</v>
      </c>
    </row>
    <row r="90" spans="1:11" s="2" customFormat="1" x14ac:dyDescent="0.25">
      <c r="A90" s="29" t="s">
        <v>199</v>
      </c>
      <c r="B90" s="30">
        <v>8</v>
      </c>
      <c r="C90" s="29" t="s">
        <v>88</v>
      </c>
      <c r="D90" s="31">
        <v>0</v>
      </c>
      <c r="E90" s="88">
        <v>0</v>
      </c>
      <c r="F90" s="31">
        <v>0</v>
      </c>
      <c r="G90" s="88">
        <v>0</v>
      </c>
      <c r="H90" s="31">
        <v>1</v>
      </c>
      <c r="I90" s="88">
        <v>1.2E-2</v>
      </c>
      <c r="J90" s="31">
        <v>0</v>
      </c>
      <c r="K90" s="88">
        <v>0</v>
      </c>
    </row>
    <row r="91" spans="1:11" s="2" customFormat="1" x14ac:dyDescent="0.25">
      <c r="A91" s="29" t="s">
        <v>199</v>
      </c>
      <c r="B91" s="30">
        <v>9</v>
      </c>
      <c r="C91" s="29" t="s">
        <v>27</v>
      </c>
      <c r="D91" s="31">
        <v>1</v>
      </c>
      <c r="E91" s="88">
        <v>6.3E-3</v>
      </c>
      <c r="F91" s="31">
        <v>1</v>
      </c>
      <c r="G91" s="88">
        <v>0.1</v>
      </c>
      <c r="H91" s="31">
        <v>3</v>
      </c>
      <c r="I91" s="88">
        <v>4.4999999999999998E-2</v>
      </c>
      <c r="J91" s="31">
        <v>0</v>
      </c>
      <c r="K91" s="88">
        <v>0</v>
      </c>
    </row>
    <row r="92" spans="1:11" s="2" customFormat="1" x14ac:dyDescent="0.25">
      <c r="A92" s="29" t="s">
        <v>199</v>
      </c>
      <c r="B92" s="30">
        <v>10</v>
      </c>
      <c r="C92" s="29" t="s">
        <v>60</v>
      </c>
      <c r="D92" s="31">
        <v>0</v>
      </c>
      <c r="E92" s="88">
        <v>0</v>
      </c>
      <c r="F92" s="31">
        <v>0</v>
      </c>
      <c r="G92" s="88">
        <v>0</v>
      </c>
      <c r="H92" s="31">
        <v>0</v>
      </c>
      <c r="I92" s="88">
        <v>0</v>
      </c>
      <c r="J92" s="31">
        <v>0</v>
      </c>
      <c r="K92" s="88">
        <v>0</v>
      </c>
    </row>
    <row r="93" spans="1:11" s="2" customFormat="1" x14ac:dyDescent="0.25">
      <c r="A93" s="29" t="s">
        <v>199</v>
      </c>
      <c r="B93" s="30">
        <v>11</v>
      </c>
      <c r="C93" s="29" t="s">
        <v>24</v>
      </c>
      <c r="D93" s="31">
        <v>9</v>
      </c>
      <c r="E93" s="88">
        <v>0.74260000000000004</v>
      </c>
      <c r="F93" s="31">
        <v>7</v>
      </c>
      <c r="G93" s="88">
        <v>0.94315000000000004</v>
      </c>
      <c r="H93" s="31">
        <v>4</v>
      </c>
      <c r="I93" s="88">
        <v>0.42530000000000001</v>
      </c>
      <c r="J93" s="31">
        <v>2</v>
      </c>
      <c r="K93" s="88">
        <v>0.27100000000000002</v>
      </c>
    </row>
    <row r="94" spans="1:11" s="4" customFormat="1" x14ac:dyDescent="0.25">
      <c r="A94" s="29" t="s">
        <v>199</v>
      </c>
      <c r="B94" s="30">
        <v>12</v>
      </c>
      <c r="C94" s="13" t="s">
        <v>99</v>
      </c>
      <c r="D94" s="78">
        <v>1</v>
      </c>
      <c r="E94" s="89">
        <v>5.0000000000000001E-3</v>
      </c>
      <c r="F94" s="13">
        <v>1</v>
      </c>
      <c r="G94" s="89">
        <v>5.0000000000000001E-3</v>
      </c>
      <c r="H94" s="13">
        <v>0</v>
      </c>
      <c r="I94" s="89">
        <v>0</v>
      </c>
      <c r="J94" s="13">
        <v>0</v>
      </c>
      <c r="K94" s="89">
        <v>0</v>
      </c>
    </row>
    <row r="95" spans="1:11" s="4" customFormat="1" x14ac:dyDescent="0.25">
      <c r="A95" s="29" t="s">
        <v>199</v>
      </c>
      <c r="B95" s="30">
        <v>13</v>
      </c>
      <c r="C95" s="13" t="s">
        <v>100</v>
      </c>
      <c r="D95" s="78">
        <v>3</v>
      </c>
      <c r="E95" s="89">
        <v>0.40900000000000003</v>
      </c>
      <c r="F95" s="13">
        <v>0</v>
      </c>
      <c r="G95" s="89">
        <v>0</v>
      </c>
      <c r="H95" s="13">
        <v>0</v>
      </c>
      <c r="I95" s="89">
        <v>0</v>
      </c>
      <c r="J95" s="13">
        <v>1</v>
      </c>
      <c r="K95" s="89">
        <v>0.2</v>
      </c>
    </row>
    <row r="96" spans="1:11" s="4" customFormat="1" x14ac:dyDescent="0.25">
      <c r="A96" s="29" t="s">
        <v>199</v>
      </c>
      <c r="B96" s="30">
        <v>14</v>
      </c>
      <c r="C96" s="13" t="s">
        <v>101</v>
      </c>
      <c r="D96" s="78">
        <v>1</v>
      </c>
      <c r="E96" s="89">
        <v>0.25</v>
      </c>
      <c r="F96" s="13">
        <v>0</v>
      </c>
      <c r="G96" s="89">
        <v>0</v>
      </c>
      <c r="H96" s="13">
        <v>0</v>
      </c>
      <c r="I96" s="89">
        <v>0</v>
      </c>
      <c r="J96" s="13">
        <v>0</v>
      </c>
      <c r="K96" s="89">
        <v>0</v>
      </c>
    </row>
    <row r="97" spans="1:12" s="4" customFormat="1" x14ac:dyDescent="0.25">
      <c r="A97" s="29" t="s">
        <v>199</v>
      </c>
      <c r="B97" s="30">
        <v>15</v>
      </c>
      <c r="C97" s="13" t="s">
        <v>102</v>
      </c>
      <c r="D97" s="78">
        <v>0</v>
      </c>
      <c r="E97" s="89">
        <v>0</v>
      </c>
      <c r="F97" s="13">
        <v>0</v>
      </c>
      <c r="G97" s="89">
        <v>0</v>
      </c>
      <c r="H97" s="13">
        <v>1</v>
      </c>
      <c r="I97" s="89">
        <v>1.4999999999999999E-2</v>
      </c>
      <c r="J97" s="13">
        <v>0</v>
      </c>
      <c r="K97" s="89">
        <v>0</v>
      </c>
    </row>
    <row r="98" spans="1:12" s="4" customFormat="1" x14ac:dyDescent="0.25">
      <c r="A98" s="29" t="s">
        <v>199</v>
      </c>
      <c r="B98" s="30">
        <v>16</v>
      </c>
      <c r="C98" s="13" t="s">
        <v>111</v>
      </c>
      <c r="D98" s="78">
        <v>1</v>
      </c>
      <c r="E98" s="89">
        <v>7.0000000000000001E-3</v>
      </c>
      <c r="F98" s="13">
        <v>1</v>
      </c>
      <c r="G98" s="89">
        <v>7.0000000000000001E-3</v>
      </c>
      <c r="H98" s="13">
        <v>2</v>
      </c>
      <c r="I98" s="89">
        <v>1.4999999999999999E-2</v>
      </c>
      <c r="J98" s="13">
        <v>0</v>
      </c>
      <c r="K98" s="89">
        <v>0</v>
      </c>
    </row>
    <row r="99" spans="1:12" s="4" customFormat="1" x14ac:dyDescent="0.25">
      <c r="A99" s="29" t="s">
        <v>199</v>
      </c>
      <c r="B99" s="30">
        <v>17</v>
      </c>
      <c r="C99" s="13" t="s">
        <v>112</v>
      </c>
      <c r="D99" s="78">
        <v>9</v>
      </c>
      <c r="E99" s="89">
        <v>7.3440000000000003</v>
      </c>
      <c r="F99" s="13">
        <v>0</v>
      </c>
      <c r="G99" s="89">
        <v>0</v>
      </c>
      <c r="H99" s="13">
        <v>1</v>
      </c>
      <c r="I99" s="89">
        <v>4.3999999999999997E-2</v>
      </c>
      <c r="J99" s="13">
        <v>0</v>
      </c>
      <c r="K99" s="89">
        <v>0</v>
      </c>
    </row>
    <row r="100" spans="1:12" s="4" customFormat="1" x14ac:dyDescent="0.25">
      <c r="A100" s="29" t="s">
        <v>199</v>
      </c>
      <c r="B100" s="30">
        <v>18</v>
      </c>
      <c r="C100" s="13" t="s">
        <v>113</v>
      </c>
      <c r="D100" s="78">
        <v>6</v>
      </c>
      <c r="E100" s="89">
        <v>2.6314999999999995</v>
      </c>
      <c r="F100" s="13">
        <v>13</v>
      </c>
      <c r="G100" s="89">
        <v>2.2699999999999991E-2</v>
      </c>
      <c r="H100" s="13">
        <v>1</v>
      </c>
      <c r="I100" s="89">
        <v>0.01</v>
      </c>
      <c r="J100" s="13">
        <v>0</v>
      </c>
      <c r="K100" s="89">
        <v>0</v>
      </c>
    </row>
    <row r="101" spans="1:12" s="15" customFormat="1" ht="18" customHeight="1" x14ac:dyDescent="0.2">
      <c r="A101" s="29" t="s">
        <v>199</v>
      </c>
      <c r="B101" s="30">
        <v>19</v>
      </c>
      <c r="C101" s="79" t="s">
        <v>143</v>
      </c>
      <c r="D101" s="72">
        <v>0</v>
      </c>
      <c r="E101" s="90">
        <v>0</v>
      </c>
      <c r="F101" s="72">
        <v>4</v>
      </c>
      <c r="G101" s="90">
        <v>3.2499999999999999E-3</v>
      </c>
      <c r="H101" s="72">
        <v>0</v>
      </c>
      <c r="I101" s="90">
        <v>0</v>
      </c>
      <c r="J101" s="72">
        <v>0</v>
      </c>
      <c r="K101" s="90">
        <v>0</v>
      </c>
      <c r="L101" s="14"/>
    </row>
    <row r="102" spans="1:12" s="15" customFormat="1" ht="18" customHeight="1" x14ac:dyDescent="0.2">
      <c r="A102" s="29" t="s">
        <v>199</v>
      </c>
      <c r="B102" s="30">
        <v>20</v>
      </c>
      <c r="C102" s="79" t="s">
        <v>144</v>
      </c>
      <c r="D102" s="72">
        <v>1</v>
      </c>
      <c r="E102" s="90">
        <v>1.4999999999999999E-2</v>
      </c>
      <c r="F102" s="72">
        <v>0</v>
      </c>
      <c r="G102" s="90">
        <v>0</v>
      </c>
      <c r="H102" s="72">
        <v>6</v>
      </c>
      <c r="I102" s="90">
        <v>1.2</v>
      </c>
      <c r="J102" s="72">
        <v>0</v>
      </c>
      <c r="K102" s="90">
        <v>0</v>
      </c>
      <c r="L102" s="14"/>
    </row>
    <row r="103" spans="1:12" s="15" customFormat="1" ht="18" customHeight="1" x14ac:dyDescent="0.2">
      <c r="A103" s="29" t="s">
        <v>199</v>
      </c>
      <c r="B103" s="30">
        <v>21</v>
      </c>
      <c r="C103" s="79" t="s">
        <v>145</v>
      </c>
      <c r="D103" s="72">
        <v>0</v>
      </c>
      <c r="E103" s="90">
        <v>0</v>
      </c>
      <c r="F103" s="72">
        <v>3</v>
      </c>
      <c r="G103" s="90">
        <v>8.599999999999999E-5</v>
      </c>
      <c r="H103" s="72">
        <v>2</v>
      </c>
      <c r="I103" s="90">
        <v>1.7000000000000001E-2</v>
      </c>
      <c r="J103" s="72">
        <v>0</v>
      </c>
      <c r="K103" s="90">
        <v>0</v>
      </c>
      <c r="L103" s="14"/>
    </row>
    <row r="104" spans="1:12" s="15" customFormat="1" ht="18" customHeight="1" x14ac:dyDescent="0.2">
      <c r="A104" s="29" t="s">
        <v>199</v>
      </c>
      <c r="B104" s="30">
        <v>22</v>
      </c>
      <c r="C104" s="79" t="s">
        <v>146</v>
      </c>
      <c r="D104" s="72">
        <v>1</v>
      </c>
      <c r="E104" s="90">
        <v>1.4999999999999999E-2</v>
      </c>
      <c r="F104" s="72">
        <v>0</v>
      </c>
      <c r="G104" s="90">
        <v>0</v>
      </c>
      <c r="H104" s="72">
        <v>0</v>
      </c>
      <c r="I104" s="90">
        <v>0</v>
      </c>
      <c r="J104" s="72">
        <v>0</v>
      </c>
      <c r="K104" s="90">
        <v>0</v>
      </c>
      <c r="L104" s="14"/>
    </row>
    <row r="105" spans="1:12" s="15" customFormat="1" ht="18" hidden="1" customHeight="1" x14ac:dyDescent="0.2">
      <c r="A105" s="29" t="s">
        <v>199</v>
      </c>
      <c r="B105" s="30">
        <v>23</v>
      </c>
      <c r="C105" s="79" t="s">
        <v>147</v>
      </c>
      <c r="D105" s="72">
        <v>0</v>
      </c>
      <c r="E105" s="90">
        <v>0</v>
      </c>
      <c r="F105" s="72">
        <v>0</v>
      </c>
      <c r="G105" s="90">
        <v>0</v>
      </c>
      <c r="H105" s="72"/>
      <c r="I105" s="90"/>
      <c r="J105" s="72">
        <v>0</v>
      </c>
      <c r="K105" s="90">
        <v>0</v>
      </c>
      <c r="L105" s="14"/>
    </row>
    <row r="106" spans="1:12" s="15" customFormat="1" ht="18" customHeight="1" x14ac:dyDescent="0.2">
      <c r="A106" s="29" t="s">
        <v>199</v>
      </c>
      <c r="B106" s="30">
        <v>24</v>
      </c>
      <c r="C106" s="79" t="s">
        <v>148</v>
      </c>
      <c r="D106" s="72">
        <v>0</v>
      </c>
      <c r="E106" s="90">
        <v>0</v>
      </c>
      <c r="F106" s="72">
        <v>0</v>
      </c>
      <c r="G106" s="90">
        <v>0</v>
      </c>
      <c r="H106" s="72">
        <v>10</v>
      </c>
      <c r="I106" s="90">
        <v>1.8E-3</v>
      </c>
      <c r="J106" s="72">
        <v>0</v>
      </c>
      <c r="K106" s="90">
        <v>0</v>
      </c>
      <c r="L106" s="14"/>
    </row>
    <row r="107" spans="1:12" s="15" customFormat="1" ht="18" hidden="1" customHeight="1" x14ac:dyDescent="0.2">
      <c r="A107" s="29" t="s">
        <v>199</v>
      </c>
      <c r="B107" s="30">
        <v>25</v>
      </c>
      <c r="C107" s="79" t="s">
        <v>149</v>
      </c>
      <c r="D107" s="72">
        <v>0</v>
      </c>
      <c r="E107" s="90">
        <v>0</v>
      </c>
      <c r="F107" s="72">
        <v>0</v>
      </c>
      <c r="G107" s="90">
        <v>0</v>
      </c>
      <c r="H107" s="72"/>
      <c r="I107" s="90">
        <v>0</v>
      </c>
      <c r="J107" s="72">
        <v>0</v>
      </c>
      <c r="K107" s="90">
        <v>0</v>
      </c>
      <c r="L107" s="14"/>
    </row>
    <row r="108" spans="1:12" s="15" customFormat="1" ht="18" hidden="1" customHeight="1" x14ac:dyDescent="0.2">
      <c r="A108" s="29" t="s">
        <v>199</v>
      </c>
      <c r="B108" s="30">
        <v>26</v>
      </c>
      <c r="C108" s="79" t="s">
        <v>150</v>
      </c>
      <c r="D108" s="72">
        <v>0</v>
      </c>
      <c r="E108" s="90">
        <v>0</v>
      </c>
      <c r="F108" s="72">
        <v>0</v>
      </c>
      <c r="G108" s="90">
        <v>0</v>
      </c>
      <c r="H108" s="72"/>
      <c r="I108" s="90">
        <v>0</v>
      </c>
      <c r="J108" s="72">
        <v>0</v>
      </c>
      <c r="K108" s="90">
        <v>0</v>
      </c>
      <c r="L108" s="14"/>
    </row>
    <row r="109" spans="1:12" s="15" customFormat="1" ht="18" customHeight="1" x14ac:dyDescent="0.2">
      <c r="A109" s="29" t="s">
        <v>199</v>
      </c>
      <c r="B109" s="30">
        <v>27</v>
      </c>
      <c r="C109" s="79" t="s">
        <v>151</v>
      </c>
      <c r="D109" s="72">
        <v>0</v>
      </c>
      <c r="E109" s="90">
        <v>0</v>
      </c>
      <c r="F109" s="72">
        <v>0</v>
      </c>
      <c r="G109" s="90">
        <v>0</v>
      </c>
      <c r="H109" s="72">
        <v>4</v>
      </c>
      <c r="I109" s="90">
        <v>3.0000000000000001E-3</v>
      </c>
      <c r="J109" s="72">
        <v>0</v>
      </c>
      <c r="K109" s="90">
        <v>0</v>
      </c>
      <c r="L109" s="14"/>
    </row>
    <row r="110" spans="1:12" s="15" customFormat="1" ht="18" customHeight="1" x14ac:dyDescent="0.2">
      <c r="A110" s="29" t="s">
        <v>199</v>
      </c>
      <c r="B110" s="30">
        <v>28</v>
      </c>
      <c r="C110" s="79" t="s">
        <v>152</v>
      </c>
      <c r="D110" s="72">
        <v>3</v>
      </c>
      <c r="E110" s="90">
        <v>2.8000000000000001E-2</v>
      </c>
      <c r="F110" s="72">
        <v>0</v>
      </c>
      <c r="G110" s="90">
        <v>0</v>
      </c>
      <c r="H110" s="72">
        <v>0</v>
      </c>
      <c r="I110" s="90">
        <v>0</v>
      </c>
      <c r="J110" s="72">
        <v>0</v>
      </c>
      <c r="K110" s="90">
        <v>0</v>
      </c>
      <c r="L110" s="14"/>
    </row>
    <row r="111" spans="1:12" s="2" customFormat="1" x14ac:dyDescent="0.25">
      <c r="A111" s="29" t="s">
        <v>199</v>
      </c>
      <c r="B111" s="30">
        <v>29</v>
      </c>
      <c r="C111" s="80" t="s">
        <v>181</v>
      </c>
      <c r="D111" s="31">
        <v>3</v>
      </c>
      <c r="E111" s="91">
        <v>2.1000000000000001E-2</v>
      </c>
      <c r="F111" s="31">
        <v>1</v>
      </c>
      <c r="G111" s="91">
        <v>6.0000000000000001E-3</v>
      </c>
      <c r="H111" s="31">
        <v>5</v>
      </c>
      <c r="I111" s="88">
        <v>0.36799999999999999</v>
      </c>
      <c r="J111" s="31">
        <v>0</v>
      </c>
      <c r="K111" s="88">
        <v>0</v>
      </c>
    </row>
    <row r="112" spans="1:12" s="2" customFormat="1" x14ac:dyDescent="0.25">
      <c r="A112" s="29" t="s">
        <v>199</v>
      </c>
      <c r="B112" s="30">
        <v>30</v>
      </c>
      <c r="C112" s="81" t="s">
        <v>182</v>
      </c>
      <c r="D112" s="31">
        <v>14</v>
      </c>
      <c r="E112" s="91">
        <v>4.2000000000000002E-4</v>
      </c>
      <c r="F112" s="31">
        <v>0</v>
      </c>
      <c r="G112" s="88">
        <v>0</v>
      </c>
      <c r="H112" s="31">
        <v>4</v>
      </c>
      <c r="I112" s="88">
        <v>0.12615000000000001</v>
      </c>
      <c r="J112" s="31">
        <v>0</v>
      </c>
      <c r="K112" s="88">
        <v>0</v>
      </c>
    </row>
    <row r="113" spans="1:11" s="2" customFormat="1" x14ac:dyDescent="0.25">
      <c r="A113" s="29" t="s">
        <v>199</v>
      </c>
      <c r="B113" s="30">
        <v>31</v>
      </c>
      <c r="C113" s="82" t="s">
        <v>183</v>
      </c>
      <c r="D113" s="31">
        <v>3</v>
      </c>
      <c r="E113" s="88">
        <v>0.35199999999999998</v>
      </c>
      <c r="F113" s="31">
        <v>0</v>
      </c>
      <c r="G113" s="92">
        <v>0</v>
      </c>
      <c r="H113" s="31">
        <v>1</v>
      </c>
      <c r="I113" s="91">
        <v>0.04</v>
      </c>
      <c r="J113" s="31">
        <v>0</v>
      </c>
      <c r="K113" s="88">
        <v>0</v>
      </c>
    </row>
    <row r="114" spans="1:11" s="2" customFormat="1" x14ac:dyDescent="0.25">
      <c r="A114" s="29" t="s">
        <v>199</v>
      </c>
      <c r="B114" s="30">
        <v>32</v>
      </c>
      <c r="C114" s="83" t="s">
        <v>184</v>
      </c>
      <c r="D114" s="31">
        <v>0</v>
      </c>
      <c r="E114" s="91">
        <v>0</v>
      </c>
      <c r="F114" s="31">
        <v>0</v>
      </c>
      <c r="G114" s="92">
        <v>0</v>
      </c>
      <c r="H114" s="31">
        <v>2</v>
      </c>
      <c r="I114" s="92">
        <v>8.5000000000000006E-3</v>
      </c>
      <c r="J114" s="31">
        <v>0</v>
      </c>
      <c r="K114" s="97">
        <v>0</v>
      </c>
    </row>
    <row r="115" spans="1:11" s="4" customFormat="1" x14ac:dyDescent="0.25">
      <c r="A115" s="29" t="s">
        <v>199</v>
      </c>
      <c r="B115" s="30">
        <v>33</v>
      </c>
      <c r="C115" s="27" t="s">
        <v>185</v>
      </c>
      <c r="D115" s="31">
        <v>0</v>
      </c>
      <c r="E115" s="91">
        <v>0</v>
      </c>
      <c r="F115" s="31">
        <v>0</v>
      </c>
      <c r="G115" s="91">
        <v>0</v>
      </c>
      <c r="H115" s="31">
        <v>1</v>
      </c>
      <c r="I115" s="91">
        <v>5.0000000000000001E-3</v>
      </c>
      <c r="J115" s="31">
        <v>0</v>
      </c>
      <c r="K115" s="88">
        <v>0</v>
      </c>
    </row>
  </sheetData>
  <sortState ref="C24:C34">
    <sortCondition ref="C24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5748031496062992" top="0.74803149606299213" bottom="0.74803149606299213" header="0.31496062992125984" footer="0.31496062992125984"/>
  <pageSetup paperSize="9" scale="64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view="pageBreakPreview" zoomScale="130" zoomScaleNormal="80" zoomScaleSheetLayoutView="130" workbookViewId="0">
      <pane ySplit="4" topLeftCell="A5" activePane="bottomLeft" state="frozen"/>
      <selection pane="bottomLeft" activeCell="H5" sqref="H5"/>
    </sheetView>
  </sheetViews>
  <sheetFormatPr defaultRowHeight="15" x14ac:dyDescent="0.25"/>
  <cols>
    <col min="1" max="1" width="19" customWidth="1"/>
    <col min="2" max="2" width="12.85546875" customWidth="1"/>
    <col min="3" max="3" width="14.5703125" style="3" customWidth="1"/>
    <col min="4" max="5" width="15" style="3" customWidth="1"/>
    <col min="6" max="6" width="13.42578125" style="3" customWidth="1"/>
    <col min="7" max="7" width="13.140625" style="3" customWidth="1"/>
    <col min="8" max="8" width="44.140625" style="1" customWidth="1"/>
    <col min="9" max="9" width="36.85546875" hidden="1" customWidth="1"/>
  </cols>
  <sheetData>
    <row r="1" spans="1:9" s="4" customFormat="1" x14ac:dyDescent="0.25">
      <c r="A1" s="5"/>
      <c r="B1" s="5"/>
      <c r="C1" s="5"/>
      <c r="D1" s="5"/>
      <c r="E1" s="5"/>
      <c r="F1" s="5"/>
      <c r="G1" s="5"/>
      <c r="H1" s="24" t="s">
        <v>18</v>
      </c>
    </row>
    <row r="2" spans="1:9" s="4" customFormat="1" ht="15.75" thickBot="1" x14ac:dyDescent="0.3">
      <c r="A2" s="104" t="s">
        <v>197</v>
      </c>
      <c r="B2" s="104"/>
      <c r="C2" s="104"/>
      <c r="D2" s="104"/>
      <c r="E2" s="104"/>
      <c r="F2" s="104"/>
      <c r="G2" s="104"/>
      <c r="H2" s="104"/>
    </row>
    <row r="3" spans="1:9" s="4" customFormat="1" ht="60" x14ac:dyDescent="0.25">
      <c r="A3" s="25" t="s">
        <v>0</v>
      </c>
      <c r="B3" s="25" t="s">
        <v>1</v>
      </c>
      <c r="C3" s="25" t="s">
        <v>9</v>
      </c>
      <c r="D3" s="25" t="s">
        <v>10</v>
      </c>
      <c r="E3" s="25" t="s">
        <v>11</v>
      </c>
      <c r="F3" s="26" t="s">
        <v>198</v>
      </c>
      <c r="G3" s="26" t="s">
        <v>12</v>
      </c>
      <c r="H3" s="25" t="s">
        <v>13</v>
      </c>
    </row>
    <row r="4" spans="1:9" s="4" customFormat="1" x14ac:dyDescent="0.25">
      <c r="A4" s="13">
        <v>1</v>
      </c>
      <c r="B4" s="27">
        <v>2</v>
      </c>
      <c r="C4" s="27">
        <v>3</v>
      </c>
      <c r="D4" s="27">
        <v>4</v>
      </c>
      <c r="E4" s="27">
        <v>5</v>
      </c>
      <c r="F4" s="28">
        <v>6</v>
      </c>
      <c r="G4" s="28">
        <v>7</v>
      </c>
      <c r="H4" s="29">
        <v>8</v>
      </c>
    </row>
    <row r="5" spans="1:9" s="6" customFormat="1" ht="15" customHeight="1" x14ac:dyDescent="0.25">
      <c r="A5" s="30" t="s">
        <v>199</v>
      </c>
      <c r="B5" s="31">
        <v>1</v>
      </c>
      <c r="C5" s="32">
        <v>40827909</v>
      </c>
      <c r="D5" s="33">
        <v>41649</v>
      </c>
      <c r="E5" s="34" t="s">
        <v>43</v>
      </c>
      <c r="F5" s="35">
        <v>15</v>
      </c>
      <c r="G5" s="55">
        <v>466.10169491525426</v>
      </c>
      <c r="H5" s="29" t="s">
        <v>86</v>
      </c>
      <c r="I5" s="19" t="s">
        <v>82</v>
      </c>
    </row>
    <row r="6" spans="1:9" s="6" customFormat="1" ht="15" customHeight="1" x14ac:dyDescent="0.25">
      <c r="A6" s="30" t="s">
        <v>199</v>
      </c>
      <c r="B6" s="31">
        <v>2</v>
      </c>
      <c r="C6" s="32">
        <v>40838411</v>
      </c>
      <c r="D6" s="33">
        <v>41661</v>
      </c>
      <c r="E6" s="34" t="s">
        <v>43</v>
      </c>
      <c r="F6" s="35">
        <v>1.5</v>
      </c>
      <c r="G6" s="55">
        <v>466.10169491525426</v>
      </c>
      <c r="H6" s="29" t="s">
        <v>47</v>
      </c>
      <c r="I6" s="19" t="s">
        <v>55</v>
      </c>
    </row>
    <row r="7" spans="1:9" s="6" customFormat="1" ht="15" customHeight="1" x14ac:dyDescent="0.25">
      <c r="A7" s="30" t="s">
        <v>199</v>
      </c>
      <c r="B7" s="31">
        <v>3</v>
      </c>
      <c r="C7" s="32">
        <v>40838951</v>
      </c>
      <c r="D7" s="33">
        <v>41652</v>
      </c>
      <c r="E7" s="34" t="s">
        <v>43</v>
      </c>
      <c r="F7" s="35">
        <v>15</v>
      </c>
      <c r="G7" s="55">
        <v>8236.9491525423728</v>
      </c>
      <c r="H7" s="29" t="s">
        <v>32</v>
      </c>
      <c r="I7" s="19" t="s">
        <v>56</v>
      </c>
    </row>
    <row r="8" spans="1:9" s="6" customFormat="1" ht="15" customHeight="1" x14ac:dyDescent="0.25">
      <c r="A8" s="30" t="s">
        <v>199</v>
      </c>
      <c r="B8" s="31">
        <v>4</v>
      </c>
      <c r="C8" s="32">
        <v>40844836</v>
      </c>
      <c r="D8" s="33">
        <v>41660</v>
      </c>
      <c r="E8" s="34" t="s">
        <v>43</v>
      </c>
      <c r="F8" s="35">
        <v>15</v>
      </c>
      <c r="G8" s="55">
        <v>466.10169491525426</v>
      </c>
      <c r="H8" s="29" t="s">
        <v>19</v>
      </c>
      <c r="I8" s="19" t="s">
        <v>63</v>
      </c>
    </row>
    <row r="9" spans="1:9" s="6" customFormat="1" ht="15" customHeight="1" x14ac:dyDescent="0.25">
      <c r="A9" s="30" t="s">
        <v>199</v>
      </c>
      <c r="B9" s="31">
        <v>5</v>
      </c>
      <c r="C9" s="32">
        <v>40845025</v>
      </c>
      <c r="D9" s="33">
        <v>41656</v>
      </c>
      <c r="E9" s="34" t="s">
        <v>43</v>
      </c>
      <c r="F9" s="35">
        <v>15</v>
      </c>
      <c r="G9" s="55">
        <v>466.10169491525426</v>
      </c>
      <c r="H9" s="29" t="s">
        <v>53</v>
      </c>
      <c r="I9" s="19" t="s">
        <v>64</v>
      </c>
    </row>
    <row r="10" spans="1:9" s="6" customFormat="1" ht="15" customHeight="1" x14ac:dyDescent="0.25">
      <c r="A10" s="30" t="s">
        <v>199</v>
      </c>
      <c r="B10" s="31">
        <v>6</v>
      </c>
      <c r="C10" s="32">
        <v>40846333</v>
      </c>
      <c r="D10" s="33">
        <v>41659</v>
      </c>
      <c r="E10" s="34" t="s">
        <v>43</v>
      </c>
      <c r="F10" s="35">
        <v>15</v>
      </c>
      <c r="G10" s="55">
        <v>466.10169491525426</v>
      </c>
      <c r="H10" s="29" t="s">
        <v>40</v>
      </c>
      <c r="I10" s="19" t="s">
        <v>65</v>
      </c>
    </row>
    <row r="11" spans="1:9" s="6" customFormat="1" ht="15" customHeight="1" x14ac:dyDescent="0.25">
      <c r="A11" s="30" t="s">
        <v>199</v>
      </c>
      <c r="B11" s="31">
        <v>7</v>
      </c>
      <c r="C11" s="32">
        <v>40846328</v>
      </c>
      <c r="D11" s="36">
        <v>41656</v>
      </c>
      <c r="E11" s="34" t="s">
        <v>43</v>
      </c>
      <c r="F11" s="35">
        <v>8</v>
      </c>
      <c r="G11" s="55">
        <v>4274.0762711864409</v>
      </c>
      <c r="H11" s="29" t="s">
        <v>24</v>
      </c>
      <c r="I11" s="19" t="s">
        <v>66</v>
      </c>
    </row>
    <row r="12" spans="1:9" s="6" customFormat="1" ht="15" customHeight="1" x14ac:dyDescent="0.25">
      <c r="A12" s="30" t="s">
        <v>199</v>
      </c>
      <c r="B12" s="31">
        <v>8</v>
      </c>
      <c r="C12" s="32">
        <v>40846310</v>
      </c>
      <c r="D12" s="33">
        <v>41662</v>
      </c>
      <c r="E12" s="34" t="s">
        <v>43</v>
      </c>
      <c r="F12" s="35">
        <v>6.3</v>
      </c>
      <c r="G12" s="55">
        <v>3365.8389830508477</v>
      </c>
      <c r="H12" s="29" t="s">
        <v>53</v>
      </c>
      <c r="I12" s="19" t="s">
        <v>52</v>
      </c>
    </row>
    <row r="13" spans="1:9" s="6" customFormat="1" ht="15" customHeight="1" x14ac:dyDescent="0.25">
      <c r="A13" s="30" t="s">
        <v>199</v>
      </c>
      <c r="B13" s="31">
        <v>9</v>
      </c>
      <c r="C13" s="32">
        <v>40846286</v>
      </c>
      <c r="D13" s="33">
        <v>41662</v>
      </c>
      <c r="E13" s="34" t="s">
        <v>43</v>
      </c>
      <c r="F13" s="35">
        <v>4</v>
      </c>
      <c r="G13" s="55">
        <v>466.10169491525426</v>
      </c>
      <c r="H13" s="29" t="s">
        <v>19</v>
      </c>
      <c r="I13" s="19" t="s">
        <v>67</v>
      </c>
    </row>
    <row r="14" spans="1:9" s="6" customFormat="1" ht="15" customHeight="1" x14ac:dyDescent="0.25">
      <c r="A14" s="30" t="s">
        <v>199</v>
      </c>
      <c r="B14" s="31">
        <v>10</v>
      </c>
      <c r="C14" s="32">
        <v>40849437</v>
      </c>
      <c r="D14" s="33">
        <v>41663</v>
      </c>
      <c r="E14" s="34" t="s">
        <v>43</v>
      </c>
      <c r="F14" s="35">
        <v>15</v>
      </c>
      <c r="G14" s="55">
        <v>466.10169491525426</v>
      </c>
      <c r="H14" s="29" t="s">
        <v>33</v>
      </c>
      <c r="I14" s="19" t="s">
        <v>68</v>
      </c>
    </row>
    <row r="15" spans="1:9" s="6" customFormat="1" ht="15" customHeight="1" x14ac:dyDescent="0.25">
      <c r="A15" s="30" t="s">
        <v>199</v>
      </c>
      <c r="B15" s="31">
        <v>11</v>
      </c>
      <c r="C15" s="32">
        <v>40847120</v>
      </c>
      <c r="D15" s="33">
        <v>41662</v>
      </c>
      <c r="E15" s="34" t="s">
        <v>43</v>
      </c>
      <c r="F15" s="35">
        <v>15</v>
      </c>
      <c r="G15" s="55">
        <v>466.10169491525426</v>
      </c>
      <c r="H15" s="29" t="s">
        <v>24</v>
      </c>
      <c r="I15" s="19" t="s">
        <v>69</v>
      </c>
    </row>
    <row r="16" spans="1:9" s="6" customFormat="1" ht="15" customHeight="1" x14ac:dyDescent="0.25">
      <c r="A16" s="30" t="s">
        <v>199</v>
      </c>
      <c r="B16" s="31">
        <v>12</v>
      </c>
      <c r="C16" s="32">
        <v>40847351</v>
      </c>
      <c r="D16" s="33">
        <v>41663</v>
      </c>
      <c r="E16" s="34" t="s">
        <v>43</v>
      </c>
      <c r="F16" s="35">
        <v>6.3</v>
      </c>
      <c r="G16" s="55">
        <v>466.10169491525426</v>
      </c>
      <c r="H16" s="29" t="s">
        <v>83</v>
      </c>
      <c r="I16" s="19" t="s">
        <v>70</v>
      </c>
    </row>
    <row r="17" spans="1:9" s="6" customFormat="1" ht="15" customHeight="1" x14ac:dyDescent="0.25">
      <c r="A17" s="30" t="s">
        <v>199</v>
      </c>
      <c r="B17" s="31">
        <v>13</v>
      </c>
      <c r="C17" s="32">
        <v>40847281</v>
      </c>
      <c r="D17" s="33">
        <v>41662</v>
      </c>
      <c r="E17" s="34" t="s">
        <v>43</v>
      </c>
      <c r="F17" s="35">
        <v>6.3</v>
      </c>
      <c r="G17" s="55">
        <v>466.10169491525426</v>
      </c>
      <c r="H17" s="29" t="s">
        <v>19</v>
      </c>
      <c r="I17" s="19" t="s">
        <v>71</v>
      </c>
    </row>
    <row r="18" spans="1:9" s="6" customFormat="1" ht="15" customHeight="1" x14ac:dyDescent="0.25">
      <c r="A18" s="30" t="s">
        <v>199</v>
      </c>
      <c r="B18" s="31">
        <v>14</v>
      </c>
      <c r="C18" s="32">
        <v>40847942</v>
      </c>
      <c r="D18" s="33">
        <v>41661</v>
      </c>
      <c r="E18" s="34" t="s">
        <v>43</v>
      </c>
      <c r="F18" s="35">
        <v>15</v>
      </c>
      <c r="G18" s="55">
        <v>466.10169491525426</v>
      </c>
      <c r="H18" s="29" t="s">
        <v>33</v>
      </c>
      <c r="I18" s="19" t="s">
        <v>72</v>
      </c>
    </row>
    <row r="19" spans="1:9" s="6" customFormat="1" ht="15" customHeight="1" x14ac:dyDescent="0.25">
      <c r="A19" s="30" t="s">
        <v>199</v>
      </c>
      <c r="B19" s="31">
        <v>15</v>
      </c>
      <c r="C19" s="32">
        <v>40847557</v>
      </c>
      <c r="D19" s="33">
        <v>41663</v>
      </c>
      <c r="E19" s="34" t="s">
        <v>43</v>
      </c>
      <c r="F19" s="35">
        <v>6.3</v>
      </c>
      <c r="G19" s="55">
        <v>466.10169491525426</v>
      </c>
      <c r="H19" s="29" t="s">
        <v>83</v>
      </c>
      <c r="I19" s="19" t="s">
        <v>73</v>
      </c>
    </row>
    <row r="20" spans="1:9" s="6" customFormat="1" ht="15" customHeight="1" x14ac:dyDescent="0.25">
      <c r="A20" s="30" t="s">
        <v>199</v>
      </c>
      <c r="B20" s="31">
        <v>16</v>
      </c>
      <c r="C20" s="32">
        <v>40847248</v>
      </c>
      <c r="D20" s="33">
        <v>41666</v>
      </c>
      <c r="E20" s="34" t="s">
        <v>43</v>
      </c>
      <c r="F20" s="35">
        <v>15</v>
      </c>
      <c r="G20" s="55">
        <v>466.10169491525426</v>
      </c>
      <c r="H20" s="29" t="s">
        <v>40</v>
      </c>
      <c r="I20" s="19" t="s">
        <v>74</v>
      </c>
    </row>
    <row r="21" spans="1:9" s="6" customFormat="1" ht="15" customHeight="1" x14ac:dyDescent="0.25">
      <c r="A21" s="30" t="s">
        <v>199</v>
      </c>
      <c r="B21" s="31">
        <v>17</v>
      </c>
      <c r="C21" s="32">
        <v>40847740</v>
      </c>
      <c r="D21" s="33">
        <v>41663</v>
      </c>
      <c r="E21" s="34" t="s">
        <v>43</v>
      </c>
      <c r="F21" s="35">
        <v>6.3</v>
      </c>
      <c r="G21" s="55">
        <v>466.10169491525426</v>
      </c>
      <c r="H21" s="29" t="s">
        <v>24</v>
      </c>
      <c r="I21" s="19" t="s">
        <v>75</v>
      </c>
    </row>
    <row r="22" spans="1:9" s="6" customFormat="1" ht="15" customHeight="1" x14ac:dyDescent="0.25">
      <c r="A22" s="30" t="s">
        <v>199</v>
      </c>
      <c r="B22" s="31">
        <v>18</v>
      </c>
      <c r="C22" s="32">
        <v>40848842</v>
      </c>
      <c r="D22" s="33">
        <v>41663</v>
      </c>
      <c r="E22" s="34" t="s">
        <v>43</v>
      </c>
      <c r="F22" s="35">
        <v>12</v>
      </c>
      <c r="G22" s="55">
        <v>466.10169491525426</v>
      </c>
      <c r="H22" s="29" t="s">
        <v>84</v>
      </c>
      <c r="I22" s="19" t="s">
        <v>76</v>
      </c>
    </row>
    <row r="23" spans="1:9" s="6" customFormat="1" ht="15" customHeight="1" x14ac:dyDescent="0.25">
      <c r="A23" s="30" t="s">
        <v>199</v>
      </c>
      <c r="B23" s="31">
        <v>19</v>
      </c>
      <c r="C23" s="32">
        <v>40851993</v>
      </c>
      <c r="D23" s="33">
        <v>41669</v>
      </c>
      <c r="E23" s="34" t="s">
        <v>43</v>
      </c>
      <c r="F23" s="35">
        <v>5</v>
      </c>
      <c r="G23" s="55">
        <v>466.10169491525426</v>
      </c>
      <c r="H23" s="29" t="s">
        <v>26</v>
      </c>
      <c r="I23" s="19" t="s">
        <v>77</v>
      </c>
    </row>
    <row r="24" spans="1:9" s="6" customFormat="1" ht="15" customHeight="1" x14ac:dyDescent="0.25">
      <c r="A24" s="30" t="s">
        <v>199</v>
      </c>
      <c r="B24" s="31">
        <v>20</v>
      </c>
      <c r="C24" s="32">
        <v>40851129</v>
      </c>
      <c r="D24" s="33">
        <v>41669</v>
      </c>
      <c r="E24" s="34" t="s">
        <v>43</v>
      </c>
      <c r="F24" s="35">
        <v>5</v>
      </c>
      <c r="G24" s="55">
        <v>466.10169491525426</v>
      </c>
      <c r="H24" s="29" t="s">
        <v>32</v>
      </c>
      <c r="I24" s="19" t="s">
        <v>78</v>
      </c>
    </row>
    <row r="25" spans="1:9" s="6" customFormat="1" ht="15" customHeight="1" x14ac:dyDescent="0.25">
      <c r="A25" s="30" t="s">
        <v>199</v>
      </c>
      <c r="B25" s="31">
        <v>21</v>
      </c>
      <c r="C25" s="32">
        <v>40836707</v>
      </c>
      <c r="D25" s="33">
        <v>41652</v>
      </c>
      <c r="E25" s="34" t="s">
        <v>43</v>
      </c>
      <c r="F25" s="35">
        <v>399</v>
      </c>
      <c r="G25" s="55">
        <v>219102.87</v>
      </c>
      <c r="H25" s="29" t="s">
        <v>24</v>
      </c>
      <c r="I25" s="19" t="s">
        <v>57</v>
      </c>
    </row>
    <row r="26" spans="1:9" s="6" customFormat="1" ht="15" customHeight="1" x14ac:dyDescent="0.25">
      <c r="A26" s="30" t="s">
        <v>199</v>
      </c>
      <c r="B26" s="31">
        <v>22</v>
      </c>
      <c r="C26" s="37">
        <v>40836658</v>
      </c>
      <c r="D26" s="33">
        <v>41652</v>
      </c>
      <c r="E26" s="34" t="s">
        <v>43</v>
      </c>
      <c r="F26" s="29">
        <v>250</v>
      </c>
      <c r="G26" s="56">
        <v>137282.5</v>
      </c>
      <c r="H26" s="29" t="s">
        <v>24</v>
      </c>
      <c r="I26" s="20" t="s">
        <v>57</v>
      </c>
    </row>
    <row r="27" spans="1:9" s="6" customFormat="1" ht="15" customHeight="1" x14ac:dyDescent="0.25">
      <c r="A27" s="30" t="s">
        <v>199</v>
      </c>
      <c r="B27" s="31">
        <v>23</v>
      </c>
      <c r="C27" s="37">
        <v>40839179</v>
      </c>
      <c r="D27" s="33">
        <v>41669</v>
      </c>
      <c r="E27" s="34" t="s">
        <v>43</v>
      </c>
      <c r="F27" s="29">
        <v>100</v>
      </c>
      <c r="G27" s="56">
        <v>54913</v>
      </c>
      <c r="H27" s="29" t="s">
        <v>27</v>
      </c>
      <c r="I27" s="20" t="s">
        <v>58</v>
      </c>
    </row>
    <row r="28" spans="1:9" s="6" customFormat="1" ht="15" customHeight="1" x14ac:dyDescent="0.25">
      <c r="A28" s="30" t="s">
        <v>199</v>
      </c>
      <c r="B28" s="31">
        <v>24</v>
      </c>
      <c r="C28" s="37">
        <v>40839200</v>
      </c>
      <c r="D28" s="33">
        <v>41649</v>
      </c>
      <c r="E28" s="34" t="s">
        <v>43</v>
      </c>
      <c r="F28" s="29">
        <v>8.85</v>
      </c>
      <c r="G28" s="56">
        <v>4859.7965999999997</v>
      </c>
      <c r="H28" s="29" t="s">
        <v>24</v>
      </c>
      <c r="I28" s="20" t="s">
        <v>51</v>
      </c>
    </row>
    <row r="29" spans="1:9" s="6" customFormat="1" ht="15" customHeight="1" x14ac:dyDescent="0.25">
      <c r="A29" s="30" t="s">
        <v>199</v>
      </c>
      <c r="B29" s="31">
        <v>25</v>
      </c>
      <c r="C29" s="37">
        <v>40839250</v>
      </c>
      <c r="D29" s="33">
        <v>41649</v>
      </c>
      <c r="E29" s="34" t="s">
        <v>43</v>
      </c>
      <c r="F29" s="29">
        <v>16</v>
      </c>
      <c r="G29" s="56">
        <v>8786.0761999999995</v>
      </c>
      <c r="H29" s="29" t="s">
        <v>53</v>
      </c>
      <c r="I29" s="20" t="s">
        <v>59</v>
      </c>
    </row>
    <row r="30" spans="1:9" s="6" customFormat="1" ht="15" customHeight="1" x14ac:dyDescent="0.25">
      <c r="A30" s="30" t="s">
        <v>199</v>
      </c>
      <c r="B30" s="31">
        <v>26</v>
      </c>
      <c r="C30" s="37">
        <v>40844362</v>
      </c>
      <c r="D30" s="33">
        <v>41662</v>
      </c>
      <c r="E30" s="34" t="s">
        <v>43</v>
      </c>
      <c r="F30" s="29">
        <v>15</v>
      </c>
      <c r="G30" s="56">
        <v>8013.8983050847455</v>
      </c>
      <c r="H30" s="29" t="s">
        <v>85</v>
      </c>
      <c r="I30" s="20" t="s">
        <v>62</v>
      </c>
    </row>
    <row r="31" spans="1:9" s="6" customFormat="1" ht="15" customHeight="1" x14ac:dyDescent="0.25">
      <c r="A31" s="30" t="s">
        <v>199</v>
      </c>
      <c r="B31" s="31">
        <v>27</v>
      </c>
      <c r="C31" s="37">
        <v>40846499</v>
      </c>
      <c r="D31" s="33">
        <v>41667</v>
      </c>
      <c r="E31" s="34" t="s">
        <v>43</v>
      </c>
      <c r="F31" s="29">
        <v>28.6</v>
      </c>
      <c r="G31" s="56">
        <v>15279.838983050848</v>
      </c>
      <c r="H31" s="29" t="s">
        <v>53</v>
      </c>
      <c r="I31" s="20" t="s">
        <v>79</v>
      </c>
    </row>
    <row r="32" spans="1:9" s="6" customFormat="1" ht="15" customHeight="1" x14ac:dyDescent="0.25">
      <c r="A32" s="30" t="s">
        <v>199</v>
      </c>
      <c r="B32" s="31">
        <v>28</v>
      </c>
      <c r="C32" s="37">
        <v>40847947</v>
      </c>
      <c r="D32" s="33">
        <v>41668</v>
      </c>
      <c r="E32" s="34" t="s">
        <v>43</v>
      </c>
      <c r="F32" s="29">
        <v>256</v>
      </c>
      <c r="G32" s="56">
        <v>136770.55932203392</v>
      </c>
      <c r="H32" s="29" t="s">
        <v>24</v>
      </c>
      <c r="I32" s="20" t="s">
        <v>80</v>
      </c>
    </row>
    <row r="33" spans="1:9" s="6" customFormat="1" ht="15" customHeight="1" x14ac:dyDescent="0.25">
      <c r="A33" s="30" t="s">
        <v>199</v>
      </c>
      <c r="B33" s="31">
        <v>29</v>
      </c>
      <c r="C33" s="37">
        <v>40847679</v>
      </c>
      <c r="D33" s="33">
        <v>41670</v>
      </c>
      <c r="E33" s="34" t="s">
        <v>43</v>
      </c>
      <c r="F33" s="29">
        <v>15</v>
      </c>
      <c r="G33" s="56">
        <v>6991.5254237288136</v>
      </c>
      <c r="H33" s="29" t="s">
        <v>84</v>
      </c>
      <c r="I33" s="20" t="s">
        <v>81</v>
      </c>
    </row>
    <row r="34" spans="1:9" s="2" customFormat="1" ht="15" customHeight="1" x14ac:dyDescent="0.25">
      <c r="A34" s="30" t="s">
        <v>199</v>
      </c>
      <c r="B34" s="31">
        <v>30</v>
      </c>
      <c r="C34" s="31">
        <v>40832888</v>
      </c>
      <c r="D34" s="38">
        <v>41649</v>
      </c>
      <c r="E34" s="34" t="s">
        <v>43</v>
      </c>
      <c r="F34" s="31">
        <v>2.5</v>
      </c>
      <c r="G34" s="57">
        <v>466.1</v>
      </c>
      <c r="H34" s="37" t="s">
        <v>98</v>
      </c>
      <c r="I34" s="2" t="s">
        <v>103</v>
      </c>
    </row>
    <row r="35" spans="1:9" s="2" customFormat="1" ht="15" customHeight="1" x14ac:dyDescent="0.25">
      <c r="A35" s="30" t="s">
        <v>199</v>
      </c>
      <c r="B35" s="31">
        <v>31</v>
      </c>
      <c r="C35" s="31">
        <v>40838790</v>
      </c>
      <c r="D35" s="38">
        <v>41648</v>
      </c>
      <c r="E35" s="34" t="s">
        <v>43</v>
      </c>
      <c r="F35" s="31">
        <v>15</v>
      </c>
      <c r="G35" s="57">
        <v>8236.9500000000007</v>
      </c>
      <c r="H35" s="37" t="s">
        <v>91</v>
      </c>
      <c r="I35" s="2" t="s">
        <v>104</v>
      </c>
    </row>
    <row r="36" spans="1:9" s="2" customFormat="1" ht="15" customHeight="1" x14ac:dyDescent="0.25">
      <c r="A36" s="30" t="s">
        <v>199</v>
      </c>
      <c r="B36" s="31">
        <v>32</v>
      </c>
      <c r="C36" s="31">
        <v>40848886</v>
      </c>
      <c r="D36" s="38">
        <v>41668</v>
      </c>
      <c r="E36" s="34" t="s">
        <v>43</v>
      </c>
      <c r="F36" s="31">
        <v>6</v>
      </c>
      <c r="G36" s="57">
        <v>466.1</v>
      </c>
      <c r="H36" s="37" t="s">
        <v>90</v>
      </c>
      <c r="I36" s="2" t="s">
        <v>105</v>
      </c>
    </row>
    <row r="37" spans="1:9" s="2" customFormat="1" ht="15" customHeight="1" x14ac:dyDescent="0.25">
      <c r="A37" s="30" t="s">
        <v>199</v>
      </c>
      <c r="B37" s="31">
        <v>33</v>
      </c>
      <c r="C37" s="31">
        <v>40847011</v>
      </c>
      <c r="D37" s="38">
        <v>41663</v>
      </c>
      <c r="E37" s="34" t="s">
        <v>43</v>
      </c>
      <c r="F37" s="31">
        <v>5</v>
      </c>
      <c r="G37" s="57">
        <v>466.1</v>
      </c>
      <c r="H37" s="37" t="s">
        <v>99</v>
      </c>
      <c r="I37" s="2" t="s">
        <v>106</v>
      </c>
    </row>
    <row r="38" spans="1:9" s="2" customFormat="1" ht="15" customHeight="1" x14ac:dyDescent="0.25">
      <c r="A38" s="30" t="s">
        <v>199</v>
      </c>
      <c r="B38" s="31">
        <v>34</v>
      </c>
      <c r="C38" s="31">
        <v>40839624</v>
      </c>
      <c r="D38" s="38">
        <v>41652</v>
      </c>
      <c r="E38" s="34" t="s">
        <v>43</v>
      </c>
      <c r="F38" s="31">
        <v>15</v>
      </c>
      <c r="G38" s="57">
        <v>466.1</v>
      </c>
      <c r="H38" s="37" t="s">
        <v>113</v>
      </c>
      <c r="I38" s="18" t="s">
        <v>114</v>
      </c>
    </row>
    <row r="39" spans="1:9" s="2" customFormat="1" ht="15" customHeight="1" x14ac:dyDescent="0.25">
      <c r="A39" s="30" t="s">
        <v>199</v>
      </c>
      <c r="B39" s="31">
        <v>35</v>
      </c>
      <c r="C39" s="31">
        <v>40840580</v>
      </c>
      <c r="D39" s="38">
        <v>41670</v>
      </c>
      <c r="E39" s="34" t="s">
        <v>43</v>
      </c>
      <c r="F39" s="31">
        <v>0.02</v>
      </c>
      <c r="G39" s="57">
        <v>466.1</v>
      </c>
      <c r="H39" s="37" t="s">
        <v>113</v>
      </c>
      <c r="I39" s="2" t="s">
        <v>115</v>
      </c>
    </row>
    <row r="40" spans="1:9" s="2" customFormat="1" ht="15" customHeight="1" x14ac:dyDescent="0.25">
      <c r="A40" s="30" t="s">
        <v>199</v>
      </c>
      <c r="B40" s="31">
        <v>36</v>
      </c>
      <c r="C40" s="31">
        <v>40840625</v>
      </c>
      <c r="D40" s="38">
        <v>41670</v>
      </c>
      <c r="E40" s="34" t="s">
        <v>43</v>
      </c>
      <c r="F40" s="31">
        <v>0.02</v>
      </c>
      <c r="G40" s="57">
        <v>466.1</v>
      </c>
      <c r="H40" s="37" t="s">
        <v>113</v>
      </c>
      <c r="I40" s="2" t="s">
        <v>116</v>
      </c>
    </row>
    <row r="41" spans="1:9" s="2" customFormat="1" ht="15" customHeight="1" x14ac:dyDescent="0.25">
      <c r="A41" s="30" t="s">
        <v>199</v>
      </c>
      <c r="B41" s="31">
        <v>37</v>
      </c>
      <c r="C41" s="31">
        <v>40840604</v>
      </c>
      <c r="D41" s="38">
        <v>41670</v>
      </c>
      <c r="E41" s="34" t="s">
        <v>43</v>
      </c>
      <c r="F41" s="31">
        <v>0.02</v>
      </c>
      <c r="G41" s="57">
        <v>466.1</v>
      </c>
      <c r="H41" s="37" t="s">
        <v>113</v>
      </c>
      <c r="I41" s="2" t="s">
        <v>117</v>
      </c>
    </row>
    <row r="42" spans="1:9" s="2" customFormat="1" ht="15" customHeight="1" x14ac:dyDescent="0.25">
      <c r="A42" s="30" t="s">
        <v>199</v>
      </c>
      <c r="B42" s="31">
        <v>38</v>
      </c>
      <c r="C42" s="31">
        <v>40840615</v>
      </c>
      <c r="D42" s="38">
        <v>41670</v>
      </c>
      <c r="E42" s="34" t="s">
        <v>43</v>
      </c>
      <c r="F42" s="31">
        <v>0.02</v>
      </c>
      <c r="G42" s="57">
        <v>466.1</v>
      </c>
      <c r="H42" s="37" t="s">
        <v>113</v>
      </c>
      <c r="I42" s="2" t="s">
        <v>118</v>
      </c>
    </row>
    <row r="43" spans="1:9" s="2" customFormat="1" ht="15" customHeight="1" x14ac:dyDescent="0.25">
      <c r="A43" s="30" t="s">
        <v>199</v>
      </c>
      <c r="B43" s="31">
        <v>39</v>
      </c>
      <c r="C43" s="31">
        <v>40840632</v>
      </c>
      <c r="D43" s="38">
        <v>41670</v>
      </c>
      <c r="E43" s="34" t="s">
        <v>43</v>
      </c>
      <c r="F43" s="31">
        <v>0.02</v>
      </c>
      <c r="G43" s="57">
        <v>466.1</v>
      </c>
      <c r="H43" s="31" t="s">
        <v>113</v>
      </c>
      <c r="I43" s="2" t="s">
        <v>119</v>
      </c>
    </row>
    <row r="44" spans="1:9" s="2" customFormat="1" ht="15" customHeight="1" x14ac:dyDescent="0.25">
      <c r="A44" s="30" t="s">
        <v>199</v>
      </c>
      <c r="B44" s="31">
        <v>40</v>
      </c>
      <c r="C44" s="31">
        <v>40840640</v>
      </c>
      <c r="D44" s="38">
        <v>41670</v>
      </c>
      <c r="E44" s="34" t="s">
        <v>43</v>
      </c>
      <c r="F44" s="31">
        <v>0.02</v>
      </c>
      <c r="G44" s="57">
        <v>466.1</v>
      </c>
      <c r="H44" s="37" t="s">
        <v>113</v>
      </c>
      <c r="I44" s="2" t="s">
        <v>120</v>
      </c>
    </row>
    <row r="45" spans="1:9" s="2" customFormat="1" ht="15" customHeight="1" x14ac:dyDescent="0.25">
      <c r="A45" s="30" t="s">
        <v>199</v>
      </c>
      <c r="B45" s="31">
        <v>41</v>
      </c>
      <c r="C45" s="31">
        <v>40840662</v>
      </c>
      <c r="D45" s="38">
        <v>41670</v>
      </c>
      <c r="E45" s="34" t="s">
        <v>43</v>
      </c>
      <c r="F45" s="31">
        <v>0.02</v>
      </c>
      <c r="G45" s="57">
        <v>466.1</v>
      </c>
      <c r="H45" s="37" t="s">
        <v>113</v>
      </c>
      <c r="I45" s="2" t="s">
        <v>121</v>
      </c>
    </row>
    <row r="46" spans="1:9" s="2" customFormat="1" ht="15" customHeight="1" x14ac:dyDescent="0.25">
      <c r="A46" s="30" t="s">
        <v>199</v>
      </c>
      <c r="B46" s="31">
        <v>42</v>
      </c>
      <c r="C46" s="31">
        <v>40840642</v>
      </c>
      <c r="D46" s="38">
        <v>41670</v>
      </c>
      <c r="E46" s="34" t="s">
        <v>43</v>
      </c>
      <c r="F46" s="31">
        <v>0.02</v>
      </c>
      <c r="G46" s="57">
        <v>466.1</v>
      </c>
      <c r="H46" s="37" t="s">
        <v>113</v>
      </c>
      <c r="I46" s="2" t="s">
        <v>122</v>
      </c>
    </row>
    <row r="47" spans="1:9" s="2" customFormat="1" ht="15" customHeight="1" x14ac:dyDescent="0.25">
      <c r="A47" s="30" t="s">
        <v>199</v>
      </c>
      <c r="B47" s="31">
        <v>43</v>
      </c>
      <c r="C47" s="31">
        <v>40840649</v>
      </c>
      <c r="D47" s="38">
        <v>41670</v>
      </c>
      <c r="E47" s="34" t="s">
        <v>43</v>
      </c>
      <c r="F47" s="31">
        <v>0.02</v>
      </c>
      <c r="G47" s="57">
        <v>466.1</v>
      </c>
      <c r="H47" s="37" t="s">
        <v>113</v>
      </c>
      <c r="I47" s="2" t="s">
        <v>123</v>
      </c>
    </row>
    <row r="48" spans="1:9" s="2" customFormat="1" ht="15" customHeight="1" x14ac:dyDescent="0.25">
      <c r="A48" s="30" t="s">
        <v>199</v>
      </c>
      <c r="B48" s="31">
        <v>44</v>
      </c>
      <c r="C48" s="31">
        <v>40840655</v>
      </c>
      <c r="D48" s="38">
        <v>41670</v>
      </c>
      <c r="E48" s="34" t="s">
        <v>43</v>
      </c>
      <c r="F48" s="31">
        <v>0.02</v>
      </c>
      <c r="G48" s="57">
        <v>466.1</v>
      </c>
      <c r="H48" s="37" t="s">
        <v>113</v>
      </c>
      <c r="I48" s="2" t="s">
        <v>124</v>
      </c>
    </row>
    <row r="49" spans="1:9" s="2" customFormat="1" ht="15" customHeight="1" x14ac:dyDescent="0.25">
      <c r="A49" s="30" t="s">
        <v>199</v>
      </c>
      <c r="B49" s="31">
        <v>45</v>
      </c>
      <c r="C49" s="31">
        <v>40843962</v>
      </c>
      <c r="D49" s="38">
        <v>41655</v>
      </c>
      <c r="E49" s="34" t="s">
        <v>43</v>
      </c>
      <c r="F49" s="31">
        <v>7</v>
      </c>
      <c r="G49" s="57">
        <v>466.1</v>
      </c>
      <c r="H49" s="37" t="s">
        <v>111</v>
      </c>
      <c r="I49" s="2" t="s">
        <v>125</v>
      </c>
    </row>
    <row r="50" spans="1:9" s="2" customFormat="1" ht="15" customHeight="1" x14ac:dyDescent="0.25">
      <c r="A50" s="30" t="s">
        <v>199</v>
      </c>
      <c r="B50" s="31">
        <v>46</v>
      </c>
      <c r="C50" s="31">
        <v>40845193</v>
      </c>
      <c r="D50" s="38">
        <v>41656</v>
      </c>
      <c r="E50" s="34" t="s">
        <v>43</v>
      </c>
      <c r="F50" s="31">
        <v>5</v>
      </c>
      <c r="G50" s="57">
        <v>466.1</v>
      </c>
      <c r="H50" s="37" t="s">
        <v>113</v>
      </c>
      <c r="I50" s="2" t="s">
        <v>126</v>
      </c>
    </row>
    <row r="51" spans="1:9" s="2" customFormat="1" ht="15" customHeight="1" x14ac:dyDescent="0.25">
      <c r="A51" s="30" t="s">
        <v>199</v>
      </c>
      <c r="B51" s="31">
        <v>47</v>
      </c>
      <c r="C51" s="31">
        <v>40846995</v>
      </c>
      <c r="D51" s="38">
        <v>41659</v>
      </c>
      <c r="E51" s="34" t="s">
        <v>43</v>
      </c>
      <c r="F51" s="31">
        <v>2.5</v>
      </c>
      <c r="G51" s="57">
        <v>1335.65</v>
      </c>
      <c r="H51" s="37" t="s">
        <v>113</v>
      </c>
      <c r="I51" s="2" t="s">
        <v>127</v>
      </c>
    </row>
    <row r="52" spans="1:9" s="16" customFormat="1" ht="15" customHeight="1" x14ac:dyDescent="0.25">
      <c r="A52" s="30" t="s">
        <v>199</v>
      </c>
      <c r="B52" s="31">
        <v>48</v>
      </c>
      <c r="C52" s="29">
        <v>40832361</v>
      </c>
      <c r="D52" s="39">
        <v>41655</v>
      </c>
      <c r="E52" s="34" t="s">
        <v>43</v>
      </c>
      <c r="F52" s="29">
        <v>0.25</v>
      </c>
      <c r="G52" s="56">
        <v>466.1</v>
      </c>
      <c r="H52" s="29" t="s">
        <v>138</v>
      </c>
      <c r="I52" s="21" t="s">
        <v>153</v>
      </c>
    </row>
    <row r="53" spans="1:9" s="16" customFormat="1" ht="15" customHeight="1" x14ac:dyDescent="0.25">
      <c r="A53" s="30" t="s">
        <v>199</v>
      </c>
      <c r="B53" s="31">
        <v>49</v>
      </c>
      <c r="C53" s="29">
        <v>40832469</v>
      </c>
      <c r="D53" s="39">
        <v>41659</v>
      </c>
      <c r="E53" s="34" t="s">
        <v>43</v>
      </c>
      <c r="F53" s="29">
        <v>0.5</v>
      </c>
      <c r="G53" s="56">
        <v>466.1</v>
      </c>
      <c r="H53" s="29" t="s">
        <v>139</v>
      </c>
      <c r="I53" s="21" t="s">
        <v>153</v>
      </c>
    </row>
    <row r="54" spans="1:9" s="16" customFormat="1" ht="15" customHeight="1" x14ac:dyDescent="0.25">
      <c r="A54" s="30" t="s">
        <v>199</v>
      </c>
      <c r="B54" s="31">
        <v>50</v>
      </c>
      <c r="C54" s="29">
        <v>40832668</v>
      </c>
      <c r="D54" s="39">
        <v>41655</v>
      </c>
      <c r="E54" s="34" t="s">
        <v>43</v>
      </c>
      <c r="F54" s="29">
        <v>0.5</v>
      </c>
      <c r="G54" s="56">
        <v>466.1</v>
      </c>
      <c r="H54" s="29" t="s">
        <v>138</v>
      </c>
      <c r="I54" s="21" t="s">
        <v>153</v>
      </c>
    </row>
    <row r="55" spans="1:9" s="16" customFormat="1" ht="15" customHeight="1" x14ac:dyDescent="0.25">
      <c r="A55" s="30" t="s">
        <v>199</v>
      </c>
      <c r="B55" s="31">
        <v>51</v>
      </c>
      <c r="C55" s="29">
        <v>40832818</v>
      </c>
      <c r="D55" s="39">
        <v>41670</v>
      </c>
      <c r="E55" s="34" t="s">
        <v>43</v>
      </c>
      <c r="F55" s="29">
        <v>0.03</v>
      </c>
      <c r="G55" s="56">
        <v>466.1</v>
      </c>
      <c r="H55" s="29" t="s">
        <v>145</v>
      </c>
      <c r="I55" s="21" t="s">
        <v>154</v>
      </c>
    </row>
    <row r="56" spans="1:9" s="16" customFormat="1" ht="15" customHeight="1" x14ac:dyDescent="0.25">
      <c r="A56" s="30" t="s">
        <v>199</v>
      </c>
      <c r="B56" s="31">
        <v>52</v>
      </c>
      <c r="C56" s="29">
        <v>40832820</v>
      </c>
      <c r="D56" s="39">
        <v>41670</v>
      </c>
      <c r="E56" s="34" t="s">
        <v>43</v>
      </c>
      <c r="F56" s="29">
        <v>0.03</v>
      </c>
      <c r="G56" s="56">
        <v>466.1</v>
      </c>
      <c r="H56" s="29" t="s">
        <v>145</v>
      </c>
      <c r="I56" s="21" t="s">
        <v>154</v>
      </c>
    </row>
    <row r="57" spans="1:9" s="16" customFormat="1" ht="15" customHeight="1" x14ac:dyDescent="0.25">
      <c r="A57" s="30" t="s">
        <v>199</v>
      </c>
      <c r="B57" s="31">
        <v>53</v>
      </c>
      <c r="C57" s="29">
        <v>40832826</v>
      </c>
      <c r="D57" s="39">
        <v>41670</v>
      </c>
      <c r="E57" s="34" t="s">
        <v>43</v>
      </c>
      <c r="F57" s="29">
        <v>2.5999999999999999E-2</v>
      </c>
      <c r="G57" s="56">
        <v>466.1</v>
      </c>
      <c r="H57" s="29" t="s">
        <v>145</v>
      </c>
      <c r="I57" s="21" t="s">
        <v>154</v>
      </c>
    </row>
    <row r="58" spans="1:9" s="16" customFormat="1" ht="15" customHeight="1" x14ac:dyDescent="0.25">
      <c r="A58" s="30" t="s">
        <v>199</v>
      </c>
      <c r="B58" s="31">
        <v>54</v>
      </c>
      <c r="C58" s="29">
        <v>40835919</v>
      </c>
      <c r="D58" s="39">
        <v>41660</v>
      </c>
      <c r="E58" s="34" t="s">
        <v>43</v>
      </c>
      <c r="F58" s="29">
        <v>0.75</v>
      </c>
      <c r="G58" s="56">
        <v>466.1</v>
      </c>
      <c r="H58" s="29" t="s">
        <v>155</v>
      </c>
      <c r="I58" s="21" t="s">
        <v>156</v>
      </c>
    </row>
    <row r="59" spans="1:9" s="16" customFormat="1" ht="15" customHeight="1" x14ac:dyDescent="0.25">
      <c r="A59" s="30" t="s">
        <v>199</v>
      </c>
      <c r="B59" s="31">
        <v>55</v>
      </c>
      <c r="C59" s="29">
        <v>40835957</v>
      </c>
      <c r="D59" s="39">
        <v>41660</v>
      </c>
      <c r="E59" s="34" t="s">
        <v>43</v>
      </c>
      <c r="F59" s="29">
        <v>0.5</v>
      </c>
      <c r="G59" s="56">
        <v>466.1</v>
      </c>
      <c r="H59" s="29" t="s">
        <v>155</v>
      </c>
      <c r="I59" s="21" t="s">
        <v>156</v>
      </c>
    </row>
    <row r="60" spans="1:9" s="16" customFormat="1" ht="15" customHeight="1" x14ac:dyDescent="0.25">
      <c r="A60" s="30" t="s">
        <v>199</v>
      </c>
      <c r="B60" s="31">
        <v>56</v>
      </c>
      <c r="C60" s="29">
        <v>40835967</v>
      </c>
      <c r="D60" s="39">
        <v>41660</v>
      </c>
      <c r="E60" s="34" t="s">
        <v>43</v>
      </c>
      <c r="F60" s="29">
        <v>1.5</v>
      </c>
      <c r="G60" s="56">
        <v>823.7</v>
      </c>
      <c r="H60" s="29" t="s">
        <v>155</v>
      </c>
      <c r="I60" s="21" t="s">
        <v>156</v>
      </c>
    </row>
    <row r="61" spans="1:9" s="17" customFormat="1" ht="15" customHeight="1" x14ac:dyDescent="0.25">
      <c r="A61" s="30" t="s">
        <v>199</v>
      </c>
      <c r="B61" s="31">
        <v>57</v>
      </c>
      <c r="C61" s="29">
        <v>40835971</v>
      </c>
      <c r="D61" s="39">
        <v>41660</v>
      </c>
      <c r="E61" s="34" t="s">
        <v>43</v>
      </c>
      <c r="F61" s="29">
        <v>0.5</v>
      </c>
      <c r="G61" s="56">
        <v>466.10169491525426</v>
      </c>
      <c r="H61" s="29" t="s">
        <v>155</v>
      </c>
      <c r="I61" s="21" t="s">
        <v>156</v>
      </c>
    </row>
    <row r="62" spans="1:9" s="17" customFormat="1" ht="15" customHeight="1" x14ac:dyDescent="0.25">
      <c r="A62" s="30" t="s">
        <v>199</v>
      </c>
      <c r="B62" s="31">
        <v>58</v>
      </c>
      <c r="C62" s="29">
        <v>40841647</v>
      </c>
      <c r="D62" s="39">
        <v>41652</v>
      </c>
      <c r="E62" s="34" t="s">
        <v>43</v>
      </c>
      <c r="F62" s="29">
        <v>5</v>
      </c>
      <c r="G62" s="56">
        <v>2745.65</v>
      </c>
      <c r="H62" s="29" t="s">
        <v>133</v>
      </c>
      <c r="I62" s="21" t="s">
        <v>157</v>
      </c>
    </row>
    <row r="63" spans="1:9" s="17" customFormat="1" ht="15" customHeight="1" x14ac:dyDescent="0.25">
      <c r="A63" s="30" t="s">
        <v>199</v>
      </c>
      <c r="B63" s="31">
        <v>59</v>
      </c>
      <c r="C63" s="29">
        <v>40841650</v>
      </c>
      <c r="D63" s="39">
        <v>41652</v>
      </c>
      <c r="E63" s="34" t="s">
        <v>43</v>
      </c>
      <c r="F63" s="29">
        <v>5</v>
      </c>
      <c r="G63" s="56">
        <v>2745.65</v>
      </c>
      <c r="H63" s="29" t="s">
        <v>133</v>
      </c>
      <c r="I63" s="21" t="s">
        <v>157</v>
      </c>
    </row>
    <row r="64" spans="1:9" s="17" customFormat="1" ht="15" customHeight="1" x14ac:dyDescent="0.25">
      <c r="A64" s="30" t="s">
        <v>199</v>
      </c>
      <c r="B64" s="31">
        <v>60</v>
      </c>
      <c r="C64" s="29">
        <v>40841652</v>
      </c>
      <c r="D64" s="39">
        <v>41652</v>
      </c>
      <c r="E64" s="34" t="s">
        <v>43</v>
      </c>
      <c r="F64" s="29">
        <v>5</v>
      </c>
      <c r="G64" s="56">
        <v>2745.65</v>
      </c>
      <c r="H64" s="29" t="s">
        <v>133</v>
      </c>
      <c r="I64" s="21" t="s">
        <v>157</v>
      </c>
    </row>
    <row r="65" spans="1:9" s="17" customFormat="1" ht="15" customHeight="1" x14ac:dyDescent="0.25">
      <c r="A65" s="30" t="s">
        <v>199</v>
      </c>
      <c r="B65" s="31">
        <v>61</v>
      </c>
      <c r="C65" s="29">
        <v>40841654</v>
      </c>
      <c r="D65" s="39">
        <v>41652</v>
      </c>
      <c r="E65" s="34" t="s">
        <v>43</v>
      </c>
      <c r="F65" s="29">
        <v>5</v>
      </c>
      <c r="G65" s="56">
        <v>2745.65</v>
      </c>
      <c r="H65" s="29" t="s">
        <v>133</v>
      </c>
      <c r="I65" s="21" t="s">
        <v>157</v>
      </c>
    </row>
    <row r="66" spans="1:9" s="16" customFormat="1" ht="15" customHeight="1" x14ac:dyDescent="0.25">
      <c r="A66" s="30" t="s">
        <v>199</v>
      </c>
      <c r="B66" s="31">
        <v>62</v>
      </c>
      <c r="C66" s="29">
        <v>40841655</v>
      </c>
      <c r="D66" s="39">
        <v>41667</v>
      </c>
      <c r="E66" s="34" t="s">
        <v>43</v>
      </c>
      <c r="F66" s="29">
        <v>60</v>
      </c>
      <c r="G66" s="56">
        <v>32947.79</v>
      </c>
      <c r="H66" s="29" t="s">
        <v>133</v>
      </c>
      <c r="I66" s="21" t="s">
        <v>158</v>
      </c>
    </row>
    <row r="67" spans="1:9" s="16" customFormat="1" ht="15" customHeight="1" x14ac:dyDescent="0.25">
      <c r="A67" s="30" t="s">
        <v>199</v>
      </c>
      <c r="B67" s="31">
        <v>63</v>
      </c>
      <c r="C67" s="37">
        <v>40850859</v>
      </c>
      <c r="D67" s="39">
        <v>41670</v>
      </c>
      <c r="E67" s="34" t="s">
        <v>43</v>
      </c>
      <c r="F67" s="37">
        <v>5</v>
      </c>
      <c r="G67" s="57">
        <v>2671.29</v>
      </c>
      <c r="H67" s="29" t="s">
        <v>133</v>
      </c>
      <c r="I67" s="22" t="s">
        <v>159</v>
      </c>
    </row>
    <row r="68" spans="1:9" s="16" customFormat="1" ht="15" customHeight="1" x14ac:dyDescent="0.25">
      <c r="A68" s="30" t="s">
        <v>199</v>
      </c>
      <c r="B68" s="31">
        <v>64</v>
      </c>
      <c r="C68" s="37">
        <v>40850856</v>
      </c>
      <c r="D68" s="39">
        <v>41670</v>
      </c>
      <c r="E68" s="34" t="s">
        <v>43</v>
      </c>
      <c r="F68" s="37">
        <v>5</v>
      </c>
      <c r="G68" s="57">
        <v>2671.29</v>
      </c>
      <c r="H68" s="29" t="s">
        <v>133</v>
      </c>
      <c r="I68" s="22" t="s">
        <v>159</v>
      </c>
    </row>
    <row r="69" spans="1:9" s="16" customFormat="1" ht="15" customHeight="1" x14ac:dyDescent="0.25">
      <c r="A69" s="30" t="s">
        <v>199</v>
      </c>
      <c r="B69" s="31">
        <v>65</v>
      </c>
      <c r="C69" s="37">
        <v>40850854</v>
      </c>
      <c r="D69" s="39">
        <v>41670</v>
      </c>
      <c r="E69" s="34" t="s">
        <v>43</v>
      </c>
      <c r="F69" s="37">
        <v>5</v>
      </c>
      <c r="G69" s="57">
        <v>2671.29</v>
      </c>
      <c r="H69" s="29" t="s">
        <v>133</v>
      </c>
      <c r="I69" s="22" t="s">
        <v>159</v>
      </c>
    </row>
    <row r="70" spans="1:9" s="16" customFormat="1" ht="15" customHeight="1" x14ac:dyDescent="0.25">
      <c r="A70" s="30" t="s">
        <v>199</v>
      </c>
      <c r="B70" s="31">
        <v>66</v>
      </c>
      <c r="C70" s="37">
        <v>40850848</v>
      </c>
      <c r="D70" s="39">
        <v>41670</v>
      </c>
      <c r="E70" s="34" t="s">
        <v>43</v>
      </c>
      <c r="F70" s="37">
        <v>5</v>
      </c>
      <c r="G70" s="57">
        <v>2671.29</v>
      </c>
      <c r="H70" s="29" t="s">
        <v>133</v>
      </c>
      <c r="I70" s="22" t="s">
        <v>159</v>
      </c>
    </row>
    <row r="71" spans="1:9" s="16" customFormat="1" ht="15" customHeight="1" x14ac:dyDescent="0.25">
      <c r="A71" s="30" t="s">
        <v>199</v>
      </c>
      <c r="B71" s="31">
        <v>67</v>
      </c>
      <c r="C71" s="37">
        <v>40851916</v>
      </c>
      <c r="D71" s="39">
        <v>41670</v>
      </c>
      <c r="E71" s="34" t="s">
        <v>43</v>
      </c>
      <c r="F71" s="37">
        <v>5</v>
      </c>
      <c r="G71" s="57">
        <v>2671.29</v>
      </c>
      <c r="H71" s="29" t="s">
        <v>133</v>
      </c>
      <c r="I71" s="22" t="s">
        <v>159</v>
      </c>
    </row>
    <row r="72" spans="1:9" s="16" customFormat="1" ht="15" customHeight="1" x14ac:dyDescent="0.25">
      <c r="A72" s="30" t="s">
        <v>199</v>
      </c>
      <c r="B72" s="31">
        <v>68</v>
      </c>
      <c r="C72" s="37">
        <v>40851921</v>
      </c>
      <c r="D72" s="39">
        <v>41670</v>
      </c>
      <c r="E72" s="34" t="s">
        <v>43</v>
      </c>
      <c r="F72" s="37">
        <v>5</v>
      </c>
      <c r="G72" s="57">
        <v>2671.29</v>
      </c>
      <c r="H72" s="29" t="s">
        <v>133</v>
      </c>
      <c r="I72" s="22" t="s">
        <v>159</v>
      </c>
    </row>
    <row r="73" spans="1:9" s="16" customFormat="1" ht="15" customHeight="1" x14ac:dyDescent="0.25">
      <c r="A73" s="30" t="s">
        <v>199</v>
      </c>
      <c r="B73" s="31">
        <v>69</v>
      </c>
      <c r="C73" s="37">
        <v>40851925</v>
      </c>
      <c r="D73" s="39">
        <v>41670</v>
      </c>
      <c r="E73" s="34" t="s">
        <v>43</v>
      </c>
      <c r="F73" s="37">
        <v>5</v>
      </c>
      <c r="G73" s="57">
        <v>2671.29</v>
      </c>
      <c r="H73" s="29" t="s">
        <v>133</v>
      </c>
      <c r="I73" s="22" t="s">
        <v>159</v>
      </c>
    </row>
    <row r="74" spans="1:9" s="16" customFormat="1" ht="15" customHeight="1" x14ac:dyDescent="0.25">
      <c r="A74" s="30" t="s">
        <v>199</v>
      </c>
      <c r="B74" s="31">
        <v>70</v>
      </c>
      <c r="C74" s="37">
        <v>40851926</v>
      </c>
      <c r="D74" s="39">
        <v>41670</v>
      </c>
      <c r="E74" s="34" t="s">
        <v>43</v>
      </c>
      <c r="F74" s="37">
        <v>5</v>
      </c>
      <c r="G74" s="57">
        <v>2671.29</v>
      </c>
      <c r="H74" s="29" t="s">
        <v>133</v>
      </c>
      <c r="I74" s="22" t="s">
        <v>159</v>
      </c>
    </row>
    <row r="75" spans="1:9" s="16" customFormat="1" ht="15" customHeight="1" x14ac:dyDescent="0.25">
      <c r="A75" s="30" t="s">
        <v>199</v>
      </c>
      <c r="B75" s="31">
        <v>71</v>
      </c>
      <c r="C75" s="37">
        <v>40851932</v>
      </c>
      <c r="D75" s="39">
        <v>41670</v>
      </c>
      <c r="E75" s="34" t="s">
        <v>43</v>
      </c>
      <c r="F75" s="37">
        <v>5</v>
      </c>
      <c r="G75" s="57">
        <v>2671.29</v>
      </c>
      <c r="H75" s="29" t="s">
        <v>133</v>
      </c>
      <c r="I75" s="22" t="s">
        <v>159</v>
      </c>
    </row>
    <row r="76" spans="1:9" s="16" customFormat="1" ht="15" customHeight="1" x14ac:dyDescent="0.25">
      <c r="A76" s="30" t="s">
        <v>199</v>
      </c>
      <c r="B76" s="31">
        <v>72</v>
      </c>
      <c r="C76" s="37">
        <v>40851946</v>
      </c>
      <c r="D76" s="39">
        <v>41670</v>
      </c>
      <c r="E76" s="34" t="s">
        <v>43</v>
      </c>
      <c r="F76" s="37">
        <v>5</v>
      </c>
      <c r="G76" s="57">
        <v>2671.29</v>
      </c>
      <c r="H76" s="29" t="s">
        <v>133</v>
      </c>
      <c r="I76" s="22" t="s">
        <v>159</v>
      </c>
    </row>
    <row r="77" spans="1:9" s="6" customFormat="1" ht="15" customHeight="1" x14ac:dyDescent="0.25">
      <c r="A77" s="30" t="s">
        <v>199</v>
      </c>
      <c r="B77" s="31">
        <v>73</v>
      </c>
      <c r="C77" s="37">
        <v>40835896</v>
      </c>
      <c r="D77" s="40">
        <v>41662</v>
      </c>
      <c r="E77" s="34" t="s">
        <v>43</v>
      </c>
      <c r="F77" s="37">
        <v>6</v>
      </c>
      <c r="G77" s="58">
        <v>3294.78</v>
      </c>
      <c r="H77" s="27" t="s">
        <v>181</v>
      </c>
      <c r="I77" s="23" t="s">
        <v>186</v>
      </c>
    </row>
    <row r="78" spans="1:9" s="6" customFormat="1" ht="15" customHeight="1" x14ac:dyDescent="0.25">
      <c r="A78" s="30" t="s">
        <v>199</v>
      </c>
      <c r="B78" s="31">
        <v>74</v>
      </c>
      <c r="C78" s="41">
        <v>40847884</v>
      </c>
      <c r="D78" s="42">
        <v>41667</v>
      </c>
      <c r="E78" s="34" t="s">
        <v>43</v>
      </c>
      <c r="F78" s="37">
        <v>6</v>
      </c>
      <c r="G78" s="58">
        <v>466.1</v>
      </c>
      <c r="H78" s="27" t="s">
        <v>168</v>
      </c>
      <c r="I78" s="23" t="s">
        <v>187</v>
      </c>
    </row>
    <row r="79" spans="1:9" s="6" customFormat="1" ht="15" customHeight="1" x14ac:dyDescent="0.25">
      <c r="A79" s="30" t="s">
        <v>199</v>
      </c>
      <c r="B79" s="31">
        <v>75</v>
      </c>
      <c r="C79" s="37">
        <v>40837311</v>
      </c>
      <c r="D79" s="43">
        <v>41648</v>
      </c>
      <c r="E79" s="34" t="s">
        <v>43</v>
      </c>
      <c r="F79" s="37">
        <v>6</v>
      </c>
      <c r="G79" s="58">
        <v>466.1</v>
      </c>
      <c r="H79" s="44" t="s">
        <v>171</v>
      </c>
      <c r="I79" s="23" t="s">
        <v>188</v>
      </c>
    </row>
    <row r="80" spans="1:9" s="6" customFormat="1" ht="15" customHeight="1" x14ac:dyDescent="0.25">
      <c r="A80" s="30" t="s">
        <v>199</v>
      </c>
      <c r="B80" s="31">
        <v>76</v>
      </c>
      <c r="C80" s="37">
        <v>40835888</v>
      </c>
      <c r="D80" s="45">
        <v>41648</v>
      </c>
      <c r="E80" s="34" t="s">
        <v>43</v>
      </c>
      <c r="F80" s="37">
        <v>5</v>
      </c>
      <c r="G80" s="58">
        <v>466.1</v>
      </c>
      <c r="H80" s="27" t="s">
        <v>165</v>
      </c>
      <c r="I80" s="23" t="s">
        <v>189</v>
      </c>
    </row>
    <row r="81" spans="1:9" s="6" customFormat="1" ht="15" customHeight="1" x14ac:dyDescent="0.25">
      <c r="A81" s="30" t="s">
        <v>199</v>
      </c>
      <c r="B81" s="31">
        <v>77</v>
      </c>
      <c r="C81" s="37">
        <v>40839213</v>
      </c>
      <c r="D81" s="46">
        <v>41649</v>
      </c>
      <c r="E81" s="34" t="s">
        <v>43</v>
      </c>
      <c r="F81" s="37">
        <v>10</v>
      </c>
      <c r="G81" s="58">
        <v>466.1</v>
      </c>
      <c r="H81" s="27" t="s">
        <v>162</v>
      </c>
      <c r="I81" s="23" t="s">
        <v>190</v>
      </c>
    </row>
    <row r="82" spans="1:9" s="6" customFormat="1" ht="15" customHeight="1" x14ac:dyDescent="0.25">
      <c r="A82" s="30" t="s">
        <v>199</v>
      </c>
      <c r="B82" s="31">
        <v>78</v>
      </c>
      <c r="C82" s="41">
        <v>40848229</v>
      </c>
      <c r="D82" s="47">
        <v>41663</v>
      </c>
      <c r="E82" s="34" t="s">
        <v>43</v>
      </c>
      <c r="F82" s="37">
        <v>1.5</v>
      </c>
      <c r="G82" s="58">
        <v>801.39</v>
      </c>
      <c r="H82" s="27" t="s">
        <v>162</v>
      </c>
      <c r="I82" s="23" t="s">
        <v>191</v>
      </c>
    </row>
    <row r="83" spans="1:9" s="6" customFormat="1" ht="15" customHeight="1" x14ac:dyDescent="0.25">
      <c r="A83" s="30" t="s">
        <v>199</v>
      </c>
      <c r="B83" s="31">
        <v>79</v>
      </c>
      <c r="C83" s="41">
        <v>40848223</v>
      </c>
      <c r="D83" s="48">
        <v>41663</v>
      </c>
      <c r="E83" s="34" t="s">
        <v>43</v>
      </c>
      <c r="F83" s="37">
        <v>1.5</v>
      </c>
      <c r="G83" s="58">
        <v>801.39</v>
      </c>
      <c r="H83" s="27" t="s">
        <v>162</v>
      </c>
      <c r="I83" s="23" t="s">
        <v>191</v>
      </c>
    </row>
    <row r="84" spans="1:9" s="6" customFormat="1" ht="15" customHeight="1" x14ac:dyDescent="0.25">
      <c r="A84" s="30" t="s">
        <v>199</v>
      </c>
      <c r="B84" s="31">
        <v>80</v>
      </c>
      <c r="C84" s="41">
        <v>40848258</v>
      </c>
      <c r="D84" s="49">
        <v>41663</v>
      </c>
      <c r="E84" s="34" t="s">
        <v>43</v>
      </c>
      <c r="F84" s="37">
        <v>1.5</v>
      </c>
      <c r="G84" s="58">
        <v>801.39</v>
      </c>
      <c r="H84" s="27" t="s">
        <v>162</v>
      </c>
      <c r="I84" s="23" t="s">
        <v>191</v>
      </c>
    </row>
    <row r="85" spans="1:9" s="6" customFormat="1" ht="15" customHeight="1" x14ac:dyDescent="0.25">
      <c r="A85" s="30" t="s">
        <v>199</v>
      </c>
      <c r="B85" s="31">
        <v>81</v>
      </c>
      <c r="C85" s="41">
        <v>40848245</v>
      </c>
      <c r="D85" s="47">
        <v>41663</v>
      </c>
      <c r="E85" s="34" t="s">
        <v>43</v>
      </c>
      <c r="F85" s="37">
        <v>1.5</v>
      </c>
      <c r="G85" s="58">
        <v>801.39</v>
      </c>
      <c r="H85" s="27" t="s">
        <v>162</v>
      </c>
      <c r="I85" s="23" t="s">
        <v>191</v>
      </c>
    </row>
    <row r="86" spans="1:9" s="6" customFormat="1" ht="15" customHeight="1" x14ac:dyDescent="0.25">
      <c r="A86" s="30" t="s">
        <v>199</v>
      </c>
      <c r="B86" s="31">
        <v>82</v>
      </c>
      <c r="C86" s="41">
        <v>40848236</v>
      </c>
      <c r="D86" s="48">
        <v>41663</v>
      </c>
      <c r="E86" s="34" t="s">
        <v>43</v>
      </c>
      <c r="F86" s="37">
        <v>1.5</v>
      </c>
      <c r="G86" s="58">
        <v>801.39</v>
      </c>
      <c r="H86" s="27" t="s">
        <v>162</v>
      </c>
      <c r="I86" s="23" t="s">
        <v>191</v>
      </c>
    </row>
    <row r="87" spans="1:9" s="6" customFormat="1" ht="15" customHeight="1" x14ac:dyDescent="0.25">
      <c r="A87" s="30" t="s">
        <v>199</v>
      </c>
      <c r="B87" s="31">
        <v>83</v>
      </c>
      <c r="C87" s="41">
        <v>40848219</v>
      </c>
      <c r="D87" s="49">
        <v>41663</v>
      </c>
      <c r="E87" s="34" t="s">
        <v>43</v>
      </c>
      <c r="F87" s="37">
        <v>1.5</v>
      </c>
      <c r="G87" s="58">
        <v>801.39</v>
      </c>
      <c r="H87" s="27" t="s">
        <v>162</v>
      </c>
      <c r="I87" s="23" t="s">
        <v>191</v>
      </c>
    </row>
    <row r="88" spans="1:9" s="6" customFormat="1" ht="15" customHeight="1" x14ac:dyDescent="0.25">
      <c r="A88" s="30" t="s">
        <v>199</v>
      </c>
      <c r="B88" s="31">
        <v>84</v>
      </c>
      <c r="C88" s="41">
        <v>40844815</v>
      </c>
      <c r="D88" s="50">
        <v>41662</v>
      </c>
      <c r="E88" s="34" t="s">
        <v>43</v>
      </c>
      <c r="F88" s="37">
        <v>7</v>
      </c>
      <c r="G88" s="58">
        <v>466.1</v>
      </c>
      <c r="H88" s="27" t="s">
        <v>170</v>
      </c>
      <c r="I88" s="23" t="s">
        <v>192</v>
      </c>
    </row>
    <row r="89" spans="1:9" s="6" customFormat="1" ht="15" customHeight="1" x14ac:dyDescent="0.25">
      <c r="A89" s="30" t="s">
        <v>199</v>
      </c>
      <c r="B89" s="31">
        <v>85</v>
      </c>
      <c r="C89" s="37">
        <v>40842148</v>
      </c>
      <c r="D89" s="51">
        <v>41659</v>
      </c>
      <c r="E89" s="52" t="s">
        <v>196</v>
      </c>
      <c r="F89" s="37">
        <v>1200</v>
      </c>
      <c r="G89" s="58">
        <v>641112.00000000012</v>
      </c>
      <c r="H89" s="27" t="s">
        <v>179</v>
      </c>
      <c r="I89" s="23" t="s">
        <v>193</v>
      </c>
    </row>
    <row r="90" spans="1:9" s="6" customFormat="1" ht="15" customHeight="1" x14ac:dyDescent="0.25">
      <c r="A90" s="30" t="s">
        <v>199</v>
      </c>
      <c r="B90" s="31">
        <v>86</v>
      </c>
      <c r="C90" s="37">
        <v>40837929</v>
      </c>
      <c r="D90" s="53">
        <v>41652</v>
      </c>
      <c r="E90" s="34" t="s">
        <v>43</v>
      </c>
      <c r="F90" s="37">
        <v>5</v>
      </c>
      <c r="G90" s="58">
        <v>466.1</v>
      </c>
      <c r="H90" s="44" t="s">
        <v>161</v>
      </c>
      <c r="I90" s="23" t="s">
        <v>194</v>
      </c>
    </row>
    <row r="91" spans="1:9" s="6" customFormat="1" ht="15" customHeight="1" x14ac:dyDescent="0.25">
      <c r="A91" s="30" t="s">
        <v>199</v>
      </c>
      <c r="B91" s="31">
        <v>87</v>
      </c>
      <c r="C91" s="41">
        <v>40851428</v>
      </c>
      <c r="D91" s="54">
        <v>41670</v>
      </c>
      <c r="E91" s="34" t="s">
        <v>43</v>
      </c>
      <c r="F91" s="37">
        <v>5</v>
      </c>
      <c r="G91" s="58">
        <v>466.1</v>
      </c>
      <c r="H91" s="27" t="s">
        <v>161</v>
      </c>
      <c r="I91" s="23" t="s">
        <v>195</v>
      </c>
    </row>
    <row r="93" spans="1:9" x14ac:dyDescent="0.25">
      <c r="F93" s="8"/>
      <c r="G93" s="10"/>
      <c r="H93" s="9"/>
    </row>
    <row r="94" spans="1:9" x14ac:dyDescent="0.25">
      <c r="F94" s="8"/>
      <c r="G94" s="7"/>
      <c r="H94" s="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2013-12-05T05:12:25Z</cp:lastPrinted>
  <dcterms:created xsi:type="dcterms:W3CDTF">2010-04-23T14:29:34Z</dcterms:created>
  <dcterms:modified xsi:type="dcterms:W3CDTF">2014-03-27T15:41:24Z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