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480" windowHeight="1158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закл.договоров'!$A$1:$I$124</definedName>
    <definedName name="_xlnm.Print_Area" localSheetId="1">'Реестр закл.договоров'!$A$1:$H$124</definedName>
    <definedName name="_xlnm.Print_Area" localSheetId="0">Свод!$A$1:$K$103</definedName>
  </definedNames>
  <calcPr calcId="145621"/>
</workbook>
</file>

<file path=xl/calcChain.xml><?xml version="1.0" encoding="utf-8"?>
<calcChain xmlns="http://schemas.openxmlformats.org/spreadsheetml/2006/main">
  <c r="E72" i="2" l="1"/>
  <c r="F72" i="2"/>
  <c r="G72" i="2"/>
  <c r="H72" i="2"/>
  <c r="I72" i="2"/>
  <c r="J72" i="2"/>
  <c r="K72" i="2"/>
  <c r="D72" i="2"/>
  <c r="E6" i="2"/>
  <c r="F6" i="2"/>
  <c r="G6" i="2"/>
  <c r="H6" i="2"/>
  <c r="I6" i="2"/>
  <c r="J6" i="2"/>
  <c r="K6" i="2"/>
  <c r="D6" i="2"/>
  <c r="G33" i="3" l="1"/>
</calcChain>
</file>

<file path=xl/sharedStrings.xml><?xml version="1.0" encoding="utf-8"?>
<sst xmlns="http://schemas.openxmlformats.org/spreadsheetml/2006/main" count="704" uniqueCount="211">
  <si>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</si>
  <si>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</si>
  <si>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</si>
  <si>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</si>
  <si>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</si>
  <si>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</si>
  <si>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</si>
  <si>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</si>
  <si>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</si>
  <si>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</si>
  <si>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</si>
  <si>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</si>
  <si>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</si>
  <si>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</si>
  <si>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</si>
  <si>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</si>
  <si>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</si>
  <si>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</si>
  <si>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</si>
  <si>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</si>
  <si>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</si>
  <si>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</si>
  <si>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</si>
  <si>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ПС 35/10 кВ "Тулиновская"</t>
  </si>
  <si>
    <t>ПС 110/6 кВ "Тамбовская № 8"</t>
  </si>
  <si>
    <t>ПС 35/10 кВ "Черняновская"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</si>
  <si>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</si>
  <si>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</si>
  <si>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</si>
  <si>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</si>
  <si>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</si>
  <si>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</si>
  <si>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</si>
  <si>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</si>
  <si>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110/10 кВ "Малоталинская"</t>
  </si>
  <si>
    <t>ПС 35/10 кВ "Столовская"</t>
  </si>
  <si>
    <t>ПС 110/10 кВ "Спасская"</t>
  </si>
  <si>
    <t>ПС 35/10 кВ "Ивановская"</t>
  </si>
  <si>
    <t>ПС 35/10 кВ "Авангардская"</t>
  </si>
  <si>
    <t>ПС 35/10 кВ "Пичерская"</t>
  </si>
  <si>
    <t>ПС 35/10 кВ "Платоновская"</t>
  </si>
  <si>
    <t>ПС 35/10 кВ "Серебряковская"</t>
  </si>
  <si>
    <t>ПС 35/10 кВ "Бокинская"</t>
  </si>
  <si>
    <t>ПС 110/35/10 кВ Кузьминская</t>
  </si>
  <si>
    <t>4 месяца</t>
  </si>
  <si>
    <t>ПС 35/10 кВ "Авдеевская"</t>
  </si>
  <si>
    <t>ПС 35/10 кВ "Бахаревская"</t>
  </si>
  <si>
    <t>ПС 35/10 кВ "Верхоценская"</t>
  </si>
  <si>
    <t>ПС 35/10 кВ "Суравская"</t>
  </si>
  <si>
    <t>ПС 35/10 кВ "Сухотинская"</t>
  </si>
  <si>
    <t>ПС 35/10 кВ "Ярославская"</t>
  </si>
  <si>
    <t>ПС 35/10 кВ "Саюкинская"</t>
  </si>
  <si>
    <t>Казенное предприятие Тамбовской области "Дирекция капитального строительства"</t>
  </si>
  <si>
    <t>Крюков Алексей Николаевич</t>
  </si>
  <si>
    <t>ООО "ТамбовКапиталПроект"</t>
  </si>
  <si>
    <t>ПС 35/10 кВ "П.Пригородная"</t>
  </si>
  <si>
    <t>ПС 110/35/10 кВ "Промышленная"</t>
  </si>
  <si>
    <t>ПС 35/10 кВ "П. Марфинская"</t>
  </si>
  <si>
    <t>Назаров Роман Васильевич</t>
  </si>
  <si>
    <t>Макарий Татьяна Алексеевна</t>
  </si>
  <si>
    <t>Плотников Олег Иванович</t>
  </si>
  <si>
    <t>Бетин Владимир Степанович</t>
  </si>
  <si>
    <t>Цацаев Александр Николаевич</t>
  </si>
  <si>
    <t>Пчелинцев Алексей Павлович</t>
  </si>
  <si>
    <t>Айрапетян Оганес Чаплинович</t>
  </si>
  <si>
    <t>Назарова Марина Викторовна</t>
  </si>
  <si>
    <t>Катаранов Николай Евгеньевич</t>
  </si>
  <si>
    <t>ООО "Тиас"</t>
  </si>
  <si>
    <t>ООО "Козерог"</t>
  </si>
  <si>
    <t>ПС 35 /10 кВ "Тимирязевская"</t>
  </si>
  <si>
    <t>ПС 110/35/10 кВ "Комсомольская"</t>
  </si>
  <si>
    <t>ПС 110/6 кВ "Тамбовская № 3"</t>
  </si>
  <si>
    <t>ПС 35/10 кВ "Б. Двойневская"</t>
  </si>
  <si>
    <t>Род Вера Михайловна</t>
  </si>
  <si>
    <t>Шамоян Ало Даватович</t>
  </si>
  <si>
    <t>Ноздрюхин Владимир Иванович</t>
  </si>
  <si>
    <t>Морозова Альбина Ивановна</t>
  </si>
  <si>
    <t>Кравцова Галина Ивановна</t>
  </si>
  <si>
    <t>Крюкова Лидия Ивановна</t>
  </si>
  <si>
    <t>Клейменов Юрий Александрович</t>
  </si>
  <si>
    <t>Артемов Геннадий Владимирович</t>
  </si>
  <si>
    <t>Матвеев Дмитрий Сергеевич</t>
  </si>
  <si>
    <t>Ивашов Андрей Николаевич</t>
  </si>
  <si>
    <t>Позднышева Юлия Сергеев</t>
  </si>
  <si>
    <t>Тарураева Ольга Владимировна</t>
  </si>
  <si>
    <t>Алоян Гюли Расуловна</t>
  </si>
  <si>
    <t>Ноздрюхин Вячеслав Владимирович</t>
  </si>
  <si>
    <t>Жеребятьева Наталия Ивановна</t>
  </si>
  <si>
    <t>ЗАО "Русские Башни"</t>
  </si>
  <si>
    <t>12 месяцев</t>
  </si>
  <si>
    <t>ПС 110/10 кВ "Н.Лядинская"</t>
  </si>
  <si>
    <t>ПС 35/10 кВ"Горельская"</t>
  </si>
  <si>
    <t>ПС 35/10 "Крюковская"</t>
  </si>
  <si>
    <t>ПС 35/10 "Северная"</t>
  </si>
  <si>
    <t>ПС 35/10 "Бондарская"</t>
  </si>
  <si>
    <t>ПС 35/10 "Серповская"</t>
  </si>
  <si>
    <t>ПС 35/10 "Вяжлинская"</t>
  </si>
  <si>
    <t>ПС 35/10 "Любвинская"</t>
  </si>
  <si>
    <t>ПС 35/10 "Гагаринская"</t>
  </si>
  <si>
    <t>ПС 35/10 "Егоровская"</t>
  </si>
  <si>
    <t>ПС 35/10 "Кулеватовская"</t>
  </si>
  <si>
    <t>ПС 35/10 "Ракшинская"</t>
  </si>
  <si>
    <t>ПС 35/10 "Рыбинская"</t>
  </si>
  <si>
    <t>ПС 35/10 "Подлесная"</t>
  </si>
  <si>
    <t>ПС 110/35/10 "Сосновская"</t>
  </si>
  <si>
    <t>Общество с ограниченной ответственностью «Моршанск-АГРО-Инвест»</t>
  </si>
  <si>
    <t>Общество с ограниченной ответственностью «Сосновка-АГРО-Инвест» _ с. Подлесное</t>
  </si>
  <si>
    <t>Хвостов Михаил Григорьевич</t>
  </si>
  <si>
    <t>Индивидуальный предприниматель Трошкин Иван Сергеевич</t>
  </si>
  <si>
    <t>Блохин Анатолий Николаевич</t>
  </si>
  <si>
    <t>Управление Федеральной службы государственной регистрации, кадастра и картографии по Тамбовской области _  с. Бондари</t>
  </si>
  <si>
    <t>Жарков Виктор Николаевич _ магазин</t>
  </si>
  <si>
    <t>Закрытое акционерное общество "Русские Башни" _ Кутли</t>
  </si>
  <si>
    <t>Зейналов Рафиг Азиз Оглы</t>
  </si>
  <si>
    <t>Степанцев Валерий Викторович</t>
  </si>
  <si>
    <t>Измалкова Оксана Анатольевна</t>
  </si>
  <si>
    <t>ПС 35/10 "Романовская"</t>
  </si>
  <si>
    <t>ПС 110/35/10 "Кирсановская"</t>
  </si>
  <si>
    <t>ПС 110/10 "ПТФ"</t>
  </si>
  <si>
    <t>ПС 110/35/10 "Инжавинская"</t>
  </si>
  <si>
    <t>ПС 110/35/10 "Ковыльская"</t>
  </si>
  <si>
    <t>Соломатин Денис Алексеевич</t>
  </si>
  <si>
    <t>Михалева Валентина Николаевна</t>
  </si>
  <si>
    <t>Тарасов Максим Александрович</t>
  </si>
  <si>
    <t>Серегин Сергей Петрович</t>
  </si>
  <si>
    <t>Сазонов Александр Викторович</t>
  </si>
  <si>
    <t>ПС 35/10 кВ "Изосимовская"</t>
  </si>
  <si>
    <t>ПС 35/10 кВ "Тарбеевская"</t>
  </si>
  <si>
    <t>ПС 35/10 кВ "Петровская"</t>
  </si>
  <si>
    <t>ПС 35/10 кВ "Н. Васильевская"</t>
  </si>
  <si>
    <t>ПС 35/10 кВ "Яблоновецкая"</t>
  </si>
  <si>
    <t>ПС 35/10 кВ "Жидиловская"</t>
  </si>
  <si>
    <t>ПС 35/10 кВ «Екатерининская»</t>
  </si>
  <si>
    <t>ПС 35/10 кВ "КИМ"</t>
  </si>
  <si>
    <t>ПС 35/10 кВ "Ситовская"</t>
  </si>
  <si>
    <t>ПС 35/10 кВ "Глазковская"</t>
  </si>
  <si>
    <t>ПС 35/10 кВ "Ранинская"</t>
  </si>
  <si>
    <t>ПС 35/10 кВ "Сабуровская"</t>
  </si>
  <si>
    <t>ПС 35/10 кВ "Козьмодемьяновская"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</si>
  <si>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</si>
  <si>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</si>
  <si>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</si>
  <si>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</si>
  <si>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</si>
  <si>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Россиийские железные дороги ОАО</t>
  </si>
  <si>
    <t>Виданова Любовь Сергеевна</t>
  </si>
  <si>
    <t>Тамбовская индейка ООО</t>
  </si>
  <si>
    <t>Администрация Первомайского поссове та Первомайского района Тамбовской области</t>
  </si>
  <si>
    <t>Приход Михаило-Архангельского храма</t>
  </si>
  <si>
    <t>ПС 110/35/10 кВ "Староюрьевская"</t>
  </si>
  <si>
    <t>Мостепаненко Виктор Владимирович</t>
  </si>
  <si>
    <t>Администрация Староюрьевского сельс овета</t>
  </si>
  <si>
    <t>Шведова Ольга Николаевна</t>
  </si>
  <si>
    <t>Кошлякова Татьяна Александровна</t>
  </si>
  <si>
    <t xml:space="preserve">ПС 110/35/10 кВ "Хмелевская" </t>
  </si>
  <si>
    <t>Николай Семенович Герасимов</t>
  </si>
  <si>
    <t>Ильменская Елена Михайловна</t>
  </si>
  <si>
    <t>Афонин Виктор Иванович</t>
  </si>
  <si>
    <t>Касымов Салмо Махмудович</t>
  </si>
  <si>
    <t>ПС 35/10 кВ "Н.Васильевская"</t>
  </si>
  <si>
    <t>Администрация Петровского сельсовет а</t>
  </si>
  <si>
    <t>Филатов Вячеслав Анатольевич</t>
  </si>
  <si>
    <t>Филонова Диана Николаевна</t>
  </si>
  <si>
    <t>Ольга Анатольевна Бочарова</t>
  </si>
  <si>
    <t>Гебертаева Марина Аркадьевна</t>
  </si>
  <si>
    <t>Скрипкина Марина Сергеевна</t>
  </si>
  <si>
    <t>ПС 35/10 кВ «Ивановская»</t>
  </si>
  <si>
    <t>ПС 35/10 кВ "Золотовская"</t>
  </si>
  <si>
    <t>ПС 35/10 кВ "Павлодарская"</t>
  </si>
  <si>
    <t>ПС 35/10 кВ "Росляйская"</t>
  </si>
  <si>
    <t>ПС 35/10 кВ "Сукмановская"</t>
  </si>
  <si>
    <t>ПС 35/10 кВ "Черняевская"</t>
  </si>
  <si>
    <t>ПС 35/10 кВ "Протасовская"</t>
  </si>
  <si>
    <t>ПС 35/10 кВ "Артемовская"</t>
  </si>
  <si>
    <t>ПС 35/10 кВ "В.Вершинская"</t>
  </si>
  <si>
    <t>ПС 35/10 кВ "Максимовская"</t>
  </si>
  <si>
    <t>ПС 35/10 кВ "Н. Сергиевская"</t>
  </si>
  <si>
    <t>ПС 35/10 кВ "Полетаевская"</t>
  </si>
  <si>
    <t>ПС 35/10 кВ "Надежденская"</t>
  </si>
  <si>
    <t>ПС 35/10 кВ "Шульгинская"</t>
  </si>
  <si>
    <t>ПС 35/10 кВ "Лавровская"</t>
  </si>
  <si>
    <t>ПС 110/10 кВ "М. Алабушская"</t>
  </si>
  <si>
    <t xml:space="preserve"> </t>
  </si>
  <si>
    <t>ПС 110/35/10 кВ «Токаревская»</t>
  </si>
  <si>
    <t>ПС 110/35/10 кВ "Жердевская"</t>
  </si>
  <si>
    <t>ПС 110/35/10 кВ "Ржаксинская"</t>
  </si>
  <si>
    <t>ПС 110/35/10 кВ «М.Зверяевская»</t>
  </si>
  <si>
    <t>ПС 110/35/10 кВ «М.Горьковская»</t>
  </si>
  <si>
    <t>ПС 110/35/10 кВ «Мучкапская»</t>
  </si>
  <si>
    <t>ПС 110/35/10 кВ "Павловская"</t>
  </si>
  <si>
    <t>ПС 110/35/10 кВ "Шпикуловская"</t>
  </si>
  <si>
    <t>ПС 110/35/10 кВ "Мордовская"</t>
  </si>
  <si>
    <t>Администрация Ленинского сельсовета Мордовского района Тамбовской области</t>
  </si>
  <si>
    <t>Администрация Григорьевского сельсо вета</t>
  </si>
  <si>
    <t>Власов Андрей Владимирович</t>
  </si>
  <si>
    <t>Разинкин Александр Владимирович</t>
  </si>
  <si>
    <t>ИП Ухабов Виталий Викторович</t>
  </si>
  <si>
    <t>Ухтолсимова Влади Петровна</t>
  </si>
  <si>
    <t>Администрация Даниловского сельсове та</t>
  </si>
  <si>
    <t>Администрация Сергиевского сельсове та</t>
  </si>
  <si>
    <t>ОАО Тамбовводтранс</t>
  </si>
  <si>
    <t>Администрация Васильевского сельсов ета</t>
  </si>
  <si>
    <t>Архипов Артем Владимирович</t>
  </si>
  <si>
    <t>Администрация Гладышевского сельсов ета</t>
  </si>
  <si>
    <t>ПС 35/10 "Протасовская"</t>
  </si>
  <si>
    <t>ПС 110/35/10 кВ "Токаревская"</t>
  </si>
  <si>
    <t>№</t>
  </si>
  <si>
    <t>Тамбовэнерго</t>
  </si>
  <si>
    <t>Сведения о деятельности филиала ОАО " МРСК Центра" - "Тамбовэнерго" по технологическому присоединению за Декабрь 2013г.</t>
  </si>
  <si>
    <t>Пообъектная информация по заключенным договорам ТП за Декабрь 2013 г.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</si>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</sst>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"/>
    <numFmt numFmtId="165" formatCode="#,##0.0000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1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center" vertical="center"/>
    </xf>
    <xf numFmtId="0" fontId="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6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9" fillId="0" borderId="1" xfId="0" applyFont="1" applyBorder="1" applyAlignment="1">
      <alignment horizontal="center" vertical="center"/>
    </xf>
    <xf numFmtId="0" fontId="12" fillId="4" borderId="0" xfId="0" applyFont="1" applyFill="1"/>
    <xf numFmtId="0" fontId="0" fillId="4" borderId="0" xfId="0" applyFont="1" applyFill="1"/>
    <xf numFmtId="0" fontId="0" fillId="4" borderId="0" xfId="0" applyFill="1"/>
    <xf numFmtId="164" fontId="12" fillId="4" borderId="0" xfId="0" applyNumberFormat="1" applyFont="1" applyFill="1"/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5" borderId="0" xfId="0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7" fillId="0" borderId="6" xfId="150" applyFill="1" applyBorder="1" applyAlignment="1">
      <alignment horizontal="center" vertical="center" wrapText="1"/>
    </xf>
    <xf numFmtId="0" fontId="4" fillId="0" borderId="6" xfId="0" applyFont="1" applyBorder="1"/>
    <xf numFmtId="0" fontId="7" fillId="5" borderId="6" xfId="150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/>
    <xf numFmtId="0" fontId="17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" fontId="18" fillId="0" borderId="0" xfId="0" applyNumberFormat="1" applyFont="1" applyFill="1" applyBorder="1"/>
    <xf numFmtId="0" fontId="17" fillId="2" borderId="3" xfId="0" applyFont="1" applyFill="1" applyBorder="1" applyAlignment="1">
      <alignment horizontal="center" vertical="center" wrapText="1"/>
    </xf>
    <xf numFmtId="4" fontId="0" fillId="0" borderId="0" xfId="0" applyNumberFormat="1"/>
    <xf numFmtId="0" fontId="18" fillId="0" borderId="0" xfId="0" applyFont="1" applyFill="1" applyBorder="1"/>
    <xf numFmtId="164" fontId="18" fillId="0" borderId="0" xfId="0" applyNumberFormat="1" applyFont="1" applyFill="1" applyBorder="1"/>
    <xf numFmtId="0" fontId="15" fillId="0" borderId="0" xfId="0" applyFont="1"/>
    <xf numFmtId="166" fontId="9" fillId="0" borderId="0" xfId="0" applyNumberFormat="1" applyFont="1"/>
    <xf numFmtId="166" fontId="17" fillId="2" borderId="2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6" fillId="0" borderId="0" xfId="0" applyFont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9" fillId="0" borderId="1" xfId="46" applyFont="1" applyFill="1" applyBorder="1" applyAlignment="1">
      <alignment horizontal="center" vertical="center" wrapText="1"/>
    </xf>
    <xf numFmtId="0" fontId="6" fillId="0" borderId="1" xfId="142" applyNumberFormat="1" applyFont="1" applyFill="1" applyBorder="1" applyAlignment="1">
      <alignment horizontal="center" vertical="center" wrapText="1"/>
    </xf>
    <xf numFmtId="14" fontId="6" fillId="0" borderId="1" xfId="142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148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149" applyFont="1" applyFill="1" applyBorder="1" applyAlignment="1">
      <alignment horizontal="center" vertical="center" wrapText="1"/>
    </xf>
    <xf numFmtId="0" fontId="9" fillId="0" borderId="1" xfId="145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9" fillId="0" borderId="1" xfId="145" applyNumberFormat="1" applyFont="1" applyFill="1" applyBorder="1" applyAlignment="1">
      <alignment horizontal="center" vertical="center" wrapText="1"/>
    </xf>
    <xf numFmtId="166" fontId="9" fillId="0" borderId="1" xfId="14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166" fontId="21" fillId="3" borderId="1" xfId="0" applyNumberFormat="1" applyFont="1" applyFill="1" applyBorder="1" applyAlignment="1">
      <alignment horizontal="center" vertical="center"/>
    </xf>
    <xf numFmtId="0" fontId="6" fillId="0" borderId="1" xfId="11" applyFont="1" applyBorder="1" applyAlignment="1">
      <alignment horizontal="center" vertical="center" wrapText="1"/>
    </xf>
    <xf numFmtId="166" fontId="9" fillId="0" borderId="1" xfId="147" applyNumberFormat="1" applyFont="1" applyFill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/>
    </xf>
    <xf numFmtId="0" fontId="6" fillId="0" borderId="1" xfId="11" applyFont="1" applyFill="1" applyBorder="1" applyAlignment="1">
      <alignment horizontal="center" vertical="center"/>
    </xf>
    <xf numFmtId="0" fontId="6" fillId="4" borderId="1" xfId="11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</cellXfs>
  <cellStyles count="151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76" xfId="146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7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76" xfId="150"/>
    <cellStyle name="Обычный 68" xfId="105"/>
    <cellStyle name="Обычный 683" xfId="145"/>
    <cellStyle name="Обычный 684" xfId="149"/>
    <cellStyle name="Обычный 685" xfId="148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view="pageBreakPreview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32.42578125" customWidth="1"/>
    <col min="2" max="2" width="6.5703125" customWidth="1"/>
    <col min="3" max="3" width="35.28515625" customWidth="1"/>
    <col min="4" max="4" width="9.140625" customWidth="1"/>
    <col min="5" max="5" width="13.140625" style="41" customWidth="1"/>
    <col min="6" max="6" width="9.140625" customWidth="1"/>
    <col min="7" max="7" width="13.140625" style="41" customWidth="1"/>
    <col min="9" max="9" width="13.140625" style="41" customWidth="1"/>
    <col min="11" max="11" width="13.140625" style="41" customWidth="1"/>
  </cols>
  <sheetData>
    <row r="1" spans="1:17" s="4" customFormat="1" x14ac:dyDescent="0.25">
      <c r="A1" s="11"/>
      <c r="B1" s="11"/>
      <c r="C1" s="11"/>
      <c r="D1" s="11"/>
      <c r="E1" s="39"/>
      <c r="F1" s="11"/>
      <c r="G1" s="39"/>
      <c r="H1" s="48" t="s">
        <v>15</v>
      </c>
      <c r="I1" s="48"/>
      <c r="J1" s="48"/>
      <c r="K1" s="48"/>
    </row>
    <row r="2" spans="1:17" s="4" customFormat="1" ht="15.75" thickBot="1" x14ac:dyDescent="0.3">
      <c r="A2" s="49" t="s">
        <v>208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7" s="4" customFormat="1" ht="15.75" customHeight="1" thickBot="1" x14ac:dyDescent="0.3">
      <c r="A3" s="50" t="s">
        <v>2</v>
      </c>
      <c r="B3" s="30"/>
      <c r="C3" s="50" t="s">
        <v>14</v>
      </c>
      <c r="D3" s="52" t="s">
        <v>3</v>
      </c>
      <c r="E3" s="52"/>
      <c r="F3" s="52" t="s">
        <v>4</v>
      </c>
      <c r="G3" s="52"/>
      <c r="H3" s="52" t="s">
        <v>5</v>
      </c>
      <c r="I3" s="53"/>
      <c r="J3" s="52" t="s">
        <v>6</v>
      </c>
      <c r="K3" s="52"/>
      <c r="L3" s="31"/>
      <c r="M3" s="32"/>
      <c r="N3" s="33"/>
      <c r="O3" s="33"/>
      <c r="P3" s="33"/>
      <c r="Q3" s="12"/>
    </row>
    <row r="4" spans="1:17" s="4" customFormat="1" ht="46.5" customHeight="1" thickBot="1" x14ac:dyDescent="0.3">
      <c r="A4" s="51"/>
      <c r="B4" s="34" t="s">
        <v>206</v>
      </c>
      <c r="C4" s="51"/>
      <c r="D4" s="52"/>
      <c r="E4" s="52"/>
      <c r="F4" s="52"/>
      <c r="G4" s="52"/>
      <c r="H4" s="52"/>
      <c r="I4" s="53"/>
      <c r="J4" s="52"/>
      <c r="K4" s="52"/>
      <c r="L4" s="35"/>
      <c r="M4" s="36"/>
      <c r="N4" s="37"/>
      <c r="O4" s="36"/>
      <c r="P4" s="33"/>
      <c r="Q4" s="12"/>
    </row>
    <row r="5" spans="1:17" s="4" customFormat="1" x14ac:dyDescent="0.25">
      <c r="A5" s="51"/>
      <c r="B5" s="34"/>
      <c r="C5" s="51"/>
      <c r="D5" s="30" t="s">
        <v>7</v>
      </c>
      <c r="E5" s="40" t="s">
        <v>8</v>
      </c>
      <c r="F5" s="30" t="s">
        <v>7</v>
      </c>
      <c r="G5" s="40" t="s">
        <v>8</v>
      </c>
      <c r="H5" s="30" t="s">
        <v>7</v>
      </c>
      <c r="I5" s="40" t="s">
        <v>8</v>
      </c>
      <c r="J5" s="30" t="s">
        <v>7</v>
      </c>
      <c r="K5" s="40" t="s">
        <v>8</v>
      </c>
      <c r="M5" s="36"/>
      <c r="N5" s="36"/>
      <c r="O5" s="36"/>
      <c r="P5" s="36"/>
      <c r="Q5" s="12"/>
    </row>
    <row r="6" spans="1:17" s="38" customFormat="1" x14ac:dyDescent="0.25">
      <c r="A6" s="71" t="s">
        <v>207</v>
      </c>
      <c r="B6" s="71"/>
      <c r="C6" s="71" t="s">
        <v>16</v>
      </c>
      <c r="D6" s="72">
        <f>SUM(D7:D71)</f>
        <v>56</v>
      </c>
      <c r="E6" s="73">
        <f t="shared" ref="E6:K6" si="0">SUM(E7:E71)</f>
        <v>1.7540599999999997</v>
      </c>
      <c r="F6" s="72">
        <f t="shared" si="0"/>
        <v>56</v>
      </c>
      <c r="G6" s="73">
        <f t="shared" si="0"/>
        <v>1.0207600000000001</v>
      </c>
      <c r="H6" s="72">
        <f t="shared" si="0"/>
        <v>57</v>
      </c>
      <c r="I6" s="73">
        <f t="shared" si="0"/>
        <v>0.52110000000000012</v>
      </c>
      <c r="J6" s="72">
        <f t="shared" si="0"/>
        <v>3</v>
      </c>
      <c r="K6" s="73">
        <f t="shared" si="0"/>
        <v>4.2999999999999997E-2</v>
      </c>
    </row>
    <row r="7" spans="1:17" s="12" customFormat="1" x14ac:dyDescent="0.25">
      <c r="A7" s="47" t="s">
        <v>207</v>
      </c>
      <c r="B7" s="74">
        <v>1</v>
      </c>
      <c r="C7" s="47" t="s">
        <v>38</v>
      </c>
      <c r="D7" s="45">
        <v>0</v>
      </c>
      <c r="E7" s="75">
        <v>0</v>
      </c>
      <c r="F7" s="45">
        <v>0</v>
      </c>
      <c r="G7" s="75">
        <v>0</v>
      </c>
      <c r="H7" s="45">
        <v>0</v>
      </c>
      <c r="I7" s="75">
        <v>0</v>
      </c>
      <c r="J7" s="45">
        <v>0</v>
      </c>
      <c r="K7" s="75">
        <v>0</v>
      </c>
    </row>
    <row r="8" spans="1:17" s="12" customFormat="1" x14ac:dyDescent="0.25">
      <c r="A8" s="47" t="s">
        <v>207</v>
      </c>
      <c r="B8" s="74">
        <v>2</v>
      </c>
      <c r="C8" s="47" t="s">
        <v>42</v>
      </c>
      <c r="D8" s="45">
        <v>0</v>
      </c>
      <c r="E8" s="75">
        <v>0</v>
      </c>
      <c r="F8" s="45">
        <v>0</v>
      </c>
      <c r="G8" s="75">
        <v>0</v>
      </c>
      <c r="H8" s="45">
        <v>0</v>
      </c>
      <c r="I8" s="75">
        <v>0</v>
      </c>
      <c r="J8" s="45">
        <v>0</v>
      </c>
      <c r="K8" s="75">
        <v>0</v>
      </c>
    </row>
    <row r="9" spans="1:17" s="12" customFormat="1" x14ac:dyDescent="0.25">
      <c r="A9" s="47" t="s">
        <v>207</v>
      </c>
      <c r="B9" s="74">
        <v>3</v>
      </c>
      <c r="C9" s="47" t="s">
        <v>28</v>
      </c>
      <c r="D9" s="45">
        <v>0</v>
      </c>
      <c r="E9" s="75">
        <v>0</v>
      </c>
      <c r="F9" s="45">
        <v>1</v>
      </c>
      <c r="G9" s="75">
        <v>6.3E-3</v>
      </c>
      <c r="H9" s="45">
        <v>5</v>
      </c>
      <c r="I9" s="75">
        <v>0.112</v>
      </c>
      <c r="J9" s="45">
        <v>0</v>
      </c>
      <c r="K9" s="75">
        <v>0</v>
      </c>
    </row>
    <row r="10" spans="1:17" s="12" customFormat="1" x14ac:dyDescent="0.25">
      <c r="A10" s="47" t="s">
        <v>207</v>
      </c>
      <c r="B10" s="74">
        <v>4</v>
      </c>
      <c r="C10" s="47" t="s">
        <v>30</v>
      </c>
      <c r="D10" s="45">
        <v>0</v>
      </c>
      <c r="E10" s="75">
        <v>0</v>
      </c>
      <c r="F10" s="45">
        <v>0</v>
      </c>
      <c r="G10" s="75">
        <v>0</v>
      </c>
      <c r="H10" s="45">
        <v>0</v>
      </c>
      <c r="I10" s="75">
        <v>0</v>
      </c>
      <c r="J10" s="45">
        <v>0</v>
      </c>
      <c r="K10" s="75">
        <v>0</v>
      </c>
    </row>
    <row r="11" spans="1:17" s="12" customFormat="1" x14ac:dyDescent="0.25">
      <c r="A11" s="47" t="s">
        <v>207</v>
      </c>
      <c r="B11" s="74">
        <v>5</v>
      </c>
      <c r="C11" s="47" t="s">
        <v>37</v>
      </c>
      <c r="D11" s="45">
        <v>0</v>
      </c>
      <c r="E11" s="75">
        <v>0</v>
      </c>
      <c r="F11" s="45">
        <v>0</v>
      </c>
      <c r="G11" s="75">
        <v>0</v>
      </c>
      <c r="H11" s="45">
        <v>0</v>
      </c>
      <c r="I11" s="75">
        <v>0</v>
      </c>
      <c r="J11" s="45">
        <v>0</v>
      </c>
      <c r="K11" s="75">
        <v>0</v>
      </c>
    </row>
    <row r="12" spans="1:17" s="12" customFormat="1" x14ac:dyDescent="0.25">
      <c r="A12" s="47" t="s">
        <v>207</v>
      </c>
      <c r="B12" s="74">
        <v>6</v>
      </c>
      <c r="C12" s="47" t="s">
        <v>39</v>
      </c>
      <c r="D12" s="45">
        <v>0</v>
      </c>
      <c r="E12" s="75">
        <v>0</v>
      </c>
      <c r="F12" s="45">
        <v>1</v>
      </c>
      <c r="G12" s="75">
        <v>1.4999999999999999E-2</v>
      </c>
      <c r="H12" s="45">
        <v>0</v>
      </c>
      <c r="I12" s="75">
        <v>0</v>
      </c>
      <c r="J12" s="45">
        <v>0</v>
      </c>
      <c r="K12" s="75">
        <v>0</v>
      </c>
    </row>
    <row r="13" spans="1:17" s="12" customFormat="1" x14ac:dyDescent="0.25">
      <c r="A13" s="47" t="s">
        <v>207</v>
      </c>
      <c r="B13" s="74">
        <v>7</v>
      </c>
      <c r="C13" s="47" t="s">
        <v>40</v>
      </c>
      <c r="D13" s="45">
        <v>0</v>
      </c>
      <c r="E13" s="75">
        <v>0</v>
      </c>
      <c r="F13" s="45">
        <v>0</v>
      </c>
      <c r="G13" s="75">
        <v>0</v>
      </c>
      <c r="H13" s="45">
        <v>0</v>
      </c>
      <c r="I13" s="75">
        <v>0</v>
      </c>
      <c r="J13" s="45">
        <v>0</v>
      </c>
      <c r="K13" s="75">
        <v>0</v>
      </c>
    </row>
    <row r="14" spans="1:17" s="2" customFormat="1" x14ac:dyDescent="0.25">
      <c r="A14" s="47" t="s">
        <v>207</v>
      </c>
      <c r="B14" s="74">
        <v>8</v>
      </c>
      <c r="C14" s="47" t="s">
        <v>29</v>
      </c>
      <c r="D14" s="55">
        <v>1</v>
      </c>
      <c r="E14" s="76">
        <v>1.4E-2</v>
      </c>
      <c r="F14" s="55">
        <v>4</v>
      </c>
      <c r="G14" s="75">
        <v>3.6600000000000001E-2</v>
      </c>
      <c r="H14" s="45">
        <v>3</v>
      </c>
      <c r="I14" s="75">
        <v>2.0799999999999999E-2</v>
      </c>
      <c r="J14" s="45">
        <v>1</v>
      </c>
      <c r="K14" s="75">
        <v>5.0000000000000001E-3</v>
      </c>
    </row>
    <row r="15" spans="1:17" s="2" customFormat="1" x14ac:dyDescent="0.25">
      <c r="A15" s="47" t="s">
        <v>207</v>
      </c>
      <c r="B15" s="74">
        <v>9</v>
      </c>
      <c r="C15" s="47" t="s">
        <v>31</v>
      </c>
      <c r="D15" s="55">
        <v>2</v>
      </c>
      <c r="E15" s="76">
        <v>1.26E-2</v>
      </c>
      <c r="F15" s="55">
        <v>5</v>
      </c>
      <c r="G15" s="75">
        <v>3.8899999999999997E-2</v>
      </c>
      <c r="H15" s="45">
        <v>7</v>
      </c>
      <c r="I15" s="75">
        <v>5.0999999999999997E-2</v>
      </c>
      <c r="J15" s="45">
        <v>0</v>
      </c>
      <c r="K15" s="75">
        <v>0</v>
      </c>
    </row>
    <row r="16" spans="1:17" s="2" customFormat="1" x14ac:dyDescent="0.25">
      <c r="A16" s="47" t="s">
        <v>207</v>
      </c>
      <c r="B16" s="74">
        <v>10</v>
      </c>
      <c r="C16" s="47" t="s">
        <v>41</v>
      </c>
      <c r="D16" s="55">
        <v>0</v>
      </c>
      <c r="E16" s="76">
        <v>0</v>
      </c>
      <c r="F16" s="55">
        <v>0</v>
      </c>
      <c r="G16" s="75">
        <v>0</v>
      </c>
      <c r="H16" s="45">
        <v>1</v>
      </c>
      <c r="I16" s="75">
        <v>1.4999999999999999E-2</v>
      </c>
      <c r="J16" s="45">
        <v>0</v>
      </c>
      <c r="K16" s="75">
        <v>0</v>
      </c>
    </row>
    <row r="17" spans="1:11" s="2" customFormat="1" x14ac:dyDescent="0.25">
      <c r="A17" s="47" t="s">
        <v>207</v>
      </c>
      <c r="B17" s="74">
        <v>11</v>
      </c>
      <c r="C17" s="47" t="s">
        <v>35</v>
      </c>
      <c r="D17" s="55">
        <v>0</v>
      </c>
      <c r="E17" s="76">
        <v>0</v>
      </c>
      <c r="F17" s="55">
        <v>0</v>
      </c>
      <c r="G17" s="76">
        <v>0</v>
      </c>
      <c r="H17" s="45">
        <v>2</v>
      </c>
      <c r="I17" s="75">
        <v>6.0000000000000001E-3</v>
      </c>
      <c r="J17" s="45">
        <v>0</v>
      </c>
      <c r="K17" s="75">
        <v>0</v>
      </c>
    </row>
    <row r="18" spans="1:11" s="2" customFormat="1" x14ac:dyDescent="0.25">
      <c r="A18" s="47" t="s">
        <v>207</v>
      </c>
      <c r="B18" s="74">
        <v>12</v>
      </c>
      <c r="C18" s="55" t="s">
        <v>33</v>
      </c>
      <c r="D18" s="55">
        <v>0</v>
      </c>
      <c r="E18" s="76">
        <v>0</v>
      </c>
      <c r="F18" s="55">
        <v>1</v>
      </c>
      <c r="G18" s="76">
        <v>1.4999999999999999E-2</v>
      </c>
      <c r="H18" s="45">
        <v>5</v>
      </c>
      <c r="I18" s="75">
        <v>3.4000000000000002E-2</v>
      </c>
      <c r="J18" s="45">
        <v>0</v>
      </c>
      <c r="K18" s="75">
        <v>0</v>
      </c>
    </row>
    <row r="19" spans="1:11" s="2" customFormat="1" x14ac:dyDescent="0.25">
      <c r="A19" s="47" t="s">
        <v>207</v>
      </c>
      <c r="B19" s="74">
        <v>13</v>
      </c>
      <c r="C19" s="55" t="s">
        <v>26</v>
      </c>
      <c r="D19" s="55">
        <v>1</v>
      </c>
      <c r="E19" s="76">
        <v>1.4999999999999999E-2</v>
      </c>
      <c r="F19" s="55">
        <v>1</v>
      </c>
      <c r="G19" s="75">
        <v>1.4999999999999999E-2</v>
      </c>
      <c r="H19" s="45">
        <v>4</v>
      </c>
      <c r="I19" s="75">
        <v>2.4E-2</v>
      </c>
      <c r="J19" s="45">
        <v>0</v>
      </c>
      <c r="K19" s="75">
        <v>0</v>
      </c>
    </row>
    <row r="20" spans="1:11" s="2" customFormat="1" x14ac:dyDescent="0.25">
      <c r="A20" s="47" t="s">
        <v>207</v>
      </c>
      <c r="B20" s="74">
        <v>14</v>
      </c>
      <c r="C20" s="55" t="s">
        <v>49</v>
      </c>
      <c r="D20" s="55">
        <v>0</v>
      </c>
      <c r="E20" s="76">
        <v>0</v>
      </c>
      <c r="F20" s="55">
        <v>1</v>
      </c>
      <c r="G20" s="75">
        <v>8.0000000000000002E-3</v>
      </c>
      <c r="H20" s="45">
        <v>0</v>
      </c>
      <c r="I20" s="75">
        <v>0</v>
      </c>
      <c r="J20" s="45">
        <v>0</v>
      </c>
      <c r="K20" s="75">
        <v>0</v>
      </c>
    </row>
    <row r="21" spans="1:11" s="2" customFormat="1" x14ac:dyDescent="0.25">
      <c r="A21" s="47" t="s">
        <v>207</v>
      </c>
      <c r="B21" s="74">
        <v>15</v>
      </c>
      <c r="C21" s="55" t="s">
        <v>23</v>
      </c>
      <c r="D21" s="55">
        <v>1</v>
      </c>
      <c r="E21" s="76">
        <v>1.4999999999999999E-2</v>
      </c>
      <c r="F21" s="55">
        <v>1</v>
      </c>
      <c r="G21" s="76">
        <v>1.4999999999999999E-2</v>
      </c>
      <c r="H21" s="45">
        <v>0</v>
      </c>
      <c r="I21" s="75">
        <v>0</v>
      </c>
      <c r="J21" s="45">
        <v>0</v>
      </c>
      <c r="K21" s="75">
        <v>0</v>
      </c>
    </row>
    <row r="22" spans="1:11" s="2" customFormat="1" x14ac:dyDescent="0.25">
      <c r="A22" s="47" t="s">
        <v>207</v>
      </c>
      <c r="B22" s="74">
        <v>16</v>
      </c>
      <c r="C22" s="55" t="s">
        <v>25</v>
      </c>
      <c r="D22" s="55">
        <v>0</v>
      </c>
      <c r="E22" s="76">
        <v>0</v>
      </c>
      <c r="F22" s="55">
        <v>0</v>
      </c>
      <c r="G22" s="76">
        <v>0</v>
      </c>
      <c r="H22" s="45">
        <v>5</v>
      </c>
      <c r="I22" s="75">
        <v>1.4999999999999999E-2</v>
      </c>
      <c r="J22" s="45">
        <v>1</v>
      </c>
      <c r="K22" s="75">
        <v>1.4999999999999999E-2</v>
      </c>
    </row>
    <row r="23" spans="1:11" s="2" customFormat="1" x14ac:dyDescent="0.25">
      <c r="A23" s="47" t="s">
        <v>207</v>
      </c>
      <c r="B23" s="74">
        <v>17</v>
      </c>
      <c r="C23" s="55" t="s">
        <v>46</v>
      </c>
      <c r="D23" s="55">
        <v>0</v>
      </c>
      <c r="E23" s="76">
        <v>0</v>
      </c>
      <c r="F23" s="55">
        <v>0</v>
      </c>
      <c r="G23" s="76">
        <v>0</v>
      </c>
      <c r="H23" s="45">
        <v>0</v>
      </c>
      <c r="I23" s="75">
        <v>0</v>
      </c>
      <c r="J23" s="45">
        <v>0</v>
      </c>
      <c r="K23" s="75">
        <v>0</v>
      </c>
    </row>
    <row r="24" spans="1:11" s="2" customFormat="1" x14ac:dyDescent="0.25">
      <c r="A24" s="47" t="s">
        <v>207</v>
      </c>
      <c r="B24" s="74">
        <v>18</v>
      </c>
      <c r="C24" s="55" t="s">
        <v>47</v>
      </c>
      <c r="D24" s="55">
        <v>0</v>
      </c>
      <c r="E24" s="76">
        <v>0</v>
      </c>
      <c r="F24" s="55">
        <v>0</v>
      </c>
      <c r="G24" s="76">
        <v>0</v>
      </c>
      <c r="H24" s="45">
        <v>0</v>
      </c>
      <c r="I24" s="75">
        <v>0</v>
      </c>
      <c r="J24" s="45">
        <v>0</v>
      </c>
      <c r="K24" s="75">
        <v>0</v>
      </c>
    </row>
    <row r="25" spans="1:11" s="2" customFormat="1" x14ac:dyDescent="0.25">
      <c r="A25" s="47" t="s">
        <v>207</v>
      </c>
      <c r="B25" s="74">
        <v>19</v>
      </c>
      <c r="C25" s="55" t="s">
        <v>48</v>
      </c>
      <c r="D25" s="55">
        <v>1</v>
      </c>
      <c r="E25" s="76">
        <v>1.5E-3</v>
      </c>
      <c r="F25" s="55">
        <v>0</v>
      </c>
      <c r="G25" s="76">
        <v>0</v>
      </c>
      <c r="H25" s="45">
        <v>1</v>
      </c>
      <c r="I25" s="75">
        <v>6.3E-3</v>
      </c>
      <c r="J25" s="45">
        <v>0</v>
      </c>
      <c r="K25" s="75">
        <v>0</v>
      </c>
    </row>
    <row r="26" spans="1:11" s="2" customFormat="1" x14ac:dyDescent="0.25">
      <c r="A26" s="47" t="s">
        <v>207</v>
      </c>
      <c r="B26" s="74">
        <v>20</v>
      </c>
      <c r="C26" s="55" t="s">
        <v>50</v>
      </c>
      <c r="D26" s="55">
        <v>0</v>
      </c>
      <c r="E26" s="76">
        <v>0</v>
      </c>
      <c r="F26" s="55">
        <v>0</v>
      </c>
      <c r="G26" s="76">
        <v>0</v>
      </c>
      <c r="H26" s="45">
        <v>0</v>
      </c>
      <c r="I26" s="75">
        <v>0</v>
      </c>
      <c r="J26" s="45">
        <v>0</v>
      </c>
      <c r="K26" s="75">
        <v>0</v>
      </c>
    </row>
    <row r="27" spans="1:11" s="2" customFormat="1" x14ac:dyDescent="0.25">
      <c r="A27" s="47" t="s">
        <v>207</v>
      </c>
      <c r="B27" s="74">
        <v>21</v>
      </c>
      <c r="C27" s="55" t="s">
        <v>51</v>
      </c>
      <c r="D27" s="55">
        <v>1</v>
      </c>
      <c r="E27" s="76">
        <v>1.4999999999999999E-2</v>
      </c>
      <c r="F27" s="55">
        <v>1</v>
      </c>
      <c r="G27" s="76">
        <v>1.4999999999999999E-2</v>
      </c>
      <c r="H27" s="45">
        <v>0</v>
      </c>
      <c r="I27" s="75">
        <v>0</v>
      </c>
      <c r="J27" s="45">
        <v>0</v>
      </c>
      <c r="K27" s="75">
        <v>0</v>
      </c>
    </row>
    <row r="28" spans="1:11" s="2" customFormat="1" x14ac:dyDescent="0.25">
      <c r="A28" s="47" t="s">
        <v>207</v>
      </c>
      <c r="B28" s="74">
        <v>22</v>
      </c>
      <c r="C28" s="55" t="s">
        <v>57</v>
      </c>
      <c r="D28" s="55">
        <v>0</v>
      </c>
      <c r="E28" s="76">
        <v>0</v>
      </c>
      <c r="F28" s="55">
        <v>0</v>
      </c>
      <c r="G28" s="76">
        <v>0</v>
      </c>
      <c r="H28" s="45">
        <v>1</v>
      </c>
      <c r="I28" s="75">
        <v>1.2E-2</v>
      </c>
      <c r="J28" s="45">
        <v>0</v>
      </c>
      <c r="K28" s="75">
        <v>0</v>
      </c>
    </row>
    <row r="29" spans="1:11" s="2" customFormat="1" x14ac:dyDescent="0.25">
      <c r="A29" s="47" t="s">
        <v>207</v>
      </c>
      <c r="B29" s="74">
        <v>23</v>
      </c>
      <c r="C29" s="55" t="s">
        <v>72</v>
      </c>
      <c r="D29" s="55">
        <v>0</v>
      </c>
      <c r="E29" s="76">
        <v>0</v>
      </c>
      <c r="F29" s="55">
        <v>0</v>
      </c>
      <c r="G29" s="76">
        <v>0</v>
      </c>
      <c r="H29" s="45">
        <v>2</v>
      </c>
      <c r="I29" s="75">
        <v>6.0000000000000001E-3</v>
      </c>
      <c r="J29" s="45">
        <v>0</v>
      </c>
      <c r="K29" s="75">
        <v>0</v>
      </c>
    </row>
    <row r="30" spans="1:11" s="2" customFormat="1" x14ac:dyDescent="0.25">
      <c r="A30" s="47" t="s">
        <v>207</v>
      </c>
      <c r="B30" s="74">
        <v>24</v>
      </c>
      <c r="C30" s="55" t="s">
        <v>45</v>
      </c>
      <c r="D30" s="55">
        <v>0</v>
      </c>
      <c r="E30" s="76">
        <v>0</v>
      </c>
      <c r="F30" s="55">
        <v>0</v>
      </c>
      <c r="G30" s="76">
        <v>0</v>
      </c>
      <c r="H30" s="45">
        <v>0</v>
      </c>
      <c r="I30" s="75">
        <v>0</v>
      </c>
      <c r="J30" s="45">
        <v>0</v>
      </c>
      <c r="K30" s="75"/>
    </row>
    <row r="31" spans="1:11" s="4" customFormat="1" x14ac:dyDescent="0.25">
      <c r="A31" s="47" t="s">
        <v>207</v>
      </c>
      <c r="B31" s="74">
        <v>25</v>
      </c>
      <c r="C31" s="47" t="s">
        <v>92</v>
      </c>
      <c r="D31" s="13">
        <v>1</v>
      </c>
      <c r="E31" s="77">
        <v>1.4E-2</v>
      </c>
      <c r="F31" s="13">
        <v>1</v>
      </c>
      <c r="G31" s="77">
        <v>1.4E-2</v>
      </c>
      <c r="H31" s="13">
        <v>0</v>
      </c>
      <c r="I31" s="77">
        <v>0</v>
      </c>
      <c r="J31" s="13">
        <v>0</v>
      </c>
      <c r="K31" s="77">
        <v>0</v>
      </c>
    </row>
    <row r="32" spans="1:11" s="4" customFormat="1" x14ac:dyDescent="0.25">
      <c r="A32" s="47" t="s">
        <v>207</v>
      </c>
      <c r="B32" s="74">
        <v>26</v>
      </c>
      <c r="C32" s="47" t="s">
        <v>93</v>
      </c>
      <c r="D32" s="13">
        <v>1</v>
      </c>
      <c r="E32" s="77">
        <v>1.4E-2</v>
      </c>
      <c r="F32" s="13">
        <v>2</v>
      </c>
      <c r="G32" s="77">
        <v>5.8999999999999997E-2</v>
      </c>
      <c r="H32" s="13">
        <v>1</v>
      </c>
      <c r="I32" s="77">
        <v>1.4999999999999999E-2</v>
      </c>
      <c r="J32" s="13">
        <v>0</v>
      </c>
      <c r="K32" s="77">
        <v>0</v>
      </c>
    </row>
    <row r="33" spans="1:11" s="4" customFormat="1" x14ac:dyDescent="0.25">
      <c r="A33" s="47" t="s">
        <v>207</v>
      </c>
      <c r="B33" s="74">
        <v>27</v>
      </c>
      <c r="C33" s="47" t="s">
        <v>94</v>
      </c>
      <c r="D33" s="13">
        <v>1</v>
      </c>
      <c r="E33" s="77">
        <v>5.0000000000000001E-3</v>
      </c>
      <c r="F33" s="13">
        <v>2</v>
      </c>
      <c r="G33" s="77">
        <v>1.7999999999999999E-2</v>
      </c>
      <c r="H33" s="13">
        <v>1</v>
      </c>
      <c r="I33" s="77">
        <v>0.01</v>
      </c>
      <c r="J33" s="13">
        <v>0</v>
      </c>
      <c r="K33" s="77">
        <v>0</v>
      </c>
    </row>
    <row r="34" spans="1:11" s="4" customFormat="1" x14ac:dyDescent="0.25">
      <c r="A34" s="47" t="s">
        <v>207</v>
      </c>
      <c r="B34" s="74">
        <v>28</v>
      </c>
      <c r="C34" s="47" t="s">
        <v>95</v>
      </c>
      <c r="D34" s="13">
        <v>1</v>
      </c>
      <c r="E34" s="77">
        <v>1.4999999999999999E-2</v>
      </c>
      <c r="F34" s="13">
        <v>0</v>
      </c>
      <c r="G34" s="77">
        <v>0</v>
      </c>
      <c r="H34" s="13">
        <v>0</v>
      </c>
      <c r="I34" s="77">
        <v>0</v>
      </c>
      <c r="J34" s="13">
        <v>0</v>
      </c>
      <c r="K34" s="77">
        <v>0</v>
      </c>
    </row>
    <row r="35" spans="1:11" s="4" customFormat="1" x14ac:dyDescent="0.25">
      <c r="A35" s="47" t="s">
        <v>207</v>
      </c>
      <c r="B35" s="74">
        <v>29</v>
      </c>
      <c r="C35" s="47" t="s">
        <v>96</v>
      </c>
      <c r="D35" s="13">
        <v>4</v>
      </c>
      <c r="E35" s="77">
        <v>8.0000000000000002E-3</v>
      </c>
      <c r="F35" s="13">
        <v>0</v>
      </c>
      <c r="G35" s="77">
        <v>0</v>
      </c>
      <c r="H35" s="13">
        <v>0</v>
      </c>
      <c r="I35" s="77">
        <v>0</v>
      </c>
      <c r="J35" s="13">
        <v>0</v>
      </c>
      <c r="K35" s="77">
        <v>0</v>
      </c>
    </row>
    <row r="36" spans="1:11" s="4" customFormat="1" x14ac:dyDescent="0.25">
      <c r="A36" s="47" t="s">
        <v>207</v>
      </c>
      <c r="B36" s="74">
        <v>30</v>
      </c>
      <c r="C36" s="47" t="s">
        <v>97</v>
      </c>
      <c r="D36" s="13">
        <v>0</v>
      </c>
      <c r="E36" s="77">
        <v>0</v>
      </c>
      <c r="F36" s="13">
        <v>0</v>
      </c>
      <c r="G36" s="77">
        <v>0</v>
      </c>
      <c r="H36" s="13">
        <v>1</v>
      </c>
      <c r="I36" s="77">
        <v>0.01</v>
      </c>
      <c r="J36" s="13">
        <v>0</v>
      </c>
      <c r="K36" s="77">
        <v>0</v>
      </c>
    </row>
    <row r="37" spans="1:11" s="4" customFormat="1" x14ac:dyDescent="0.25">
      <c r="A37" s="47" t="s">
        <v>207</v>
      </c>
      <c r="B37" s="74">
        <v>31</v>
      </c>
      <c r="C37" s="47" t="s">
        <v>98</v>
      </c>
      <c r="D37" s="13">
        <v>0</v>
      </c>
      <c r="E37" s="77">
        <v>0</v>
      </c>
      <c r="F37" s="13">
        <v>0</v>
      </c>
      <c r="G37" s="77">
        <v>0</v>
      </c>
      <c r="H37" s="13">
        <v>1</v>
      </c>
      <c r="I37" s="77">
        <v>1.4999999999999999E-2</v>
      </c>
      <c r="J37" s="13">
        <v>0</v>
      </c>
      <c r="K37" s="77">
        <v>0</v>
      </c>
    </row>
    <row r="38" spans="1:11" s="4" customFormat="1" x14ac:dyDescent="0.25">
      <c r="A38" s="47" t="s">
        <v>207</v>
      </c>
      <c r="B38" s="74">
        <v>32</v>
      </c>
      <c r="C38" s="47" t="s">
        <v>99</v>
      </c>
      <c r="D38" s="13">
        <v>0</v>
      </c>
      <c r="E38" s="77">
        <v>0</v>
      </c>
      <c r="F38" s="13">
        <v>1</v>
      </c>
      <c r="G38" s="77">
        <v>1.4999999999999999E-2</v>
      </c>
      <c r="H38" s="13">
        <v>1</v>
      </c>
      <c r="I38" s="77">
        <v>1.4999999999999999E-2</v>
      </c>
      <c r="J38" s="13">
        <v>0</v>
      </c>
      <c r="K38" s="77">
        <v>0</v>
      </c>
    </row>
    <row r="39" spans="1:11" s="4" customFormat="1" x14ac:dyDescent="0.25">
      <c r="A39" s="47" t="s">
        <v>207</v>
      </c>
      <c r="B39" s="74">
        <v>33</v>
      </c>
      <c r="C39" s="47" t="s">
        <v>100</v>
      </c>
      <c r="D39" s="13">
        <v>0</v>
      </c>
      <c r="E39" s="77">
        <v>0</v>
      </c>
      <c r="F39" s="13">
        <v>1</v>
      </c>
      <c r="G39" s="77">
        <v>1.4E-2</v>
      </c>
      <c r="H39" s="13">
        <v>1</v>
      </c>
      <c r="I39" s="77">
        <v>5.4999999999999997E-3</v>
      </c>
      <c r="J39" s="13">
        <v>0</v>
      </c>
      <c r="K39" s="77">
        <v>0</v>
      </c>
    </row>
    <row r="40" spans="1:11" s="4" customFormat="1" x14ac:dyDescent="0.25">
      <c r="A40" s="47" t="s">
        <v>207</v>
      </c>
      <c r="B40" s="74">
        <v>34</v>
      </c>
      <c r="C40" s="47" t="s">
        <v>101</v>
      </c>
      <c r="D40" s="13">
        <v>0</v>
      </c>
      <c r="E40" s="77">
        <v>0</v>
      </c>
      <c r="F40" s="13">
        <v>0</v>
      </c>
      <c r="G40" s="77">
        <v>0</v>
      </c>
      <c r="H40" s="13">
        <v>2</v>
      </c>
      <c r="I40" s="77">
        <v>7.0000000000000007E-2</v>
      </c>
      <c r="J40" s="13">
        <v>0</v>
      </c>
      <c r="K40" s="77">
        <v>0</v>
      </c>
    </row>
    <row r="41" spans="1:11" s="4" customFormat="1" x14ac:dyDescent="0.25">
      <c r="A41" s="47" t="s">
        <v>207</v>
      </c>
      <c r="B41" s="74">
        <v>35</v>
      </c>
      <c r="C41" s="47" t="s">
        <v>102</v>
      </c>
      <c r="D41" s="13">
        <v>0</v>
      </c>
      <c r="E41" s="77">
        <v>0</v>
      </c>
      <c r="F41" s="13">
        <v>1</v>
      </c>
      <c r="G41" s="77">
        <v>0.23</v>
      </c>
      <c r="H41" s="13">
        <v>0</v>
      </c>
      <c r="I41" s="77">
        <v>0</v>
      </c>
      <c r="J41" s="13">
        <v>0</v>
      </c>
      <c r="K41" s="77">
        <v>0</v>
      </c>
    </row>
    <row r="42" spans="1:11" s="4" customFormat="1" x14ac:dyDescent="0.25">
      <c r="A42" s="47" t="s">
        <v>207</v>
      </c>
      <c r="B42" s="74">
        <v>36</v>
      </c>
      <c r="C42" s="47" t="s">
        <v>103</v>
      </c>
      <c r="D42" s="13">
        <v>0</v>
      </c>
      <c r="E42" s="77">
        <v>0</v>
      </c>
      <c r="F42" s="13">
        <v>1</v>
      </c>
      <c r="G42" s="77">
        <v>0.23</v>
      </c>
      <c r="H42" s="13">
        <v>0</v>
      </c>
      <c r="I42" s="77">
        <v>0</v>
      </c>
      <c r="J42" s="13">
        <v>0</v>
      </c>
      <c r="K42" s="77">
        <v>0</v>
      </c>
    </row>
    <row r="43" spans="1:11" s="4" customFormat="1" x14ac:dyDescent="0.25">
      <c r="A43" s="47" t="s">
        <v>207</v>
      </c>
      <c r="B43" s="74">
        <v>37</v>
      </c>
      <c r="C43" s="47" t="s">
        <v>116</v>
      </c>
      <c r="D43" s="13">
        <v>3</v>
      </c>
      <c r="E43" s="77">
        <v>7.0000000000000001E-3</v>
      </c>
      <c r="F43" s="13">
        <v>0</v>
      </c>
      <c r="G43" s="77">
        <v>0</v>
      </c>
      <c r="H43" s="13">
        <v>0</v>
      </c>
      <c r="I43" s="77">
        <v>0</v>
      </c>
      <c r="J43" s="13">
        <v>0</v>
      </c>
      <c r="K43" s="77">
        <v>0</v>
      </c>
    </row>
    <row r="44" spans="1:11" s="2" customFormat="1" x14ac:dyDescent="0.25">
      <c r="A44" s="47" t="s">
        <v>207</v>
      </c>
      <c r="B44" s="74">
        <v>38</v>
      </c>
      <c r="C44" s="78" t="s">
        <v>126</v>
      </c>
      <c r="D44" s="55">
        <v>0</v>
      </c>
      <c r="E44" s="76">
        <v>0</v>
      </c>
      <c r="F44" s="63">
        <v>2</v>
      </c>
      <c r="G44" s="79">
        <v>2.4E-2</v>
      </c>
      <c r="H44" s="55">
        <v>1</v>
      </c>
      <c r="I44" s="79">
        <v>1.4999999999999999E-2</v>
      </c>
      <c r="J44" s="55">
        <v>0</v>
      </c>
      <c r="K44" s="80">
        <v>0</v>
      </c>
    </row>
    <row r="45" spans="1:11" s="2" customFormat="1" x14ac:dyDescent="0.25">
      <c r="A45" s="47" t="s">
        <v>207</v>
      </c>
      <c r="B45" s="74">
        <v>39</v>
      </c>
      <c r="C45" s="45" t="s">
        <v>127</v>
      </c>
      <c r="D45" s="63">
        <v>1</v>
      </c>
      <c r="E45" s="79">
        <v>5.0000000000000001E-3</v>
      </c>
      <c r="F45" s="63">
        <v>1</v>
      </c>
      <c r="G45" s="79">
        <v>7.0000000000000007E-2</v>
      </c>
      <c r="H45" s="55">
        <v>1</v>
      </c>
      <c r="I45" s="79">
        <v>1.4999999999999999E-2</v>
      </c>
      <c r="J45" s="55">
        <v>0</v>
      </c>
      <c r="K45" s="76">
        <v>0</v>
      </c>
    </row>
    <row r="46" spans="1:11" s="14" customFormat="1" x14ac:dyDescent="0.2">
      <c r="A46" s="47" t="s">
        <v>207</v>
      </c>
      <c r="B46" s="74">
        <v>40</v>
      </c>
      <c r="C46" s="78" t="s">
        <v>128</v>
      </c>
      <c r="D46" s="55">
        <v>1</v>
      </c>
      <c r="E46" s="80">
        <v>0.01</v>
      </c>
      <c r="F46" s="63">
        <v>3</v>
      </c>
      <c r="G46" s="79">
        <v>0.127</v>
      </c>
      <c r="H46" s="55">
        <v>1</v>
      </c>
      <c r="I46" s="79">
        <v>1.4999999999999999E-2</v>
      </c>
      <c r="J46" s="55">
        <v>0</v>
      </c>
      <c r="K46" s="76">
        <v>0</v>
      </c>
    </row>
    <row r="47" spans="1:11" s="4" customFormat="1" x14ac:dyDescent="0.25">
      <c r="A47" s="47" t="s">
        <v>207</v>
      </c>
      <c r="B47" s="74">
        <v>41</v>
      </c>
      <c r="C47" s="78" t="s">
        <v>129</v>
      </c>
      <c r="D47" s="55">
        <v>9</v>
      </c>
      <c r="E47" s="76">
        <v>8.5499999999999997E-4</v>
      </c>
      <c r="F47" s="55">
        <v>9</v>
      </c>
      <c r="G47" s="76">
        <v>8.5499999999999997E-4</v>
      </c>
      <c r="H47" s="55">
        <v>0</v>
      </c>
      <c r="I47" s="76">
        <v>0</v>
      </c>
      <c r="J47" s="55">
        <v>0</v>
      </c>
      <c r="K47" s="76">
        <v>0</v>
      </c>
    </row>
    <row r="48" spans="1:11" s="2" customFormat="1" x14ac:dyDescent="0.25">
      <c r="A48" s="47" t="s">
        <v>207</v>
      </c>
      <c r="B48" s="74">
        <v>42</v>
      </c>
      <c r="C48" s="78" t="s">
        <v>130</v>
      </c>
      <c r="D48" s="55">
        <v>0</v>
      </c>
      <c r="E48" s="76">
        <v>0</v>
      </c>
      <c r="F48" s="55">
        <v>0</v>
      </c>
      <c r="G48" s="79">
        <v>0</v>
      </c>
      <c r="H48" s="55">
        <v>1</v>
      </c>
      <c r="I48" s="79">
        <v>5.0000000000000001E-3</v>
      </c>
      <c r="J48" s="55">
        <v>0</v>
      </c>
      <c r="K48" s="76">
        <v>0</v>
      </c>
    </row>
    <row r="49" spans="1:12" s="2" customFormat="1" x14ac:dyDescent="0.25">
      <c r="A49" s="47" t="s">
        <v>207</v>
      </c>
      <c r="B49" s="74">
        <v>43</v>
      </c>
      <c r="C49" s="78" t="s">
        <v>131</v>
      </c>
      <c r="D49" s="55">
        <v>1</v>
      </c>
      <c r="E49" s="81">
        <v>5.0000000000000001E-3</v>
      </c>
      <c r="F49" s="55">
        <v>0</v>
      </c>
      <c r="G49" s="76">
        <v>0</v>
      </c>
      <c r="H49" s="55">
        <v>0</v>
      </c>
      <c r="I49" s="76">
        <v>0</v>
      </c>
      <c r="J49" s="55">
        <v>0</v>
      </c>
      <c r="K49" s="76">
        <v>0</v>
      </c>
    </row>
    <row r="50" spans="1:12" s="2" customFormat="1" x14ac:dyDescent="0.25">
      <c r="A50" s="47" t="s">
        <v>207</v>
      </c>
      <c r="B50" s="74">
        <v>44</v>
      </c>
      <c r="C50" s="78" t="s">
        <v>132</v>
      </c>
      <c r="D50" s="55">
        <v>1</v>
      </c>
      <c r="E50" s="79">
        <v>6.0000000000000001E-3</v>
      </c>
      <c r="F50" s="55">
        <v>0</v>
      </c>
      <c r="G50" s="76">
        <v>0</v>
      </c>
      <c r="H50" s="55">
        <v>1</v>
      </c>
      <c r="I50" s="79">
        <v>5.0000000000000001E-3</v>
      </c>
      <c r="J50" s="55">
        <v>0</v>
      </c>
      <c r="K50" s="82">
        <v>0</v>
      </c>
    </row>
    <row r="51" spans="1:12" s="2" customFormat="1" x14ac:dyDescent="0.25">
      <c r="A51" s="47" t="s">
        <v>207</v>
      </c>
      <c r="B51" s="74">
        <v>45</v>
      </c>
      <c r="C51" s="78" t="s">
        <v>133</v>
      </c>
      <c r="D51" s="55">
        <v>1</v>
      </c>
      <c r="E51" s="79">
        <v>5.0000000000000001E-3</v>
      </c>
      <c r="F51" s="55">
        <v>1</v>
      </c>
      <c r="G51" s="79">
        <v>6.0000000000000001E-3</v>
      </c>
      <c r="H51" s="55">
        <v>0</v>
      </c>
      <c r="I51" s="76">
        <v>0</v>
      </c>
      <c r="J51" s="55">
        <v>0</v>
      </c>
      <c r="K51" s="76">
        <v>0</v>
      </c>
    </row>
    <row r="52" spans="1:12" s="2" customFormat="1" x14ac:dyDescent="0.25">
      <c r="A52" s="47" t="s">
        <v>207</v>
      </c>
      <c r="B52" s="74">
        <v>46</v>
      </c>
      <c r="C52" s="78" t="s">
        <v>134</v>
      </c>
      <c r="D52" s="55">
        <v>9</v>
      </c>
      <c r="E52" s="76">
        <v>8.5499999999999997E-4</v>
      </c>
      <c r="F52" s="55">
        <v>9</v>
      </c>
      <c r="G52" s="76">
        <v>8.5499999999999997E-4</v>
      </c>
      <c r="H52" s="55">
        <v>0</v>
      </c>
      <c r="I52" s="76">
        <v>0</v>
      </c>
      <c r="J52" s="55">
        <v>0</v>
      </c>
      <c r="K52" s="79">
        <v>0</v>
      </c>
    </row>
    <row r="53" spans="1:12" s="2" customFormat="1" x14ac:dyDescent="0.25">
      <c r="A53" s="47" t="s">
        <v>207</v>
      </c>
      <c r="B53" s="74">
        <v>47</v>
      </c>
      <c r="C53" s="45" t="s">
        <v>135</v>
      </c>
      <c r="D53" s="55">
        <v>0</v>
      </c>
      <c r="E53" s="76">
        <v>0</v>
      </c>
      <c r="F53" s="55">
        <v>1</v>
      </c>
      <c r="G53" s="79">
        <v>5.0000000000000001E-3</v>
      </c>
      <c r="H53" s="55">
        <v>0</v>
      </c>
      <c r="I53" s="76">
        <v>0</v>
      </c>
      <c r="J53" s="55">
        <v>0</v>
      </c>
      <c r="K53" s="76">
        <v>0</v>
      </c>
    </row>
    <row r="54" spans="1:12" s="2" customFormat="1" x14ac:dyDescent="0.25">
      <c r="A54" s="47" t="s">
        <v>207</v>
      </c>
      <c r="B54" s="74">
        <v>48</v>
      </c>
      <c r="C54" s="45" t="s">
        <v>136</v>
      </c>
      <c r="D54" s="55">
        <v>1</v>
      </c>
      <c r="E54" s="80">
        <v>1.2E-2</v>
      </c>
      <c r="F54" s="55">
        <v>1</v>
      </c>
      <c r="G54" s="79">
        <v>1.2E-2</v>
      </c>
      <c r="H54" s="55">
        <v>0</v>
      </c>
      <c r="I54" s="76">
        <v>0</v>
      </c>
      <c r="J54" s="55">
        <v>0</v>
      </c>
      <c r="K54" s="76">
        <v>0</v>
      </c>
    </row>
    <row r="55" spans="1:12" s="2" customFormat="1" x14ac:dyDescent="0.25">
      <c r="A55" s="47" t="s">
        <v>207</v>
      </c>
      <c r="B55" s="74">
        <v>49</v>
      </c>
      <c r="C55" s="45" t="s">
        <v>137</v>
      </c>
      <c r="D55" s="55">
        <v>1</v>
      </c>
      <c r="E55" s="79">
        <v>1.2</v>
      </c>
      <c r="F55" s="55">
        <v>0</v>
      </c>
      <c r="G55" s="79">
        <v>0</v>
      </c>
      <c r="H55" s="55">
        <v>0</v>
      </c>
      <c r="I55" s="76">
        <v>0</v>
      </c>
      <c r="J55" s="55">
        <v>0</v>
      </c>
      <c r="K55" s="79">
        <v>0</v>
      </c>
    </row>
    <row r="56" spans="1:12" s="2" customFormat="1" x14ac:dyDescent="0.25">
      <c r="A56" s="47" t="s">
        <v>207</v>
      </c>
      <c r="B56" s="74">
        <v>50</v>
      </c>
      <c r="C56" s="78" t="s">
        <v>138</v>
      </c>
      <c r="D56" s="55">
        <v>1</v>
      </c>
      <c r="E56" s="79">
        <v>2E-3</v>
      </c>
      <c r="F56" s="55">
        <v>0</v>
      </c>
      <c r="G56" s="76">
        <v>0</v>
      </c>
      <c r="H56" s="55">
        <v>0</v>
      </c>
      <c r="I56" s="79">
        <v>0</v>
      </c>
      <c r="J56" s="55">
        <v>0</v>
      </c>
      <c r="K56" s="80">
        <v>0</v>
      </c>
    </row>
    <row r="57" spans="1:12" s="14" customFormat="1" ht="18" customHeight="1" x14ac:dyDescent="0.2">
      <c r="A57" s="47" t="s">
        <v>207</v>
      </c>
      <c r="B57" s="74">
        <v>51</v>
      </c>
      <c r="C57" s="83" t="s">
        <v>166</v>
      </c>
      <c r="D57" s="84">
        <v>0</v>
      </c>
      <c r="E57" s="85">
        <v>0</v>
      </c>
      <c r="F57" s="84">
        <v>0</v>
      </c>
      <c r="G57" s="85">
        <v>0</v>
      </c>
      <c r="H57" s="84">
        <v>1</v>
      </c>
      <c r="I57" s="85">
        <v>5.0000000000000001E-3</v>
      </c>
      <c r="J57" s="84">
        <v>0</v>
      </c>
      <c r="K57" s="85">
        <v>0</v>
      </c>
      <c r="L57" s="17"/>
    </row>
    <row r="58" spans="1:12" s="14" customFormat="1" ht="18" customHeight="1" x14ac:dyDescent="0.2">
      <c r="A58" s="47" t="s">
        <v>207</v>
      </c>
      <c r="B58" s="74">
        <v>52</v>
      </c>
      <c r="C58" s="83" t="s">
        <v>167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17"/>
    </row>
    <row r="59" spans="1:12" s="14" customFormat="1" ht="18" customHeight="1" x14ac:dyDescent="0.2">
      <c r="A59" s="47" t="s">
        <v>207</v>
      </c>
      <c r="B59" s="74">
        <v>53</v>
      </c>
      <c r="C59" s="83" t="s">
        <v>168</v>
      </c>
      <c r="D59" s="84">
        <v>0</v>
      </c>
      <c r="E59" s="85">
        <v>0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17"/>
    </row>
    <row r="60" spans="1:12" s="14" customFormat="1" ht="18" customHeight="1" x14ac:dyDescent="0.2">
      <c r="A60" s="47" t="s">
        <v>207</v>
      </c>
      <c r="B60" s="74">
        <v>54</v>
      </c>
      <c r="C60" s="83" t="s">
        <v>169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17"/>
    </row>
    <row r="61" spans="1:12" s="14" customFormat="1" ht="18" customHeight="1" x14ac:dyDescent="0.2">
      <c r="A61" s="47" t="s">
        <v>207</v>
      </c>
      <c r="B61" s="74">
        <v>55</v>
      </c>
      <c r="C61" s="83" t="s">
        <v>170</v>
      </c>
      <c r="D61" s="84">
        <v>0</v>
      </c>
      <c r="E61" s="85">
        <v>0</v>
      </c>
      <c r="F61" s="84">
        <v>1</v>
      </c>
      <c r="G61" s="85">
        <v>1.4999999999999999E-2</v>
      </c>
      <c r="H61" s="84">
        <v>1</v>
      </c>
      <c r="I61" s="85">
        <v>1.4999999999999999E-2</v>
      </c>
      <c r="J61" s="84">
        <v>0</v>
      </c>
      <c r="K61" s="85">
        <v>0</v>
      </c>
      <c r="L61" s="17"/>
    </row>
    <row r="62" spans="1:12" s="14" customFormat="1" ht="18" customHeight="1" x14ac:dyDescent="0.2">
      <c r="A62" s="47" t="s">
        <v>207</v>
      </c>
      <c r="B62" s="74">
        <v>57</v>
      </c>
      <c r="C62" s="83" t="s">
        <v>171</v>
      </c>
      <c r="D62" s="84">
        <v>9</v>
      </c>
      <c r="E62" s="85">
        <v>0.37</v>
      </c>
      <c r="F62" s="84">
        <v>1</v>
      </c>
      <c r="G62" s="85">
        <v>5.0000000000000001E-3</v>
      </c>
      <c r="H62" s="84">
        <v>6</v>
      </c>
      <c r="I62" s="85">
        <v>3.5000000000000001E-3</v>
      </c>
      <c r="J62" s="84">
        <v>0</v>
      </c>
      <c r="K62" s="85">
        <v>0</v>
      </c>
      <c r="L62" s="17"/>
    </row>
    <row r="63" spans="1:12" s="14" customFormat="1" ht="18" customHeight="1" x14ac:dyDescent="0.2">
      <c r="A63" s="47" t="s">
        <v>207</v>
      </c>
      <c r="B63" s="74">
        <v>58</v>
      </c>
      <c r="C63" s="83" t="s">
        <v>172</v>
      </c>
      <c r="D63" s="84">
        <v>0</v>
      </c>
      <c r="E63" s="85">
        <v>0</v>
      </c>
      <c r="F63" s="84">
        <v>1</v>
      </c>
      <c r="G63" s="85">
        <v>0.01</v>
      </c>
      <c r="H63" s="84">
        <v>0</v>
      </c>
      <c r="I63" s="85">
        <v>0</v>
      </c>
      <c r="J63" s="84">
        <v>0</v>
      </c>
      <c r="K63" s="85">
        <v>0</v>
      </c>
      <c r="L63" s="17"/>
    </row>
    <row r="64" spans="1:12" s="14" customFormat="1" ht="18" customHeight="1" x14ac:dyDescent="0.2">
      <c r="A64" s="47" t="s">
        <v>207</v>
      </c>
      <c r="B64" s="74">
        <v>59</v>
      </c>
      <c r="C64" s="86" t="s">
        <v>173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17"/>
    </row>
    <row r="65" spans="1:12" s="14" customFormat="1" ht="18" customHeight="1" x14ac:dyDescent="0.2">
      <c r="A65" s="47" t="s">
        <v>207</v>
      </c>
      <c r="B65" s="74">
        <v>60</v>
      </c>
      <c r="C65" s="86" t="s">
        <v>174</v>
      </c>
      <c r="D65" s="84">
        <v>0</v>
      </c>
      <c r="E65" s="85">
        <v>0</v>
      </c>
      <c r="F65" s="84">
        <v>0</v>
      </c>
      <c r="G65" s="85">
        <v>0</v>
      </c>
      <c r="H65" s="84">
        <v>0</v>
      </c>
      <c r="I65" s="85">
        <v>0</v>
      </c>
      <c r="J65" s="84">
        <v>0</v>
      </c>
      <c r="K65" s="85">
        <v>0</v>
      </c>
      <c r="L65" s="17"/>
    </row>
    <row r="66" spans="1:12" s="14" customFormat="1" ht="18" customHeight="1" x14ac:dyDescent="0.2">
      <c r="A66" s="47" t="s">
        <v>207</v>
      </c>
      <c r="B66" s="74">
        <v>61</v>
      </c>
      <c r="C66" s="86" t="s">
        <v>175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0</v>
      </c>
      <c r="K66" s="85">
        <v>0</v>
      </c>
      <c r="L66" s="17"/>
    </row>
    <row r="67" spans="1:12" s="14" customFormat="1" ht="18" customHeight="1" x14ac:dyDescent="0.2">
      <c r="A67" s="47" t="s">
        <v>207</v>
      </c>
      <c r="B67" s="74">
        <v>62</v>
      </c>
      <c r="C67" s="86" t="s">
        <v>176</v>
      </c>
      <c r="D67" s="84">
        <v>0</v>
      </c>
      <c r="E67" s="85">
        <v>0</v>
      </c>
      <c r="F67" s="84">
        <v>0</v>
      </c>
      <c r="G67" s="85">
        <v>0</v>
      </c>
      <c r="H67" s="84">
        <v>0</v>
      </c>
      <c r="I67" s="85">
        <v>0</v>
      </c>
      <c r="J67" s="84">
        <v>1</v>
      </c>
      <c r="K67" s="85">
        <v>2.3E-2</v>
      </c>
      <c r="L67" s="17"/>
    </row>
    <row r="68" spans="1:12" s="14" customFormat="1" ht="18" customHeight="1" x14ac:dyDescent="0.2">
      <c r="A68" s="47" t="s">
        <v>207</v>
      </c>
      <c r="B68" s="74">
        <v>63</v>
      </c>
      <c r="C68" s="86" t="s">
        <v>177</v>
      </c>
      <c r="D68" s="84">
        <v>0</v>
      </c>
      <c r="E68" s="85">
        <v>0</v>
      </c>
      <c r="F68" s="84">
        <v>0</v>
      </c>
      <c r="G68" s="85">
        <v>0</v>
      </c>
      <c r="H68" s="84">
        <v>0</v>
      </c>
      <c r="I68" s="85">
        <v>0</v>
      </c>
      <c r="J68" s="84">
        <v>0</v>
      </c>
      <c r="K68" s="85">
        <v>0</v>
      </c>
      <c r="L68" s="17"/>
    </row>
    <row r="69" spans="1:12" s="14" customFormat="1" ht="18" customHeight="1" x14ac:dyDescent="0.2">
      <c r="A69" s="47" t="s">
        <v>207</v>
      </c>
      <c r="B69" s="74">
        <v>64</v>
      </c>
      <c r="C69" s="86" t="s">
        <v>178</v>
      </c>
      <c r="D69" s="84">
        <v>0</v>
      </c>
      <c r="E69" s="85">
        <v>0</v>
      </c>
      <c r="F69" s="84">
        <v>1</v>
      </c>
      <c r="G69" s="85">
        <v>2.5000000000000001E-4</v>
      </c>
      <c r="H69" s="84">
        <v>0</v>
      </c>
      <c r="I69" s="85">
        <v>0</v>
      </c>
      <c r="J69" s="84">
        <v>0</v>
      </c>
      <c r="K69" s="85">
        <v>0</v>
      </c>
      <c r="L69" s="17"/>
    </row>
    <row r="70" spans="1:12" s="14" customFormat="1" ht="18" customHeight="1" x14ac:dyDescent="0.2">
      <c r="A70" s="47" t="s">
        <v>207</v>
      </c>
      <c r="B70" s="74">
        <v>65</v>
      </c>
      <c r="C70" s="86" t="s">
        <v>179</v>
      </c>
      <c r="D70" s="84">
        <v>2</v>
      </c>
      <c r="E70" s="85">
        <v>7.5000000000000002E-4</v>
      </c>
      <c r="F70" s="84">
        <v>0</v>
      </c>
      <c r="G70" s="85">
        <v>0</v>
      </c>
      <c r="H70" s="84">
        <v>0</v>
      </c>
      <c r="I70" s="85">
        <v>0</v>
      </c>
      <c r="J70" s="84">
        <v>0</v>
      </c>
      <c r="K70" s="85">
        <v>0</v>
      </c>
      <c r="L70" s="17"/>
    </row>
    <row r="71" spans="1:12" s="14" customFormat="1" ht="18" customHeight="1" x14ac:dyDescent="0.2">
      <c r="A71" s="47" t="s">
        <v>207</v>
      </c>
      <c r="B71" s="74">
        <v>66</v>
      </c>
      <c r="C71" s="83" t="s">
        <v>180</v>
      </c>
      <c r="D71" s="84">
        <v>1</v>
      </c>
      <c r="E71" s="85">
        <v>5.0000000000000001E-4</v>
      </c>
      <c r="F71" s="84">
        <v>0</v>
      </c>
      <c r="G71" s="85">
        <v>0</v>
      </c>
      <c r="H71" s="84">
        <v>0</v>
      </c>
      <c r="I71" s="85">
        <v>0</v>
      </c>
      <c r="J71" s="84">
        <v>0</v>
      </c>
      <c r="K71" s="85">
        <v>0</v>
      </c>
      <c r="L71" s="17"/>
    </row>
    <row r="72" spans="1:12" s="38" customFormat="1" x14ac:dyDescent="0.25">
      <c r="A72" s="71" t="s">
        <v>207</v>
      </c>
      <c r="B72" s="71"/>
      <c r="C72" s="71" t="s">
        <v>17</v>
      </c>
      <c r="D72" s="87">
        <f>SUM(D73:D103)</f>
        <v>62</v>
      </c>
      <c r="E72" s="88">
        <f t="shared" ref="E72:K72" si="1">SUM(E73:E103)</f>
        <v>2.9098059999999997</v>
      </c>
      <c r="F72" s="87">
        <f t="shared" si="1"/>
        <v>64</v>
      </c>
      <c r="G72" s="88">
        <f t="shared" si="1"/>
        <v>3.0651350000000006</v>
      </c>
      <c r="H72" s="87">
        <f t="shared" si="1"/>
        <v>39</v>
      </c>
      <c r="I72" s="88">
        <f t="shared" si="1"/>
        <v>5.5505999999999993</v>
      </c>
      <c r="J72" s="87">
        <f t="shared" si="1"/>
        <v>15</v>
      </c>
      <c r="K72" s="88">
        <f t="shared" si="1"/>
        <v>2.5783499999999999</v>
      </c>
    </row>
    <row r="73" spans="1:12" s="2" customFormat="1" x14ac:dyDescent="0.25">
      <c r="A73" s="47" t="s">
        <v>207</v>
      </c>
      <c r="B73" s="74">
        <v>1</v>
      </c>
      <c r="C73" s="55" t="s">
        <v>22</v>
      </c>
      <c r="D73" s="55">
        <v>0</v>
      </c>
      <c r="E73" s="76">
        <v>0</v>
      </c>
      <c r="F73" s="55">
        <v>1</v>
      </c>
      <c r="G73" s="76">
        <v>5.0000000000000001E-3</v>
      </c>
      <c r="H73" s="55">
        <v>2</v>
      </c>
      <c r="I73" s="76">
        <v>8.9999999999999993E-3</v>
      </c>
      <c r="J73" s="55">
        <v>0</v>
      </c>
      <c r="K73" s="76">
        <v>0</v>
      </c>
    </row>
    <row r="74" spans="1:12" s="2" customFormat="1" x14ac:dyDescent="0.25">
      <c r="A74" s="47" t="s">
        <v>207</v>
      </c>
      <c r="B74" s="74">
        <v>2</v>
      </c>
      <c r="C74" s="55" t="s">
        <v>34</v>
      </c>
      <c r="D74" s="55">
        <v>1</v>
      </c>
      <c r="E74" s="76">
        <v>7.4999999999999997E-2</v>
      </c>
      <c r="F74" s="55">
        <v>0</v>
      </c>
      <c r="G74" s="76">
        <v>0</v>
      </c>
      <c r="H74" s="55">
        <v>2</v>
      </c>
      <c r="I74" s="76">
        <v>1.2E-2</v>
      </c>
      <c r="J74" s="55">
        <v>0</v>
      </c>
      <c r="K74" s="76">
        <v>0</v>
      </c>
    </row>
    <row r="75" spans="1:12" s="2" customFormat="1" x14ac:dyDescent="0.25">
      <c r="A75" s="47" t="s">
        <v>207</v>
      </c>
      <c r="B75" s="74">
        <v>3</v>
      </c>
      <c r="C75" s="55" t="s">
        <v>20</v>
      </c>
      <c r="D75" s="55">
        <v>1</v>
      </c>
      <c r="E75" s="76">
        <v>1.4999999999999999E-2</v>
      </c>
      <c r="F75" s="55">
        <v>2</v>
      </c>
      <c r="G75" s="76">
        <v>1.6299999999999999E-2</v>
      </c>
      <c r="H75" s="55">
        <v>2</v>
      </c>
      <c r="I75" s="76">
        <v>6.0000000000000001E-3</v>
      </c>
      <c r="J75" s="55">
        <v>0</v>
      </c>
      <c r="K75" s="76">
        <v>0</v>
      </c>
    </row>
    <row r="76" spans="1:12" s="2" customFormat="1" x14ac:dyDescent="0.25">
      <c r="A76" s="47" t="s">
        <v>207</v>
      </c>
      <c r="B76" s="74">
        <v>4</v>
      </c>
      <c r="C76" s="55" t="s">
        <v>21</v>
      </c>
      <c r="D76" s="55">
        <v>2</v>
      </c>
      <c r="E76" s="76">
        <v>1.9E-2</v>
      </c>
      <c r="F76" s="55">
        <v>3</v>
      </c>
      <c r="G76" s="76">
        <v>2.4299999999999999E-2</v>
      </c>
      <c r="H76" s="55">
        <v>5</v>
      </c>
      <c r="I76" s="76">
        <v>0.1326</v>
      </c>
      <c r="J76" s="55">
        <v>1</v>
      </c>
      <c r="K76" s="76">
        <v>6.3E-3</v>
      </c>
    </row>
    <row r="77" spans="1:12" s="2" customFormat="1" x14ac:dyDescent="0.25">
      <c r="A77" s="47" t="s">
        <v>207</v>
      </c>
      <c r="B77" s="74">
        <v>5</v>
      </c>
      <c r="C77" s="55" t="s">
        <v>43</v>
      </c>
      <c r="D77" s="55">
        <v>0</v>
      </c>
      <c r="E77" s="76">
        <v>0</v>
      </c>
      <c r="F77" s="55">
        <v>0</v>
      </c>
      <c r="G77" s="76">
        <v>0</v>
      </c>
      <c r="H77" s="55">
        <v>0</v>
      </c>
      <c r="I77" s="76">
        <v>0</v>
      </c>
      <c r="J77" s="55">
        <v>0</v>
      </c>
      <c r="K77" s="76">
        <v>0</v>
      </c>
    </row>
    <row r="78" spans="1:12" s="2" customFormat="1" x14ac:dyDescent="0.25">
      <c r="A78" s="47" t="s">
        <v>207</v>
      </c>
      <c r="B78" s="74">
        <v>6</v>
      </c>
      <c r="C78" s="55" t="s">
        <v>19</v>
      </c>
      <c r="D78" s="55">
        <v>0</v>
      </c>
      <c r="E78" s="76">
        <v>0</v>
      </c>
      <c r="F78" s="55">
        <v>0</v>
      </c>
      <c r="G78" s="76">
        <v>0</v>
      </c>
      <c r="H78" s="55">
        <v>2</v>
      </c>
      <c r="I78" s="76">
        <v>0.80700000000000005</v>
      </c>
      <c r="J78" s="55">
        <v>0</v>
      </c>
      <c r="K78" s="76">
        <v>0</v>
      </c>
    </row>
    <row r="79" spans="1:12" s="2" customFormat="1" x14ac:dyDescent="0.25">
      <c r="A79" s="47" t="s">
        <v>207</v>
      </c>
      <c r="B79" s="74">
        <v>7</v>
      </c>
      <c r="C79" s="55" t="s">
        <v>32</v>
      </c>
      <c r="D79" s="55">
        <v>1</v>
      </c>
      <c r="E79" s="76">
        <v>1.4999999999999999E-2</v>
      </c>
      <c r="F79" s="55">
        <v>0</v>
      </c>
      <c r="G79" s="76">
        <v>0</v>
      </c>
      <c r="H79" s="55">
        <v>2</v>
      </c>
      <c r="I79" s="76">
        <v>0.01</v>
      </c>
      <c r="J79" s="55">
        <v>0</v>
      </c>
      <c r="K79" s="76">
        <v>0</v>
      </c>
    </row>
    <row r="80" spans="1:12" s="2" customFormat="1" x14ac:dyDescent="0.25">
      <c r="A80" s="47" t="s">
        <v>207</v>
      </c>
      <c r="B80" s="74">
        <v>8</v>
      </c>
      <c r="C80" s="47" t="s">
        <v>36</v>
      </c>
      <c r="D80" s="55">
        <v>0</v>
      </c>
      <c r="E80" s="76">
        <v>0</v>
      </c>
      <c r="F80" s="55">
        <v>0</v>
      </c>
      <c r="G80" s="76">
        <v>0</v>
      </c>
      <c r="H80" s="55">
        <v>0</v>
      </c>
      <c r="I80" s="76">
        <v>0</v>
      </c>
      <c r="J80" s="55">
        <v>0</v>
      </c>
      <c r="K80" s="76">
        <v>0</v>
      </c>
    </row>
    <row r="81" spans="1:13" s="2" customFormat="1" x14ac:dyDescent="0.25">
      <c r="A81" s="47" t="s">
        <v>207</v>
      </c>
      <c r="B81" s="74">
        <v>9</v>
      </c>
      <c r="C81" s="47" t="s">
        <v>27</v>
      </c>
      <c r="D81" s="55">
        <v>3</v>
      </c>
      <c r="E81" s="76">
        <v>0.123</v>
      </c>
      <c r="F81" s="55">
        <v>1</v>
      </c>
      <c r="G81" s="76">
        <v>8.0000000000000002E-3</v>
      </c>
      <c r="H81" s="55">
        <v>3</v>
      </c>
      <c r="I81" s="76">
        <v>0.42599999999999999</v>
      </c>
      <c r="J81" s="55">
        <v>0</v>
      </c>
      <c r="K81" s="76">
        <v>0</v>
      </c>
    </row>
    <row r="82" spans="1:13" s="2" customFormat="1" x14ac:dyDescent="0.25">
      <c r="A82" s="47" t="s">
        <v>207</v>
      </c>
      <c r="B82" s="74">
        <v>10</v>
      </c>
      <c r="C82" s="47" t="s">
        <v>71</v>
      </c>
      <c r="D82" s="55">
        <v>0</v>
      </c>
      <c r="E82" s="76">
        <v>0</v>
      </c>
      <c r="F82" s="55">
        <v>0</v>
      </c>
      <c r="G82" s="76">
        <v>0</v>
      </c>
      <c r="H82" s="55">
        <v>1</v>
      </c>
      <c r="I82" s="76">
        <v>0.22</v>
      </c>
      <c r="J82" s="55">
        <v>0</v>
      </c>
      <c r="K82" s="76">
        <v>0</v>
      </c>
    </row>
    <row r="83" spans="1:13" s="2" customFormat="1" x14ac:dyDescent="0.25">
      <c r="A83" s="47" t="s">
        <v>207</v>
      </c>
      <c r="B83" s="74">
        <v>11</v>
      </c>
      <c r="C83" s="47" t="s">
        <v>24</v>
      </c>
      <c r="D83" s="55">
        <v>8</v>
      </c>
      <c r="E83" s="76">
        <v>1.4287700000000001</v>
      </c>
      <c r="F83" s="55">
        <v>12</v>
      </c>
      <c r="G83" s="76">
        <v>2.0238200000000002</v>
      </c>
      <c r="H83" s="55">
        <v>7</v>
      </c>
      <c r="I83" s="76">
        <v>7.2999999999999995E-2</v>
      </c>
      <c r="J83" s="55">
        <v>1</v>
      </c>
      <c r="K83" s="76">
        <v>0.37840000000000001</v>
      </c>
    </row>
    <row r="84" spans="1:13" s="4" customFormat="1" x14ac:dyDescent="0.25">
      <c r="A84" s="47" t="s">
        <v>207</v>
      </c>
      <c r="B84" s="74">
        <v>12</v>
      </c>
      <c r="C84" s="13" t="s">
        <v>104</v>
      </c>
      <c r="D84" s="13">
        <v>0</v>
      </c>
      <c r="E84" s="77">
        <v>0</v>
      </c>
      <c r="F84" s="13">
        <v>2</v>
      </c>
      <c r="G84" s="77">
        <v>6.5000000000000002E-2</v>
      </c>
      <c r="H84" s="13">
        <v>0</v>
      </c>
      <c r="I84" s="77">
        <v>0</v>
      </c>
      <c r="J84" s="13">
        <v>0</v>
      </c>
      <c r="K84" s="77">
        <v>0</v>
      </c>
    </row>
    <row r="85" spans="1:13" s="4" customFormat="1" x14ac:dyDescent="0.25">
      <c r="A85" s="47" t="s">
        <v>207</v>
      </c>
      <c r="B85" s="74">
        <v>13</v>
      </c>
      <c r="C85" s="13" t="s">
        <v>117</v>
      </c>
      <c r="D85" s="13">
        <v>2</v>
      </c>
      <c r="E85" s="77">
        <v>0.01</v>
      </c>
      <c r="F85" s="13">
        <v>3</v>
      </c>
      <c r="G85" s="77">
        <v>1.4999999999999999E-2</v>
      </c>
      <c r="H85" s="13">
        <v>0</v>
      </c>
      <c r="I85" s="77">
        <v>0</v>
      </c>
      <c r="J85" s="13">
        <v>0</v>
      </c>
      <c r="K85" s="77">
        <v>0</v>
      </c>
    </row>
    <row r="86" spans="1:13" s="4" customFormat="1" x14ac:dyDescent="0.25">
      <c r="A86" s="47" t="s">
        <v>207</v>
      </c>
      <c r="B86" s="74">
        <v>14</v>
      </c>
      <c r="C86" s="13" t="s">
        <v>118</v>
      </c>
      <c r="D86" s="13">
        <v>1</v>
      </c>
      <c r="E86" s="77">
        <v>1.03</v>
      </c>
      <c r="F86" s="13">
        <v>0</v>
      </c>
      <c r="G86" s="77">
        <v>0</v>
      </c>
      <c r="H86" s="13">
        <v>0</v>
      </c>
      <c r="I86" s="77">
        <v>0</v>
      </c>
      <c r="J86" s="13">
        <v>1</v>
      </c>
      <c r="K86" s="77">
        <v>2.1</v>
      </c>
    </row>
    <row r="87" spans="1:13" s="4" customFormat="1" x14ac:dyDescent="0.25">
      <c r="A87" s="47" t="s">
        <v>207</v>
      </c>
      <c r="B87" s="74">
        <v>15</v>
      </c>
      <c r="C87" s="13" t="s">
        <v>119</v>
      </c>
      <c r="D87" s="13">
        <v>10</v>
      </c>
      <c r="E87" s="77">
        <v>1.5199999999999991E-2</v>
      </c>
      <c r="F87" s="13">
        <v>2</v>
      </c>
      <c r="G87" s="77">
        <v>1.4999999999999999E-2</v>
      </c>
      <c r="H87" s="13">
        <v>2</v>
      </c>
      <c r="I87" s="77">
        <v>9.1999999999999998E-2</v>
      </c>
      <c r="J87" s="13">
        <v>0</v>
      </c>
      <c r="K87" s="77">
        <v>0</v>
      </c>
    </row>
    <row r="88" spans="1:13" s="4" customFormat="1" x14ac:dyDescent="0.25">
      <c r="A88" s="47" t="s">
        <v>207</v>
      </c>
      <c r="B88" s="74">
        <v>16</v>
      </c>
      <c r="C88" s="13" t="s">
        <v>120</v>
      </c>
      <c r="D88" s="13">
        <v>0</v>
      </c>
      <c r="E88" s="77">
        <v>0</v>
      </c>
      <c r="F88" s="13">
        <v>0</v>
      </c>
      <c r="G88" s="77">
        <v>0</v>
      </c>
      <c r="H88" s="13">
        <v>1</v>
      </c>
      <c r="I88" s="77">
        <v>1.4999999999999999E-2</v>
      </c>
      <c r="J88" s="13">
        <v>0</v>
      </c>
      <c r="K88" s="77">
        <v>0</v>
      </c>
    </row>
    <row r="89" spans="1:13" s="2" customFormat="1" x14ac:dyDescent="0.25">
      <c r="A89" s="47" t="s">
        <v>207</v>
      </c>
      <c r="B89" s="74">
        <v>17</v>
      </c>
      <c r="C89" s="89" t="s">
        <v>139</v>
      </c>
      <c r="D89" s="55">
        <v>1</v>
      </c>
      <c r="E89" s="79">
        <v>6.0000000000000001E-3</v>
      </c>
      <c r="F89" s="55">
        <v>7</v>
      </c>
      <c r="G89" s="90">
        <v>0.79200000000000004</v>
      </c>
      <c r="H89" s="55">
        <v>0</v>
      </c>
      <c r="I89" s="76">
        <v>0</v>
      </c>
      <c r="J89" s="55">
        <v>1</v>
      </c>
      <c r="K89" s="79">
        <v>3.465E-2</v>
      </c>
    </row>
    <row r="90" spans="1:13" s="2" customFormat="1" x14ac:dyDescent="0.25">
      <c r="A90" s="47" t="s">
        <v>207</v>
      </c>
      <c r="B90" s="74">
        <v>18</v>
      </c>
      <c r="C90" s="91" t="s">
        <v>140</v>
      </c>
      <c r="D90" s="55">
        <v>1</v>
      </c>
      <c r="E90" s="79">
        <v>0.06</v>
      </c>
      <c r="F90" s="55">
        <v>0</v>
      </c>
      <c r="G90" s="76">
        <v>0</v>
      </c>
      <c r="H90" s="55">
        <v>0</v>
      </c>
      <c r="I90" s="76">
        <v>0</v>
      </c>
      <c r="J90" s="55">
        <v>0</v>
      </c>
      <c r="K90" s="79">
        <v>0</v>
      </c>
    </row>
    <row r="91" spans="1:13" s="2" customFormat="1" x14ac:dyDescent="0.25">
      <c r="A91" s="47" t="s">
        <v>207</v>
      </c>
      <c r="B91" s="74">
        <v>19</v>
      </c>
      <c r="C91" s="92" t="s">
        <v>141</v>
      </c>
      <c r="D91" s="55">
        <v>0</v>
      </c>
      <c r="E91" s="76">
        <v>0</v>
      </c>
      <c r="F91" s="55">
        <v>3</v>
      </c>
      <c r="G91" s="80">
        <v>2.4E-2</v>
      </c>
      <c r="H91" s="55">
        <v>0</v>
      </c>
      <c r="I91" s="76">
        <v>0</v>
      </c>
      <c r="J91" s="55">
        <v>0</v>
      </c>
      <c r="K91" s="76">
        <v>0</v>
      </c>
    </row>
    <row r="92" spans="1:13" s="2" customFormat="1" x14ac:dyDescent="0.25">
      <c r="A92" s="47" t="s">
        <v>207</v>
      </c>
      <c r="B92" s="74">
        <v>20</v>
      </c>
      <c r="C92" s="93" t="s">
        <v>142</v>
      </c>
      <c r="D92" s="55">
        <v>1</v>
      </c>
      <c r="E92" s="79">
        <v>6.0000000000000001E-3</v>
      </c>
      <c r="F92" s="55">
        <v>2</v>
      </c>
      <c r="G92" s="80">
        <v>1.2E-2</v>
      </c>
      <c r="H92" s="55">
        <v>0</v>
      </c>
      <c r="I92" s="76">
        <v>0</v>
      </c>
      <c r="J92" s="55">
        <v>0</v>
      </c>
      <c r="K92" s="82">
        <v>0</v>
      </c>
    </row>
    <row r="93" spans="1:13" s="4" customFormat="1" x14ac:dyDescent="0.25">
      <c r="A93" s="47" t="s">
        <v>207</v>
      </c>
      <c r="B93" s="74">
        <v>21</v>
      </c>
      <c r="C93" s="45" t="s">
        <v>143</v>
      </c>
      <c r="D93" s="55">
        <v>0</v>
      </c>
      <c r="E93" s="79">
        <v>0</v>
      </c>
      <c r="F93" s="55">
        <v>0</v>
      </c>
      <c r="G93" s="76">
        <v>0</v>
      </c>
      <c r="H93" s="55">
        <v>1</v>
      </c>
      <c r="I93" s="79">
        <v>0.1</v>
      </c>
      <c r="J93" s="55">
        <v>0</v>
      </c>
      <c r="K93" s="76">
        <v>0</v>
      </c>
    </row>
    <row r="94" spans="1:13" s="14" customFormat="1" ht="18" customHeight="1" x14ac:dyDescent="0.2">
      <c r="A94" s="47" t="s">
        <v>207</v>
      </c>
      <c r="B94" s="74">
        <v>22</v>
      </c>
      <c r="C94" s="94" t="s">
        <v>181</v>
      </c>
      <c r="D94" s="84">
        <v>4</v>
      </c>
      <c r="E94" s="85">
        <v>3.2499999999999999E-3</v>
      </c>
      <c r="F94" s="84">
        <v>0</v>
      </c>
      <c r="G94" s="85">
        <v>0</v>
      </c>
      <c r="H94" s="84">
        <v>1</v>
      </c>
      <c r="I94" s="85">
        <v>5.0000000000000001E-3</v>
      </c>
      <c r="J94" s="84">
        <v>0</v>
      </c>
      <c r="K94" s="85">
        <v>0</v>
      </c>
      <c r="L94" s="17"/>
      <c r="M94" s="14" t="s">
        <v>182</v>
      </c>
    </row>
    <row r="95" spans="1:13" s="14" customFormat="1" ht="18" customHeight="1" x14ac:dyDescent="0.2">
      <c r="A95" s="47" t="s">
        <v>207</v>
      </c>
      <c r="B95" s="74">
        <v>23</v>
      </c>
      <c r="C95" s="94" t="s">
        <v>183</v>
      </c>
      <c r="D95" s="84">
        <v>14</v>
      </c>
      <c r="E95" s="85">
        <v>1.55E-2</v>
      </c>
      <c r="F95" s="84">
        <v>14</v>
      </c>
      <c r="G95" s="85">
        <v>1.8249999999999999E-2</v>
      </c>
      <c r="H95" s="84">
        <v>0</v>
      </c>
      <c r="I95" s="85">
        <v>0</v>
      </c>
      <c r="J95" s="84">
        <v>6</v>
      </c>
      <c r="K95" s="85">
        <v>2.1000000000000001E-2</v>
      </c>
      <c r="L95" s="17"/>
    </row>
    <row r="96" spans="1:13" s="14" customFormat="1" ht="18" customHeight="1" x14ac:dyDescent="0.2">
      <c r="A96" s="47" t="s">
        <v>207</v>
      </c>
      <c r="B96" s="74">
        <v>24</v>
      </c>
      <c r="C96" s="94" t="s">
        <v>184</v>
      </c>
      <c r="D96" s="84">
        <v>4</v>
      </c>
      <c r="E96" s="85">
        <v>4.0085999999999997E-2</v>
      </c>
      <c r="F96" s="84">
        <v>1</v>
      </c>
      <c r="G96" s="85">
        <v>0.04</v>
      </c>
      <c r="H96" s="84">
        <v>0</v>
      </c>
      <c r="I96" s="85">
        <v>0</v>
      </c>
      <c r="J96" s="84">
        <v>0</v>
      </c>
      <c r="K96" s="85">
        <v>0</v>
      </c>
      <c r="L96" s="17"/>
    </row>
    <row r="97" spans="1:12" s="14" customFormat="1" ht="18" customHeight="1" x14ac:dyDescent="0.2">
      <c r="A97" s="47" t="s">
        <v>207</v>
      </c>
      <c r="B97" s="74">
        <v>25</v>
      </c>
      <c r="C97" s="94" t="s">
        <v>185</v>
      </c>
      <c r="D97" s="84">
        <v>1</v>
      </c>
      <c r="E97" s="85">
        <v>5.0000000000000001E-3</v>
      </c>
      <c r="F97" s="84">
        <v>1</v>
      </c>
      <c r="G97" s="85">
        <v>5.0000000000000001E-3</v>
      </c>
      <c r="H97" s="84">
        <v>0</v>
      </c>
      <c r="I97" s="85">
        <v>0</v>
      </c>
      <c r="J97" s="84">
        <v>1</v>
      </c>
      <c r="K97" s="85">
        <v>5.0000000000000001E-3</v>
      </c>
      <c r="L97" s="17"/>
    </row>
    <row r="98" spans="1:12" s="14" customFormat="1" ht="18" customHeight="1" x14ac:dyDescent="0.2">
      <c r="A98" s="47" t="s">
        <v>207</v>
      </c>
      <c r="B98" s="74">
        <v>26</v>
      </c>
      <c r="C98" s="94" t="s">
        <v>186</v>
      </c>
      <c r="D98" s="84">
        <v>0</v>
      </c>
      <c r="E98" s="85">
        <v>0</v>
      </c>
      <c r="F98" s="84">
        <v>0</v>
      </c>
      <c r="G98" s="85">
        <v>0</v>
      </c>
      <c r="H98" s="84">
        <v>1</v>
      </c>
      <c r="I98" s="85">
        <v>0.05</v>
      </c>
      <c r="J98" s="84">
        <v>0</v>
      </c>
      <c r="K98" s="85">
        <v>0</v>
      </c>
      <c r="L98" s="17"/>
    </row>
    <row r="99" spans="1:12" s="14" customFormat="1" ht="18" customHeight="1" x14ac:dyDescent="0.2">
      <c r="A99" s="47" t="s">
        <v>207</v>
      </c>
      <c r="B99" s="74">
        <v>27</v>
      </c>
      <c r="C99" s="94" t="s">
        <v>187</v>
      </c>
      <c r="D99" s="84">
        <v>0</v>
      </c>
      <c r="E99" s="85">
        <v>0</v>
      </c>
      <c r="F99" s="84">
        <v>0</v>
      </c>
      <c r="G99" s="85">
        <v>0</v>
      </c>
      <c r="H99" s="84">
        <v>1</v>
      </c>
      <c r="I99" s="85">
        <v>1.4</v>
      </c>
      <c r="J99" s="84">
        <v>0</v>
      </c>
      <c r="K99" s="85">
        <v>0</v>
      </c>
      <c r="L99" s="17"/>
    </row>
    <row r="100" spans="1:12" s="14" customFormat="1" ht="18" customHeight="1" x14ac:dyDescent="0.2">
      <c r="A100" s="47" t="s">
        <v>207</v>
      </c>
      <c r="B100" s="74">
        <v>28</v>
      </c>
      <c r="C100" s="94" t="s">
        <v>188</v>
      </c>
      <c r="D100" s="84">
        <v>0</v>
      </c>
      <c r="E100" s="85">
        <v>0</v>
      </c>
      <c r="F100" s="84">
        <v>0</v>
      </c>
      <c r="G100" s="85">
        <v>0</v>
      </c>
      <c r="H100" s="84">
        <v>1</v>
      </c>
      <c r="I100" s="85">
        <v>2.0979999999999999</v>
      </c>
      <c r="J100" s="84">
        <v>0</v>
      </c>
      <c r="K100" s="85">
        <v>0</v>
      </c>
      <c r="L100" s="17"/>
    </row>
    <row r="101" spans="1:12" s="14" customFormat="1" ht="18" customHeight="1" x14ac:dyDescent="0.2">
      <c r="A101" s="47" t="s">
        <v>207</v>
      </c>
      <c r="B101" s="74">
        <v>29</v>
      </c>
      <c r="C101" s="94" t="s">
        <v>189</v>
      </c>
      <c r="D101" s="84">
        <v>0</v>
      </c>
      <c r="E101" s="85">
        <v>0</v>
      </c>
      <c r="F101" s="84">
        <v>1</v>
      </c>
      <c r="G101" s="85">
        <v>2.5000000000000001E-4</v>
      </c>
      <c r="H101" s="84">
        <v>0</v>
      </c>
      <c r="I101" s="85">
        <v>0</v>
      </c>
      <c r="J101" s="84">
        <v>0</v>
      </c>
      <c r="K101" s="85">
        <v>0</v>
      </c>
      <c r="L101" s="17"/>
    </row>
    <row r="102" spans="1:12" s="14" customFormat="1" ht="18" customHeight="1" x14ac:dyDescent="0.2">
      <c r="A102" s="47" t="s">
        <v>207</v>
      </c>
      <c r="B102" s="74">
        <v>30</v>
      </c>
      <c r="C102" s="94" t="s">
        <v>190</v>
      </c>
      <c r="D102" s="84">
        <v>0</v>
      </c>
      <c r="E102" s="85">
        <v>0</v>
      </c>
      <c r="F102" s="84">
        <v>9</v>
      </c>
      <c r="G102" s="85">
        <v>1.2150000000000002E-3</v>
      </c>
      <c r="H102" s="84">
        <v>0</v>
      </c>
      <c r="I102" s="85">
        <v>0</v>
      </c>
      <c r="J102" s="84">
        <v>0</v>
      </c>
      <c r="K102" s="85">
        <v>0</v>
      </c>
      <c r="L102" s="17"/>
    </row>
    <row r="103" spans="1:12" s="14" customFormat="1" ht="18" customHeight="1" x14ac:dyDescent="0.2">
      <c r="A103" s="47" t="s">
        <v>207</v>
      </c>
      <c r="B103" s="74">
        <v>31</v>
      </c>
      <c r="C103" s="94" t="s">
        <v>191</v>
      </c>
      <c r="D103" s="84">
        <v>7</v>
      </c>
      <c r="E103" s="85">
        <v>4.2999999999999997E-2</v>
      </c>
      <c r="F103" s="84">
        <v>0</v>
      </c>
      <c r="G103" s="85">
        <v>0</v>
      </c>
      <c r="H103" s="84">
        <v>5</v>
      </c>
      <c r="I103" s="85">
        <v>9.5000000000000001E-2</v>
      </c>
      <c r="J103" s="84">
        <v>4</v>
      </c>
      <c r="K103" s="85">
        <v>3.3000000000000002E-2</v>
      </c>
      <c r="L103" s="17"/>
    </row>
  </sheetData>
  <sortState ref="C24:C34">
    <sortCondition ref="C24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5748031496062992" top="0.74803149606299213" bottom="0.74803149606299213" header="0.31496062992125984" footer="0.31496062992125984"/>
  <pageSetup paperSize="9" scale="57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tabSelected="1" view="pageBreakPreview" zoomScale="115" zoomScaleNormal="90" zoomScaleSheetLayoutView="115" workbookViewId="0">
      <pane ySplit="4" topLeftCell="A5" activePane="bottomLeft" state="frozen"/>
      <selection activeCell="A6" sqref="A6:K103"/>
      <selection pane="bottomLeft" activeCell="A102" sqref="A102"/>
    </sheetView>
  </sheetViews>
  <sheetFormatPr defaultRowHeight="15" x14ac:dyDescent="0.25"/>
  <cols>
    <col min="1" max="1" width="31.85546875" customWidth="1"/>
    <col min="2" max="2" width="12.85546875" customWidth="1"/>
    <col min="3" max="3" width="14.5703125" style="3" customWidth="1"/>
    <col min="4" max="5" width="15" style="3" customWidth="1"/>
    <col min="6" max="6" width="17" style="3" customWidth="1"/>
    <col min="7" max="7" width="13.140625" style="3" customWidth="1"/>
    <col min="8" max="8" width="44.140625" style="1" customWidth="1"/>
    <col min="9" max="9" width="36.85546875" hidden="1" customWidth="1"/>
  </cols>
  <sheetData>
    <row r="1" spans="1:9" s="4" customFormat="1" x14ac:dyDescent="0.25">
      <c r="A1" s="5"/>
      <c r="B1" s="5"/>
      <c r="C1" s="5"/>
      <c r="D1" s="5"/>
      <c r="E1" s="5"/>
      <c r="F1" s="5"/>
      <c r="G1" s="5"/>
      <c r="H1" s="42" t="s">
        <v>18</v>
      </c>
    </row>
    <row r="2" spans="1:9" s="4" customFormat="1" ht="15.75" thickBot="1" x14ac:dyDescent="0.3">
      <c r="A2" s="54" t="s">
        <v>209</v>
      </c>
      <c r="B2" s="54"/>
      <c r="C2" s="54"/>
      <c r="D2" s="54"/>
      <c r="E2" s="54"/>
      <c r="F2" s="54"/>
      <c r="G2" s="54"/>
      <c r="H2" s="54"/>
    </row>
    <row r="3" spans="1:9" s="4" customFormat="1" ht="60" x14ac:dyDescent="0.25">
      <c r="A3" s="43" t="s">
        <v>0</v>
      </c>
      <c r="B3" s="43" t="s">
        <v>1</v>
      </c>
      <c r="C3" s="43" t="s">
        <v>9</v>
      </c>
      <c r="D3" s="43" t="s">
        <v>10</v>
      </c>
      <c r="E3" s="43" t="s">
        <v>11</v>
      </c>
      <c r="F3" s="44" t="s">
        <v>210</v>
      </c>
      <c r="G3" s="44" t="s">
        <v>12</v>
      </c>
      <c r="H3" s="43" t="s">
        <v>13</v>
      </c>
    </row>
    <row r="4" spans="1:9" s="4" customFormat="1" x14ac:dyDescent="0.25">
      <c r="A4" s="13">
        <v>1</v>
      </c>
      <c r="B4" s="45">
        <v>2</v>
      </c>
      <c r="C4" s="45">
        <v>3</v>
      </c>
      <c r="D4" s="45">
        <v>4</v>
      </c>
      <c r="E4" s="45">
        <v>5</v>
      </c>
      <c r="F4" s="46">
        <v>6</v>
      </c>
      <c r="G4" s="46">
        <v>7</v>
      </c>
      <c r="H4" s="47">
        <v>8</v>
      </c>
    </row>
    <row r="5" spans="1:9" s="6" customFormat="1" ht="18" customHeight="1" x14ac:dyDescent="0.25">
      <c r="A5" s="47" t="s">
        <v>207</v>
      </c>
      <c r="B5" s="55">
        <v>1</v>
      </c>
      <c r="C5" s="56">
        <v>40818539</v>
      </c>
      <c r="D5" s="57">
        <v>41611</v>
      </c>
      <c r="E5" s="45" t="s">
        <v>44</v>
      </c>
      <c r="F5" s="58">
        <v>6.3</v>
      </c>
      <c r="G5" s="59">
        <v>466.1</v>
      </c>
      <c r="H5" s="47" t="s">
        <v>55</v>
      </c>
      <c r="I5" s="22" t="s">
        <v>73</v>
      </c>
    </row>
    <row r="6" spans="1:9" s="6" customFormat="1" ht="18" customHeight="1" x14ac:dyDescent="0.25">
      <c r="A6" s="47" t="s">
        <v>207</v>
      </c>
      <c r="B6" s="55">
        <v>2</v>
      </c>
      <c r="C6" s="56">
        <v>40828690</v>
      </c>
      <c r="D6" s="57">
        <v>41611</v>
      </c>
      <c r="E6" s="45" t="s">
        <v>44</v>
      </c>
      <c r="F6" s="58">
        <v>15</v>
      </c>
      <c r="G6" s="59">
        <v>466.1</v>
      </c>
      <c r="H6" s="47" t="s">
        <v>56</v>
      </c>
      <c r="I6" s="22" t="s">
        <v>74</v>
      </c>
    </row>
    <row r="7" spans="1:9" s="6" customFormat="1" ht="18" customHeight="1" x14ac:dyDescent="0.25">
      <c r="A7" s="47" t="s">
        <v>207</v>
      </c>
      <c r="B7" s="55">
        <v>3</v>
      </c>
      <c r="C7" s="56">
        <v>40828679</v>
      </c>
      <c r="D7" s="60">
        <v>41611</v>
      </c>
      <c r="E7" s="45" t="s">
        <v>44</v>
      </c>
      <c r="F7" s="58">
        <v>1.3</v>
      </c>
      <c r="G7" s="59">
        <v>466.1</v>
      </c>
      <c r="H7" s="47" t="s">
        <v>70</v>
      </c>
      <c r="I7" s="22" t="s">
        <v>75</v>
      </c>
    </row>
    <row r="8" spans="1:9" s="6" customFormat="1" ht="18" customHeight="1" x14ac:dyDescent="0.25">
      <c r="A8" s="47" t="s">
        <v>207</v>
      </c>
      <c r="B8" s="55">
        <v>4</v>
      </c>
      <c r="C8" s="56">
        <v>40828675</v>
      </c>
      <c r="D8" s="57">
        <v>41610</v>
      </c>
      <c r="E8" s="45" t="s">
        <v>44</v>
      </c>
      <c r="F8" s="58">
        <v>6.3</v>
      </c>
      <c r="G8" s="59">
        <v>466.1</v>
      </c>
      <c r="H8" s="47" t="s">
        <v>55</v>
      </c>
      <c r="I8" s="22" t="s">
        <v>76</v>
      </c>
    </row>
    <row r="9" spans="1:9" s="6" customFormat="1" ht="18" customHeight="1" x14ac:dyDescent="0.25">
      <c r="A9" s="47" t="s">
        <v>207</v>
      </c>
      <c r="B9" s="55">
        <v>5</v>
      </c>
      <c r="C9" s="56">
        <v>40826376</v>
      </c>
      <c r="D9" s="57">
        <v>41611</v>
      </c>
      <c r="E9" s="45" t="s">
        <v>44</v>
      </c>
      <c r="F9" s="58">
        <v>15</v>
      </c>
      <c r="G9" s="59">
        <v>8236.9500000000007</v>
      </c>
      <c r="H9" s="47" t="s">
        <v>24</v>
      </c>
      <c r="I9" s="22" t="s">
        <v>77</v>
      </c>
    </row>
    <row r="10" spans="1:9" s="6" customFormat="1" ht="18" customHeight="1" x14ac:dyDescent="0.25">
      <c r="A10" s="47" t="s">
        <v>207</v>
      </c>
      <c r="B10" s="55">
        <v>6</v>
      </c>
      <c r="C10" s="56">
        <v>40826437</v>
      </c>
      <c r="D10" s="57">
        <v>41611</v>
      </c>
      <c r="E10" s="45" t="s">
        <v>44</v>
      </c>
      <c r="F10" s="58">
        <v>15</v>
      </c>
      <c r="G10" s="59">
        <v>466.1</v>
      </c>
      <c r="H10" s="47" t="s">
        <v>24</v>
      </c>
      <c r="I10" s="22" t="s">
        <v>77</v>
      </c>
    </row>
    <row r="11" spans="1:9" s="6" customFormat="1" ht="18" customHeight="1" x14ac:dyDescent="0.25">
      <c r="A11" s="47" t="s">
        <v>207</v>
      </c>
      <c r="B11" s="55">
        <v>7</v>
      </c>
      <c r="C11" s="56">
        <v>40828707</v>
      </c>
      <c r="D11" s="57">
        <v>41612</v>
      </c>
      <c r="E11" s="45" t="s">
        <v>44</v>
      </c>
      <c r="F11" s="58">
        <v>8</v>
      </c>
      <c r="G11" s="59">
        <v>466.1</v>
      </c>
      <c r="H11" s="47" t="s">
        <v>49</v>
      </c>
      <c r="I11" s="22" t="s">
        <v>78</v>
      </c>
    </row>
    <row r="12" spans="1:9" s="6" customFormat="1" ht="18" customHeight="1" x14ac:dyDescent="0.25">
      <c r="A12" s="47" t="s">
        <v>207</v>
      </c>
      <c r="B12" s="55">
        <v>8</v>
      </c>
      <c r="C12" s="56">
        <v>40828759</v>
      </c>
      <c r="D12" s="57">
        <v>41610</v>
      </c>
      <c r="E12" s="45" t="s">
        <v>44</v>
      </c>
      <c r="F12" s="58">
        <v>5</v>
      </c>
      <c r="G12" s="59">
        <v>466.1</v>
      </c>
      <c r="H12" s="47" t="s">
        <v>90</v>
      </c>
      <c r="I12" s="22" t="s">
        <v>79</v>
      </c>
    </row>
    <row r="13" spans="1:9" s="6" customFormat="1" ht="18" customHeight="1" x14ac:dyDescent="0.25">
      <c r="A13" s="47" t="s">
        <v>207</v>
      </c>
      <c r="B13" s="55">
        <v>9</v>
      </c>
      <c r="C13" s="56">
        <v>40830905</v>
      </c>
      <c r="D13" s="57">
        <v>41614</v>
      </c>
      <c r="E13" s="45" t="s">
        <v>44</v>
      </c>
      <c r="F13" s="58">
        <v>6.3</v>
      </c>
      <c r="G13" s="59">
        <v>466.1</v>
      </c>
      <c r="H13" s="47" t="s">
        <v>91</v>
      </c>
      <c r="I13" s="22" t="s">
        <v>80</v>
      </c>
    </row>
    <row r="14" spans="1:9" s="6" customFormat="1" ht="18" customHeight="1" x14ac:dyDescent="0.25">
      <c r="A14" s="47" t="s">
        <v>207</v>
      </c>
      <c r="B14" s="55">
        <v>10</v>
      </c>
      <c r="C14" s="56">
        <v>40833375</v>
      </c>
      <c r="D14" s="57">
        <v>41618</v>
      </c>
      <c r="E14" s="45" t="s">
        <v>44</v>
      </c>
      <c r="F14" s="58">
        <v>15</v>
      </c>
      <c r="G14" s="59">
        <v>8236.9500000000007</v>
      </c>
      <c r="H14" s="47" t="s">
        <v>24</v>
      </c>
      <c r="I14" s="22" t="s">
        <v>81</v>
      </c>
    </row>
    <row r="15" spans="1:9" s="6" customFormat="1" ht="18" customHeight="1" x14ac:dyDescent="0.25">
      <c r="A15" s="47" t="s">
        <v>207</v>
      </c>
      <c r="B15" s="55">
        <v>11</v>
      </c>
      <c r="C15" s="56">
        <v>40830413</v>
      </c>
      <c r="D15" s="57">
        <v>41614</v>
      </c>
      <c r="E15" s="45" t="s">
        <v>44</v>
      </c>
      <c r="F15" s="58">
        <v>6.3</v>
      </c>
      <c r="G15" s="59">
        <v>466.1</v>
      </c>
      <c r="H15" s="47" t="s">
        <v>31</v>
      </c>
      <c r="I15" s="22" t="s">
        <v>82</v>
      </c>
    </row>
    <row r="16" spans="1:9" s="6" customFormat="1" ht="18" customHeight="1" x14ac:dyDescent="0.25">
      <c r="A16" s="47" t="s">
        <v>207</v>
      </c>
      <c r="B16" s="55">
        <v>12</v>
      </c>
      <c r="C16" s="56">
        <v>40830442</v>
      </c>
      <c r="D16" s="57">
        <v>41619</v>
      </c>
      <c r="E16" s="45" t="s">
        <v>44</v>
      </c>
      <c r="F16" s="58">
        <v>6.3</v>
      </c>
      <c r="G16" s="59">
        <v>466.1</v>
      </c>
      <c r="H16" s="47" t="s">
        <v>24</v>
      </c>
      <c r="I16" s="22" t="s">
        <v>83</v>
      </c>
    </row>
    <row r="17" spans="1:9" s="6" customFormat="1" ht="18" customHeight="1" x14ac:dyDescent="0.25">
      <c r="A17" s="47" t="s">
        <v>207</v>
      </c>
      <c r="B17" s="55">
        <v>13</v>
      </c>
      <c r="C17" s="56">
        <v>40831204</v>
      </c>
      <c r="D17" s="57">
        <v>41614</v>
      </c>
      <c r="E17" s="45" t="s">
        <v>44</v>
      </c>
      <c r="F17" s="58">
        <v>15</v>
      </c>
      <c r="G17" s="59">
        <v>466.1</v>
      </c>
      <c r="H17" s="47" t="s">
        <v>33</v>
      </c>
      <c r="I17" s="22" t="s">
        <v>84</v>
      </c>
    </row>
    <row r="18" spans="1:9" s="6" customFormat="1" ht="18" customHeight="1" x14ac:dyDescent="0.25">
      <c r="A18" s="47" t="s">
        <v>207</v>
      </c>
      <c r="B18" s="55">
        <v>14</v>
      </c>
      <c r="C18" s="56">
        <v>40833388</v>
      </c>
      <c r="D18" s="57">
        <v>41618</v>
      </c>
      <c r="E18" s="45" t="s">
        <v>44</v>
      </c>
      <c r="F18" s="58">
        <v>10</v>
      </c>
      <c r="G18" s="59">
        <v>466.1</v>
      </c>
      <c r="H18" s="47" t="s">
        <v>55</v>
      </c>
      <c r="I18" s="22" t="s">
        <v>85</v>
      </c>
    </row>
    <row r="19" spans="1:9" s="6" customFormat="1" ht="18" customHeight="1" x14ac:dyDescent="0.25">
      <c r="A19" s="47" t="s">
        <v>207</v>
      </c>
      <c r="B19" s="55">
        <v>15</v>
      </c>
      <c r="C19" s="56">
        <v>40832163</v>
      </c>
      <c r="D19" s="57">
        <v>41621</v>
      </c>
      <c r="E19" s="45" t="s">
        <v>44</v>
      </c>
      <c r="F19" s="58">
        <v>15</v>
      </c>
      <c r="G19" s="59">
        <v>466.1</v>
      </c>
      <c r="H19" s="47" t="s">
        <v>31</v>
      </c>
      <c r="I19" s="22" t="s">
        <v>86</v>
      </c>
    </row>
    <row r="20" spans="1:9" s="6" customFormat="1" ht="18" customHeight="1" x14ac:dyDescent="0.25">
      <c r="A20" s="47" t="s">
        <v>207</v>
      </c>
      <c r="B20" s="55">
        <v>16</v>
      </c>
      <c r="C20" s="56">
        <v>40832159</v>
      </c>
      <c r="D20" s="57">
        <v>41621</v>
      </c>
      <c r="E20" s="45" t="s">
        <v>44</v>
      </c>
      <c r="F20" s="58">
        <v>6.3</v>
      </c>
      <c r="G20" s="59">
        <v>3459.52</v>
      </c>
      <c r="H20" s="47" t="s">
        <v>56</v>
      </c>
      <c r="I20" s="22" t="s">
        <v>53</v>
      </c>
    </row>
    <row r="21" spans="1:9" s="6" customFormat="1" ht="18" customHeight="1" x14ac:dyDescent="0.25">
      <c r="A21" s="47" t="s">
        <v>207</v>
      </c>
      <c r="B21" s="55">
        <v>17</v>
      </c>
      <c r="C21" s="56">
        <v>40832157</v>
      </c>
      <c r="D21" s="57">
        <v>41619</v>
      </c>
      <c r="E21" s="45" t="s">
        <v>44</v>
      </c>
      <c r="F21" s="58">
        <v>5</v>
      </c>
      <c r="G21" s="59">
        <v>466.1</v>
      </c>
      <c r="H21" s="47" t="s">
        <v>31</v>
      </c>
      <c r="I21" s="22" t="s">
        <v>87</v>
      </c>
    </row>
    <row r="22" spans="1:9" s="6" customFormat="1" ht="18" customHeight="1" x14ac:dyDescent="0.25">
      <c r="A22" s="47" t="s">
        <v>207</v>
      </c>
      <c r="B22" s="55">
        <v>18</v>
      </c>
      <c r="C22" s="56">
        <v>40836657</v>
      </c>
      <c r="D22" s="57">
        <v>41632</v>
      </c>
      <c r="E22" s="45" t="s">
        <v>44</v>
      </c>
      <c r="F22" s="58">
        <v>14</v>
      </c>
      <c r="G22" s="59">
        <v>466.1</v>
      </c>
      <c r="H22" s="47" t="s">
        <v>24</v>
      </c>
      <c r="I22" s="22" t="s">
        <v>58</v>
      </c>
    </row>
    <row r="23" spans="1:9" s="6" customFormat="1" ht="18" customHeight="1" x14ac:dyDescent="0.25">
      <c r="A23" s="47" t="s">
        <v>207</v>
      </c>
      <c r="B23" s="55">
        <v>19</v>
      </c>
      <c r="C23" s="56">
        <v>40837028</v>
      </c>
      <c r="D23" s="57">
        <v>41627</v>
      </c>
      <c r="E23" s="45" t="s">
        <v>44</v>
      </c>
      <c r="F23" s="58">
        <v>15</v>
      </c>
      <c r="G23" s="59">
        <v>466.1</v>
      </c>
      <c r="H23" s="47" t="s">
        <v>69</v>
      </c>
      <c r="I23" s="22" t="s">
        <v>59</v>
      </c>
    </row>
    <row r="24" spans="1:9" s="6" customFormat="1" ht="18" customHeight="1" x14ac:dyDescent="0.25">
      <c r="A24" s="47" t="s">
        <v>207</v>
      </c>
      <c r="B24" s="55">
        <v>20</v>
      </c>
      <c r="C24" s="56">
        <v>40838471</v>
      </c>
      <c r="D24" s="57">
        <v>41631</v>
      </c>
      <c r="E24" s="45" t="s">
        <v>44</v>
      </c>
      <c r="F24" s="58">
        <v>6.3</v>
      </c>
      <c r="G24" s="59">
        <v>466.1</v>
      </c>
      <c r="H24" s="47" t="s">
        <v>31</v>
      </c>
      <c r="I24" s="22" t="s">
        <v>60</v>
      </c>
    </row>
    <row r="25" spans="1:9" s="6" customFormat="1" ht="18" customHeight="1" x14ac:dyDescent="0.25">
      <c r="A25" s="47" t="s">
        <v>207</v>
      </c>
      <c r="B25" s="55">
        <v>21</v>
      </c>
      <c r="C25" s="56">
        <v>40838517</v>
      </c>
      <c r="D25" s="57">
        <v>41633</v>
      </c>
      <c r="E25" s="45" t="s">
        <v>44</v>
      </c>
      <c r="F25" s="58">
        <v>3</v>
      </c>
      <c r="G25" s="59">
        <v>466.1</v>
      </c>
      <c r="H25" s="47" t="s">
        <v>56</v>
      </c>
      <c r="I25" s="22" t="s">
        <v>61</v>
      </c>
    </row>
    <row r="26" spans="1:9" s="6" customFormat="1" ht="18" customHeight="1" x14ac:dyDescent="0.25">
      <c r="A26" s="47" t="s">
        <v>207</v>
      </c>
      <c r="B26" s="55">
        <v>22</v>
      </c>
      <c r="C26" s="56">
        <v>40838437</v>
      </c>
      <c r="D26" s="57">
        <v>41634</v>
      </c>
      <c r="E26" s="45" t="s">
        <v>44</v>
      </c>
      <c r="F26" s="58">
        <v>15</v>
      </c>
      <c r="G26" s="59">
        <v>466.1</v>
      </c>
      <c r="H26" s="47" t="s">
        <v>23</v>
      </c>
      <c r="I26" s="22" t="s">
        <v>62</v>
      </c>
    </row>
    <row r="27" spans="1:9" s="6" customFormat="1" ht="18" customHeight="1" x14ac:dyDescent="0.25">
      <c r="A27" s="47" t="s">
        <v>207</v>
      </c>
      <c r="B27" s="55">
        <v>23</v>
      </c>
      <c r="C27" s="56">
        <v>40838376</v>
      </c>
      <c r="D27" s="57">
        <v>41633</v>
      </c>
      <c r="E27" s="45" t="s">
        <v>44</v>
      </c>
      <c r="F27" s="58">
        <v>6.3</v>
      </c>
      <c r="G27" s="59">
        <v>466.1</v>
      </c>
      <c r="H27" s="47" t="s">
        <v>24</v>
      </c>
      <c r="I27" s="22" t="s">
        <v>63</v>
      </c>
    </row>
    <row r="28" spans="1:9" s="6" customFormat="1" ht="18" customHeight="1" x14ac:dyDescent="0.25">
      <c r="A28" s="47" t="s">
        <v>207</v>
      </c>
      <c r="B28" s="55">
        <v>24</v>
      </c>
      <c r="C28" s="56">
        <v>40838491</v>
      </c>
      <c r="D28" s="57">
        <v>41633</v>
      </c>
      <c r="E28" s="45" t="s">
        <v>44</v>
      </c>
      <c r="F28" s="58">
        <v>15</v>
      </c>
      <c r="G28" s="59">
        <v>466.1</v>
      </c>
      <c r="H28" s="47" t="s">
        <v>70</v>
      </c>
      <c r="I28" s="22" t="s">
        <v>64</v>
      </c>
    </row>
    <row r="29" spans="1:9" s="6" customFormat="1" ht="18" customHeight="1" x14ac:dyDescent="0.25">
      <c r="A29" s="47" t="s">
        <v>207</v>
      </c>
      <c r="B29" s="55">
        <v>25</v>
      </c>
      <c r="C29" s="56">
        <v>40838601</v>
      </c>
      <c r="D29" s="57">
        <v>41634</v>
      </c>
      <c r="E29" s="45" t="s">
        <v>44</v>
      </c>
      <c r="F29" s="58">
        <v>6.3</v>
      </c>
      <c r="G29" s="59">
        <v>466.1</v>
      </c>
      <c r="H29" s="47" t="s">
        <v>31</v>
      </c>
      <c r="I29" s="22" t="s">
        <v>65</v>
      </c>
    </row>
    <row r="30" spans="1:9" s="6" customFormat="1" ht="18" customHeight="1" x14ac:dyDescent="0.25">
      <c r="A30" s="47" t="s">
        <v>207</v>
      </c>
      <c r="B30" s="55">
        <v>26</v>
      </c>
      <c r="C30" s="56">
        <v>40839320</v>
      </c>
      <c r="D30" s="57">
        <v>41634</v>
      </c>
      <c r="E30" s="45" t="s">
        <v>44</v>
      </c>
      <c r="F30" s="58">
        <v>8</v>
      </c>
      <c r="G30" s="59">
        <v>466.1</v>
      </c>
      <c r="H30" s="47" t="s">
        <v>27</v>
      </c>
      <c r="I30" s="22" t="s">
        <v>66</v>
      </c>
    </row>
    <row r="31" spans="1:9" s="6" customFormat="1" ht="18" customHeight="1" x14ac:dyDescent="0.25">
      <c r="A31" s="47" t="s">
        <v>207</v>
      </c>
      <c r="B31" s="55">
        <v>27</v>
      </c>
      <c r="C31" s="47">
        <v>40829386</v>
      </c>
      <c r="D31" s="57">
        <v>41611</v>
      </c>
      <c r="E31" s="45" t="s">
        <v>44</v>
      </c>
      <c r="F31" s="47">
        <v>15</v>
      </c>
      <c r="G31" s="59">
        <v>466.1</v>
      </c>
      <c r="H31" s="47" t="s">
        <v>39</v>
      </c>
      <c r="I31" s="23" t="s">
        <v>88</v>
      </c>
    </row>
    <row r="32" spans="1:9" s="6" customFormat="1" ht="18" customHeight="1" x14ac:dyDescent="0.25">
      <c r="A32" s="47" t="s">
        <v>207</v>
      </c>
      <c r="B32" s="55">
        <v>28</v>
      </c>
      <c r="C32" s="47">
        <v>40829446</v>
      </c>
      <c r="D32" s="57">
        <v>41611</v>
      </c>
      <c r="E32" s="45" t="s">
        <v>44</v>
      </c>
      <c r="F32" s="47">
        <v>15</v>
      </c>
      <c r="G32" s="59">
        <v>8236.9500000000007</v>
      </c>
      <c r="H32" s="47" t="s">
        <v>51</v>
      </c>
      <c r="I32" s="23" t="s">
        <v>88</v>
      </c>
    </row>
    <row r="33" spans="1:9" s="6" customFormat="1" ht="18" customHeight="1" x14ac:dyDescent="0.25">
      <c r="A33" s="47" t="s">
        <v>207</v>
      </c>
      <c r="B33" s="55">
        <v>29</v>
      </c>
      <c r="C33" s="47">
        <v>40828721</v>
      </c>
      <c r="D33" s="57">
        <v>41619</v>
      </c>
      <c r="E33" s="61" t="s">
        <v>89</v>
      </c>
      <c r="F33" s="47">
        <v>450</v>
      </c>
      <c r="G33" s="47">
        <f>291588.03/1.18</f>
        <v>247108.50000000003</v>
      </c>
      <c r="H33" s="47" t="s">
        <v>24</v>
      </c>
      <c r="I33" s="23" t="s">
        <v>54</v>
      </c>
    </row>
    <row r="34" spans="1:9" s="6" customFormat="1" ht="18" customHeight="1" x14ac:dyDescent="0.25">
      <c r="A34" s="47" t="s">
        <v>207</v>
      </c>
      <c r="B34" s="55">
        <v>30</v>
      </c>
      <c r="C34" s="47">
        <v>40828738</v>
      </c>
      <c r="D34" s="57">
        <v>41619</v>
      </c>
      <c r="E34" s="61" t="s">
        <v>89</v>
      </c>
      <c r="F34" s="47">
        <v>280</v>
      </c>
      <c r="G34" s="47">
        <v>153756.4</v>
      </c>
      <c r="H34" s="47" t="s">
        <v>24</v>
      </c>
      <c r="I34" s="23" t="s">
        <v>54</v>
      </c>
    </row>
    <row r="35" spans="1:9" s="6" customFormat="1" ht="18" customHeight="1" x14ac:dyDescent="0.25">
      <c r="A35" s="47" t="s">
        <v>207</v>
      </c>
      <c r="B35" s="55">
        <v>31</v>
      </c>
      <c r="C35" s="47">
        <v>40828745</v>
      </c>
      <c r="D35" s="57">
        <v>41619</v>
      </c>
      <c r="E35" s="61" t="s">
        <v>89</v>
      </c>
      <c r="F35" s="47">
        <v>590</v>
      </c>
      <c r="G35" s="47">
        <v>323986.7</v>
      </c>
      <c r="H35" s="47" t="s">
        <v>24</v>
      </c>
      <c r="I35" s="23" t="s">
        <v>54</v>
      </c>
    </row>
    <row r="36" spans="1:9" s="6" customFormat="1" ht="18" customHeight="1" x14ac:dyDescent="0.25">
      <c r="A36" s="47" t="s">
        <v>207</v>
      </c>
      <c r="B36" s="55">
        <v>32</v>
      </c>
      <c r="C36" s="47">
        <v>40828756</v>
      </c>
      <c r="D36" s="57">
        <v>41619</v>
      </c>
      <c r="E36" s="61" t="s">
        <v>89</v>
      </c>
      <c r="F36" s="47">
        <v>260</v>
      </c>
      <c r="G36" s="47">
        <v>142773.79999999999</v>
      </c>
      <c r="H36" s="47" t="s">
        <v>24</v>
      </c>
      <c r="I36" s="23" t="s">
        <v>54</v>
      </c>
    </row>
    <row r="37" spans="1:9" s="6" customFormat="1" ht="18" customHeight="1" x14ac:dyDescent="0.25">
      <c r="A37" s="47" t="s">
        <v>207</v>
      </c>
      <c r="B37" s="55">
        <v>33</v>
      </c>
      <c r="C37" s="47">
        <v>40834907</v>
      </c>
      <c r="D37" s="57">
        <v>41633</v>
      </c>
      <c r="E37" s="45" t="s">
        <v>44</v>
      </c>
      <c r="F37" s="47">
        <v>14</v>
      </c>
      <c r="G37" s="59">
        <v>466.1</v>
      </c>
      <c r="H37" s="47" t="s">
        <v>55</v>
      </c>
      <c r="I37" s="23" t="s">
        <v>67</v>
      </c>
    </row>
    <row r="38" spans="1:9" s="6" customFormat="1" ht="18" customHeight="1" x14ac:dyDescent="0.25">
      <c r="A38" s="47" t="s">
        <v>207</v>
      </c>
      <c r="B38" s="55">
        <v>34</v>
      </c>
      <c r="C38" s="47">
        <v>40834977</v>
      </c>
      <c r="D38" s="57">
        <v>41631</v>
      </c>
      <c r="E38" s="61" t="s">
        <v>89</v>
      </c>
      <c r="F38" s="47">
        <v>342</v>
      </c>
      <c r="G38" s="47">
        <v>187802.47</v>
      </c>
      <c r="H38" s="47" t="s">
        <v>24</v>
      </c>
      <c r="I38" s="23" t="s">
        <v>68</v>
      </c>
    </row>
    <row r="39" spans="1:9" s="6" customFormat="1" ht="18" customHeight="1" x14ac:dyDescent="0.25">
      <c r="A39" s="47" t="s">
        <v>207</v>
      </c>
      <c r="B39" s="55">
        <v>35</v>
      </c>
      <c r="C39" s="47">
        <v>40838609</v>
      </c>
      <c r="D39" s="57">
        <v>41635</v>
      </c>
      <c r="E39" s="45" t="s">
        <v>44</v>
      </c>
      <c r="F39" s="47">
        <v>30.22</v>
      </c>
      <c r="G39" s="47">
        <v>16594.71</v>
      </c>
      <c r="H39" s="47" t="s">
        <v>24</v>
      </c>
      <c r="I39" s="23" t="s">
        <v>52</v>
      </c>
    </row>
    <row r="40" spans="1:9" s="4" customFormat="1" ht="18" customHeight="1" x14ac:dyDescent="0.25">
      <c r="A40" s="47" t="s">
        <v>207</v>
      </c>
      <c r="B40" s="55">
        <v>36</v>
      </c>
      <c r="C40" s="55">
        <v>40818267</v>
      </c>
      <c r="D40" s="62">
        <v>41617</v>
      </c>
      <c r="E40" s="45" t="s">
        <v>44</v>
      </c>
      <c r="F40" s="55">
        <v>230</v>
      </c>
      <c r="G40" s="55">
        <v>880187</v>
      </c>
      <c r="H40" s="63" t="s">
        <v>102</v>
      </c>
      <c r="I40" s="1" t="s">
        <v>105</v>
      </c>
    </row>
    <row r="41" spans="1:9" s="4" customFormat="1" ht="18" customHeight="1" x14ac:dyDescent="0.25">
      <c r="A41" s="47" t="s">
        <v>207</v>
      </c>
      <c r="B41" s="55">
        <v>37</v>
      </c>
      <c r="C41" s="55">
        <v>40821045</v>
      </c>
      <c r="D41" s="62">
        <v>41617</v>
      </c>
      <c r="E41" s="45" t="s">
        <v>44</v>
      </c>
      <c r="F41" s="55">
        <v>230</v>
      </c>
      <c r="G41" s="55">
        <v>880187</v>
      </c>
      <c r="H41" s="63" t="s">
        <v>103</v>
      </c>
      <c r="I41" s="4" t="s">
        <v>106</v>
      </c>
    </row>
    <row r="42" spans="1:9" s="4" customFormat="1" ht="18" customHeight="1" x14ac:dyDescent="0.25">
      <c r="A42" s="47" t="s">
        <v>207</v>
      </c>
      <c r="B42" s="55">
        <v>38</v>
      </c>
      <c r="C42" s="55">
        <v>40826091</v>
      </c>
      <c r="D42" s="62">
        <v>41631</v>
      </c>
      <c r="E42" s="45" t="s">
        <v>44</v>
      </c>
      <c r="F42" s="55">
        <v>14</v>
      </c>
      <c r="G42" s="55">
        <v>466.1</v>
      </c>
      <c r="H42" s="63" t="s">
        <v>100</v>
      </c>
      <c r="I42" s="4" t="s">
        <v>107</v>
      </c>
    </row>
    <row r="43" spans="1:9" s="4" customFormat="1" ht="18" customHeight="1" x14ac:dyDescent="0.25">
      <c r="A43" s="47" t="s">
        <v>207</v>
      </c>
      <c r="B43" s="55">
        <v>39</v>
      </c>
      <c r="C43" s="55">
        <v>40826246</v>
      </c>
      <c r="D43" s="62">
        <v>41610</v>
      </c>
      <c r="E43" s="45" t="s">
        <v>44</v>
      </c>
      <c r="F43" s="55">
        <v>50</v>
      </c>
      <c r="G43" s="55">
        <v>27456.5</v>
      </c>
      <c r="H43" s="63" t="s">
        <v>104</v>
      </c>
      <c r="I43" s="4" t="s">
        <v>108</v>
      </c>
    </row>
    <row r="44" spans="1:9" s="4" customFormat="1" ht="18" customHeight="1" x14ac:dyDescent="0.25">
      <c r="A44" s="47" t="s">
        <v>207</v>
      </c>
      <c r="B44" s="55">
        <v>40</v>
      </c>
      <c r="C44" s="55">
        <v>40831522</v>
      </c>
      <c r="D44" s="62">
        <v>41618</v>
      </c>
      <c r="E44" s="45" t="s">
        <v>44</v>
      </c>
      <c r="F44" s="55">
        <v>15</v>
      </c>
      <c r="G44" s="55">
        <v>466.1</v>
      </c>
      <c r="H44" s="63" t="s">
        <v>104</v>
      </c>
      <c r="I44" s="4" t="s">
        <v>109</v>
      </c>
    </row>
    <row r="45" spans="1:9" s="4" customFormat="1" ht="18" customHeight="1" x14ac:dyDescent="0.25">
      <c r="A45" s="47" t="s">
        <v>207</v>
      </c>
      <c r="B45" s="55">
        <v>41</v>
      </c>
      <c r="C45" s="55">
        <v>40830166</v>
      </c>
      <c r="D45" s="62">
        <v>41633</v>
      </c>
      <c r="E45" s="45" t="s">
        <v>44</v>
      </c>
      <c r="F45" s="55">
        <v>13</v>
      </c>
      <c r="G45" s="55">
        <v>466.1</v>
      </c>
      <c r="H45" s="55" t="s">
        <v>94</v>
      </c>
      <c r="I45" s="4" t="s">
        <v>110</v>
      </c>
    </row>
    <row r="46" spans="1:9" s="4" customFormat="1" ht="18" customHeight="1" x14ac:dyDescent="0.25">
      <c r="A46" s="47" t="s">
        <v>207</v>
      </c>
      <c r="B46" s="55">
        <v>42</v>
      </c>
      <c r="C46" s="55">
        <v>40831348</v>
      </c>
      <c r="D46" s="62">
        <v>41618</v>
      </c>
      <c r="E46" s="45" t="s">
        <v>44</v>
      </c>
      <c r="F46" s="55">
        <v>45</v>
      </c>
      <c r="G46" s="55">
        <v>24710.85</v>
      </c>
      <c r="H46" s="63" t="s">
        <v>93</v>
      </c>
      <c r="I46" s="4" t="s">
        <v>111</v>
      </c>
    </row>
    <row r="47" spans="1:9" s="4" customFormat="1" ht="18" customHeight="1" x14ac:dyDescent="0.25">
      <c r="A47" s="47" t="s">
        <v>207</v>
      </c>
      <c r="B47" s="55">
        <v>43</v>
      </c>
      <c r="C47" s="55">
        <v>40832942</v>
      </c>
      <c r="D47" s="62">
        <v>41619</v>
      </c>
      <c r="E47" s="45" t="s">
        <v>44</v>
      </c>
      <c r="F47" s="55">
        <v>15</v>
      </c>
      <c r="G47" s="55">
        <v>8236.9500000000007</v>
      </c>
      <c r="H47" s="63" t="s">
        <v>99</v>
      </c>
      <c r="I47" s="4" t="s">
        <v>112</v>
      </c>
    </row>
    <row r="48" spans="1:9" s="4" customFormat="1" ht="18" customHeight="1" x14ac:dyDescent="0.25">
      <c r="A48" s="47" t="s">
        <v>207</v>
      </c>
      <c r="B48" s="55">
        <v>44</v>
      </c>
      <c r="C48" s="55">
        <v>40834902</v>
      </c>
      <c r="D48" s="62">
        <v>41624</v>
      </c>
      <c r="E48" s="45" t="s">
        <v>44</v>
      </c>
      <c r="F48" s="55">
        <v>14</v>
      </c>
      <c r="G48" s="55">
        <v>466.1</v>
      </c>
      <c r="H48" s="63" t="s">
        <v>92</v>
      </c>
      <c r="I48" s="4" t="s">
        <v>113</v>
      </c>
    </row>
    <row r="49" spans="1:9" s="4" customFormat="1" ht="18" customHeight="1" x14ac:dyDescent="0.25">
      <c r="A49" s="47" t="s">
        <v>207</v>
      </c>
      <c r="B49" s="55">
        <v>45</v>
      </c>
      <c r="C49" s="55">
        <v>40835073</v>
      </c>
      <c r="D49" s="62">
        <v>41621</v>
      </c>
      <c r="E49" s="45" t="s">
        <v>44</v>
      </c>
      <c r="F49" s="55">
        <v>14</v>
      </c>
      <c r="G49" s="55">
        <v>466.1</v>
      </c>
      <c r="H49" s="63" t="s">
        <v>93</v>
      </c>
      <c r="I49" s="4" t="s">
        <v>114</v>
      </c>
    </row>
    <row r="50" spans="1:9" s="4" customFormat="1" ht="18" customHeight="1" x14ac:dyDescent="0.25">
      <c r="A50" s="47" t="s">
        <v>207</v>
      </c>
      <c r="B50" s="55">
        <v>46</v>
      </c>
      <c r="C50" s="55">
        <v>40834655</v>
      </c>
      <c r="D50" s="62">
        <v>41621</v>
      </c>
      <c r="E50" s="45" t="s">
        <v>44</v>
      </c>
      <c r="F50" s="55">
        <v>5</v>
      </c>
      <c r="G50" s="55">
        <v>466.1</v>
      </c>
      <c r="H50" s="63" t="s">
        <v>94</v>
      </c>
      <c r="I50" s="4" t="s">
        <v>115</v>
      </c>
    </row>
    <row r="51" spans="1:9" s="4" customFormat="1" ht="18" customHeight="1" x14ac:dyDescent="0.25">
      <c r="A51" s="47" t="s">
        <v>207</v>
      </c>
      <c r="B51" s="55">
        <v>47</v>
      </c>
      <c r="C51" s="55">
        <v>40826821</v>
      </c>
      <c r="D51" s="62">
        <v>41621</v>
      </c>
      <c r="E51" s="45" t="s">
        <v>44</v>
      </c>
      <c r="F51" s="55">
        <v>5</v>
      </c>
      <c r="G51" s="55">
        <v>466.1</v>
      </c>
      <c r="H51" s="63" t="s">
        <v>119</v>
      </c>
      <c r="I51" s="1" t="s">
        <v>121</v>
      </c>
    </row>
    <row r="52" spans="1:9" s="4" customFormat="1" ht="18" customHeight="1" x14ac:dyDescent="0.25">
      <c r="A52" s="47" t="s">
        <v>207</v>
      </c>
      <c r="B52" s="55">
        <v>48</v>
      </c>
      <c r="C52" s="55">
        <v>40827331</v>
      </c>
      <c r="D52" s="62">
        <v>41612</v>
      </c>
      <c r="E52" s="45" t="s">
        <v>44</v>
      </c>
      <c r="F52" s="55">
        <v>5</v>
      </c>
      <c r="G52" s="55">
        <v>466.1</v>
      </c>
      <c r="H52" s="63" t="s">
        <v>117</v>
      </c>
      <c r="I52" s="4" t="s">
        <v>122</v>
      </c>
    </row>
    <row r="53" spans="1:9" s="4" customFormat="1" ht="18" customHeight="1" x14ac:dyDescent="0.25">
      <c r="A53" s="47" t="s">
        <v>207</v>
      </c>
      <c r="B53" s="55">
        <v>49</v>
      </c>
      <c r="C53" s="55">
        <v>40828592</v>
      </c>
      <c r="D53" s="62">
        <v>41612</v>
      </c>
      <c r="E53" s="45" t="s">
        <v>44</v>
      </c>
      <c r="F53" s="55">
        <v>10</v>
      </c>
      <c r="G53" s="55">
        <v>5491.3</v>
      </c>
      <c r="H53" s="63" t="s">
        <v>119</v>
      </c>
      <c r="I53" s="4" t="s">
        <v>123</v>
      </c>
    </row>
    <row r="54" spans="1:9" s="21" customFormat="1" ht="18" customHeight="1" x14ac:dyDescent="0.25">
      <c r="A54" s="47" t="s">
        <v>207</v>
      </c>
      <c r="B54" s="55">
        <v>50</v>
      </c>
      <c r="C54" s="55">
        <v>40832999</v>
      </c>
      <c r="D54" s="62">
        <v>41621</v>
      </c>
      <c r="E54" s="61" t="s">
        <v>44</v>
      </c>
      <c r="F54" s="55">
        <v>5</v>
      </c>
      <c r="G54" s="55">
        <v>2745.65</v>
      </c>
      <c r="H54" s="63" t="s">
        <v>117</v>
      </c>
      <c r="I54" s="21" t="s">
        <v>124</v>
      </c>
    </row>
    <row r="55" spans="1:9" s="4" customFormat="1" ht="18" customHeight="1" x14ac:dyDescent="0.25">
      <c r="A55" s="47" t="s">
        <v>207</v>
      </c>
      <c r="B55" s="55">
        <v>51</v>
      </c>
      <c r="C55" s="55">
        <v>40836525</v>
      </c>
      <c r="D55" s="62">
        <v>41631</v>
      </c>
      <c r="E55" s="45" t="s">
        <v>44</v>
      </c>
      <c r="F55" s="55">
        <v>5</v>
      </c>
      <c r="G55" s="55">
        <v>466.1</v>
      </c>
      <c r="H55" s="63" t="s">
        <v>117</v>
      </c>
      <c r="I55" s="4" t="s">
        <v>125</v>
      </c>
    </row>
    <row r="56" spans="1:9" s="6" customFormat="1" ht="18" customHeight="1" x14ac:dyDescent="0.25">
      <c r="A56" s="47" t="s">
        <v>207</v>
      </c>
      <c r="B56" s="55">
        <v>52</v>
      </c>
      <c r="C56" s="63">
        <v>40815470</v>
      </c>
      <c r="D56" s="64">
        <v>41631</v>
      </c>
      <c r="E56" s="45" t="s">
        <v>44</v>
      </c>
      <c r="F56" s="63">
        <v>15</v>
      </c>
      <c r="G56" s="45">
        <v>466.1</v>
      </c>
      <c r="H56" s="45" t="s">
        <v>139</v>
      </c>
      <c r="I56" s="24" t="s">
        <v>144</v>
      </c>
    </row>
    <row r="57" spans="1:9" s="15" customFormat="1" ht="18" customHeight="1" x14ac:dyDescent="0.25">
      <c r="A57" s="47" t="s">
        <v>207</v>
      </c>
      <c r="B57" s="55">
        <v>53</v>
      </c>
      <c r="C57" s="65">
        <v>40817195</v>
      </c>
      <c r="D57" s="66">
        <v>41611</v>
      </c>
      <c r="E57" s="45" t="s">
        <v>44</v>
      </c>
      <c r="F57" s="63">
        <v>7</v>
      </c>
      <c r="G57" s="45">
        <v>466.1</v>
      </c>
      <c r="H57" s="45" t="s">
        <v>139</v>
      </c>
      <c r="I57" s="24" t="s">
        <v>145</v>
      </c>
    </row>
    <row r="58" spans="1:9" s="15" customFormat="1" ht="18" customHeight="1" x14ac:dyDescent="0.25">
      <c r="A58" s="47" t="s">
        <v>207</v>
      </c>
      <c r="B58" s="55">
        <v>54</v>
      </c>
      <c r="C58" s="67">
        <v>40831353</v>
      </c>
      <c r="D58" s="66">
        <v>41624</v>
      </c>
      <c r="E58" s="61" t="s">
        <v>89</v>
      </c>
      <c r="F58" s="68">
        <v>250</v>
      </c>
      <c r="G58" s="63">
        <v>137282.5</v>
      </c>
      <c r="H58" s="45" t="s">
        <v>139</v>
      </c>
      <c r="I58" s="25" t="s">
        <v>146</v>
      </c>
    </row>
    <row r="59" spans="1:9" s="15" customFormat="1" ht="18" customHeight="1" x14ac:dyDescent="0.25">
      <c r="A59" s="47" t="s">
        <v>207</v>
      </c>
      <c r="B59" s="55">
        <v>55</v>
      </c>
      <c r="C59" s="67">
        <v>40831240</v>
      </c>
      <c r="D59" s="66">
        <v>41624</v>
      </c>
      <c r="E59" s="61" t="s">
        <v>89</v>
      </c>
      <c r="F59" s="68">
        <v>250</v>
      </c>
      <c r="G59" s="63">
        <v>137282.5</v>
      </c>
      <c r="H59" s="45" t="s">
        <v>139</v>
      </c>
      <c r="I59" s="25" t="s">
        <v>146</v>
      </c>
    </row>
    <row r="60" spans="1:9" s="15" customFormat="1" ht="18" customHeight="1" x14ac:dyDescent="0.25">
      <c r="A60" s="47" t="s">
        <v>207</v>
      </c>
      <c r="B60" s="55">
        <v>56</v>
      </c>
      <c r="C60" s="63">
        <v>40832986</v>
      </c>
      <c r="D60" s="66">
        <v>41624</v>
      </c>
      <c r="E60" s="61" t="s">
        <v>89</v>
      </c>
      <c r="F60" s="68">
        <v>250</v>
      </c>
      <c r="G60" s="63">
        <v>137282.5</v>
      </c>
      <c r="H60" s="45" t="s">
        <v>139</v>
      </c>
      <c r="I60" s="25" t="s">
        <v>146</v>
      </c>
    </row>
    <row r="61" spans="1:9" s="6" customFormat="1" ht="18" customHeight="1" x14ac:dyDescent="0.25">
      <c r="A61" s="47" t="s">
        <v>207</v>
      </c>
      <c r="B61" s="55">
        <v>57</v>
      </c>
      <c r="C61" s="67">
        <v>40830761</v>
      </c>
      <c r="D61" s="66">
        <v>41621</v>
      </c>
      <c r="E61" s="45" t="s">
        <v>44</v>
      </c>
      <c r="F61" s="68">
        <v>5</v>
      </c>
      <c r="G61" s="45">
        <v>59300.99</v>
      </c>
      <c r="H61" s="45" t="s">
        <v>139</v>
      </c>
      <c r="I61" s="25" t="s">
        <v>147</v>
      </c>
    </row>
    <row r="62" spans="1:9" s="15" customFormat="1" ht="18" customHeight="1" x14ac:dyDescent="0.25">
      <c r="A62" s="47" t="s">
        <v>207</v>
      </c>
      <c r="B62" s="55">
        <v>58</v>
      </c>
      <c r="C62" s="67">
        <v>40832003</v>
      </c>
      <c r="D62" s="66">
        <v>41618</v>
      </c>
      <c r="E62" s="45" t="s">
        <v>44</v>
      </c>
      <c r="F62" s="68">
        <v>15</v>
      </c>
      <c r="G62" s="45">
        <v>466.1</v>
      </c>
      <c r="H62" s="45" t="s">
        <v>139</v>
      </c>
      <c r="I62" s="25" t="s">
        <v>148</v>
      </c>
    </row>
    <row r="63" spans="1:9" s="15" customFormat="1" ht="18" customHeight="1" x14ac:dyDescent="0.25">
      <c r="A63" s="47" t="s">
        <v>207</v>
      </c>
      <c r="B63" s="55">
        <v>59</v>
      </c>
      <c r="C63" s="65">
        <v>40817201</v>
      </c>
      <c r="D63" s="66">
        <v>41617</v>
      </c>
      <c r="E63" s="45" t="s">
        <v>44</v>
      </c>
      <c r="F63" s="63">
        <v>6</v>
      </c>
      <c r="G63" s="45">
        <v>466.1</v>
      </c>
      <c r="H63" s="45" t="s">
        <v>149</v>
      </c>
      <c r="I63" s="24" t="s">
        <v>150</v>
      </c>
    </row>
    <row r="64" spans="1:9" s="6" customFormat="1" ht="18" customHeight="1" x14ac:dyDescent="0.25">
      <c r="A64" s="47" t="s">
        <v>207</v>
      </c>
      <c r="B64" s="55">
        <v>60</v>
      </c>
      <c r="C64" s="67">
        <v>40827834</v>
      </c>
      <c r="D64" s="66">
        <v>41632</v>
      </c>
      <c r="E64" s="45" t="s">
        <v>44</v>
      </c>
      <c r="F64" s="68">
        <v>8</v>
      </c>
      <c r="G64" s="45">
        <v>466.1</v>
      </c>
      <c r="H64" s="45" t="s">
        <v>149</v>
      </c>
      <c r="I64" s="25" t="s">
        <v>151</v>
      </c>
    </row>
    <row r="65" spans="1:9" s="6" customFormat="1" ht="18" customHeight="1" x14ac:dyDescent="0.25">
      <c r="A65" s="47" t="s">
        <v>207</v>
      </c>
      <c r="B65" s="55">
        <v>61</v>
      </c>
      <c r="C65" s="67">
        <v>40827842</v>
      </c>
      <c r="D65" s="66">
        <v>41617</v>
      </c>
      <c r="E65" s="45" t="s">
        <v>44</v>
      </c>
      <c r="F65" s="68">
        <v>10</v>
      </c>
      <c r="G65" s="45">
        <v>466.1</v>
      </c>
      <c r="H65" s="45" t="s">
        <v>149</v>
      </c>
      <c r="I65" s="25" t="s">
        <v>152</v>
      </c>
    </row>
    <row r="66" spans="1:9" s="15" customFormat="1" ht="18" customHeight="1" x14ac:dyDescent="0.25">
      <c r="A66" s="47" t="s">
        <v>207</v>
      </c>
      <c r="B66" s="55">
        <v>62</v>
      </c>
      <c r="C66" s="67">
        <v>40830034</v>
      </c>
      <c r="D66" s="66">
        <v>41612</v>
      </c>
      <c r="E66" s="45" t="s">
        <v>44</v>
      </c>
      <c r="F66" s="68">
        <v>6</v>
      </c>
      <c r="G66" s="45">
        <v>466.1</v>
      </c>
      <c r="H66" s="45" t="s">
        <v>142</v>
      </c>
      <c r="I66" s="25" t="s">
        <v>153</v>
      </c>
    </row>
    <row r="67" spans="1:9" s="15" customFormat="1" ht="18" customHeight="1" x14ac:dyDescent="0.3">
      <c r="A67" s="47" t="s">
        <v>207</v>
      </c>
      <c r="B67" s="55">
        <v>63</v>
      </c>
      <c r="C67" s="63">
        <v>40835890</v>
      </c>
      <c r="D67" s="66">
        <v>41631</v>
      </c>
      <c r="E67" s="45" t="s">
        <v>44</v>
      </c>
      <c r="F67" s="63">
        <v>6</v>
      </c>
      <c r="G67" s="45">
        <v>466.1</v>
      </c>
      <c r="H67" s="45" t="s">
        <v>154</v>
      </c>
      <c r="I67" s="26" t="s">
        <v>155</v>
      </c>
    </row>
    <row r="68" spans="1:9" s="6" customFormat="1" ht="18" customHeight="1" x14ac:dyDescent="0.25">
      <c r="A68" s="47" t="s">
        <v>207</v>
      </c>
      <c r="B68" s="55">
        <v>64</v>
      </c>
      <c r="C68" s="67">
        <v>40827827</v>
      </c>
      <c r="D68" s="66">
        <v>41612</v>
      </c>
      <c r="E68" s="45" t="s">
        <v>44</v>
      </c>
      <c r="F68" s="68">
        <v>5</v>
      </c>
      <c r="G68" s="45">
        <v>466.1</v>
      </c>
      <c r="H68" s="45" t="s">
        <v>135</v>
      </c>
      <c r="I68" s="25" t="s">
        <v>156</v>
      </c>
    </row>
    <row r="69" spans="1:9" s="6" customFormat="1" ht="18" customHeight="1" x14ac:dyDescent="0.25">
      <c r="A69" s="47" t="s">
        <v>207</v>
      </c>
      <c r="B69" s="55">
        <v>65</v>
      </c>
      <c r="C69" s="67">
        <v>40825245</v>
      </c>
      <c r="D69" s="66">
        <v>41625</v>
      </c>
      <c r="E69" s="45" t="s">
        <v>44</v>
      </c>
      <c r="F69" s="68">
        <v>12</v>
      </c>
      <c r="G69" s="45">
        <v>466.1</v>
      </c>
      <c r="H69" s="45" t="s">
        <v>126</v>
      </c>
      <c r="I69" s="25" t="s">
        <v>157</v>
      </c>
    </row>
    <row r="70" spans="1:9" s="15" customFormat="1" ht="18" customHeight="1" x14ac:dyDescent="0.25">
      <c r="A70" s="47" t="s">
        <v>207</v>
      </c>
      <c r="B70" s="55">
        <v>66</v>
      </c>
      <c r="C70" s="67">
        <v>40830031</v>
      </c>
      <c r="D70" s="66">
        <v>41613</v>
      </c>
      <c r="E70" s="45" t="s">
        <v>44</v>
      </c>
      <c r="F70" s="68">
        <v>12</v>
      </c>
      <c r="G70" s="45">
        <v>466.1</v>
      </c>
      <c r="H70" s="45" t="s">
        <v>126</v>
      </c>
      <c r="I70" s="25" t="s">
        <v>158</v>
      </c>
    </row>
    <row r="71" spans="1:9" s="15" customFormat="1" ht="18" customHeight="1" x14ac:dyDescent="0.3">
      <c r="A71" s="47" t="s">
        <v>207</v>
      </c>
      <c r="B71" s="55">
        <v>67</v>
      </c>
      <c r="C71" s="63">
        <v>40835901</v>
      </c>
      <c r="D71" s="66">
        <v>41632</v>
      </c>
      <c r="E71" s="45" t="s">
        <v>44</v>
      </c>
      <c r="F71" s="63">
        <v>9.5000000000000001E-2</v>
      </c>
      <c r="G71" s="45">
        <v>466.1</v>
      </c>
      <c r="H71" s="45" t="s">
        <v>159</v>
      </c>
      <c r="I71" s="26" t="s">
        <v>160</v>
      </c>
    </row>
    <row r="72" spans="1:9" s="15" customFormat="1" ht="18" customHeight="1" x14ac:dyDescent="0.3">
      <c r="A72" s="47" t="s">
        <v>207</v>
      </c>
      <c r="B72" s="55">
        <v>68</v>
      </c>
      <c r="C72" s="63">
        <v>40835908</v>
      </c>
      <c r="D72" s="66">
        <v>41632</v>
      </c>
      <c r="E72" s="45" t="s">
        <v>44</v>
      </c>
      <c r="F72" s="63">
        <v>9.5000000000000001E-2</v>
      </c>
      <c r="G72" s="45">
        <v>466.1</v>
      </c>
      <c r="H72" s="45" t="s">
        <v>159</v>
      </c>
      <c r="I72" s="26" t="s">
        <v>160</v>
      </c>
    </row>
    <row r="73" spans="1:9" s="15" customFormat="1" ht="18" customHeight="1" x14ac:dyDescent="0.3">
      <c r="A73" s="47" t="s">
        <v>207</v>
      </c>
      <c r="B73" s="55">
        <v>69</v>
      </c>
      <c r="C73" s="63">
        <v>40835909</v>
      </c>
      <c r="D73" s="66">
        <v>41632</v>
      </c>
      <c r="E73" s="45" t="s">
        <v>44</v>
      </c>
      <c r="F73" s="63">
        <v>9.5000000000000001E-2</v>
      </c>
      <c r="G73" s="45">
        <v>466.1</v>
      </c>
      <c r="H73" s="45" t="s">
        <v>159</v>
      </c>
      <c r="I73" s="26" t="s">
        <v>160</v>
      </c>
    </row>
    <row r="74" spans="1:9" s="15" customFormat="1" ht="18" customHeight="1" x14ac:dyDescent="0.3">
      <c r="A74" s="47" t="s">
        <v>207</v>
      </c>
      <c r="B74" s="55">
        <v>70</v>
      </c>
      <c r="C74" s="63">
        <v>40835927</v>
      </c>
      <c r="D74" s="66">
        <v>41632</v>
      </c>
      <c r="E74" s="45" t="s">
        <v>44</v>
      </c>
      <c r="F74" s="63">
        <v>9.5000000000000001E-2</v>
      </c>
      <c r="G74" s="45">
        <v>466.1</v>
      </c>
      <c r="H74" s="45" t="s">
        <v>159</v>
      </c>
      <c r="I74" s="26" t="s">
        <v>160</v>
      </c>
    </row>
    <row r="75" spans="1:9" s="15" customFormat="1" ht="18" customHeight="1" x14ac:dyDescent="0.3">
      <c r="A75" s="47" t="s">
        <v>207</v>
      </c>
      <c r="B75" s="55">
        <v>71</v>
      </c>
      <c r="C75" s="63">
        <v>40835937</v>
      </c>
      <c r="D75" s="66">
        <v>41632</v>
      </c>
      <c r="E75" s="45" t="s">
        <v>44</v>
      </c>
      <c r="F75" s="63">
        <v>9.5000000000000001E-2</v>
      </c>
      <c r="G75" s="45">
        <v>466.1</v>
      </c>
      <c r="H75" s="45" t="s">
        <v>159</v>
      </c>
      <c r="I75" s="26" t="s">
        <v>160</v>
      </c>
    </row>
    <row r="76" spans="1:9" s="15" customFormat="1" ht="18" customHeight="1" x14ac:dyDescent="0.3">
      <c r="A76" s="47" t="s">
        <v>207</v>
      </c>
      <c r="B76" s="55">
        <v>72</v>
      </c>
      <c r="C76" s="63">
        <v>40835943</v>
      </c>
      <c r="D76" s="66">
        <v>41632</v>
      </c>
      <c r="E76" s="45" t="s">
        <v>44</v>
      </c>
      <c r="F76" s="63">
        <v>9.5000000000000001E-2</v>
      </c>
      <c r="G76" s="45">
        <v>466.1</v>
      </c>
      <c r="H76" s="45" t="s">
        <v>159</v>
      </c>
      <c r="I76" s="26" t="s">
        <v>160</v>
      </c>
    </row>
    <row r="77" spans="1:9" s="15" customFormat="1" ht="18" customHeight="1" x14ac:dyDescent="0.3">
      <c r="A77" s="47" t="s">
        <v>207</v>
      </c>
      <c r="B77" s="55">
        <v>73</v>
      </c>
      <c r="C77" s="63">
        <v>40835945</v>
      </c>
      <c r="D77" s="66">
        <v>41632</v>
      </c>
      <c r="E77" s="45" t="s">
        <v>44</v>
      </c>
      <c r="F77" s="63">
        <v>9.5000000000000001E-2</v>
      </c>
      <c r="G77" s="45">
        <v>466.1</v>
      </c>
      <c r="H77" s="45" t="s">
        <v>159</v>
      </c>
      <c r="I77" s="26" t="s">
        <v>160</v>
      </c>
    </row>
    <row r="78" spans="1:9" s="6" customFormat="1" ht="18" customHeight="1" x14ac:dyDescent="0.3">
      <c r="A78" s="47" t="s">
        <v>207</v>
      </c>
      <c r="B78" s="55">
        <v>74</v>
      </c>
      <c r="C78" s="63">
        <v>40835946</v>
      </c>
      <c r="D78" s="66">
        <v>41632</v>
      </c>
      <c r="E78" s="45" t="s">
        <v>44</v>
      </c>
      <c r="F78" s="63">
        <v>9.5000000000000001E-2</v>
      </c>
      <c r="G78" s="45">
        <v>466.1</v>
      </c>
      <c r="H78" s="45" t="s">
        <v>159</v>
      </c>
      <c r="I78" s="26" t="s">
        <v>160</v>
      </c>
    </row>
    <row r="79" spans="1:9" s="6" customFormat="1" ht="18" customHeight="1" x14ac:dyDescent="0.3">
      <c r="A79" s="47" t="s">
        <v>207</v>
      </c>
      <c r="B79" s="55">
        <v>75</v>
      </c>
      <c r="C79" s="63">
        <v>40835948</v>
      </c>
      <c r="D79" s="66">
        <v>41632</v>
      </c>
      <c r="E79" s="45" t="s">
        <v>44</v>
      </c>
      <c r="F79" s="63">
        <v>9.5000000000000001E-2</v>
      </c>
      <c r="G79" s="45">
        <v>466.1</v>
      </c>
      <c r="H79" s="45" t="s">
        <v>159</v>
      </c>
      <c r="I79" s="26" t="s">
        <v>160</v>
      </c>
    </row>
    <row r="80" spans="1:9" s="6" customFormat="1" ht="18" customHeight="1" x14ac:dyDescent="0.25">
      <c r="A80" s="47" t="s">
        <v>207</v>
      </c>
      <c r="B80" s="55">
        <v>76</v>
      </c>
      <c r="C80" s="67">
        <v>40823376</v>
      </c>
      <c r="D80" s="66">
        <v>41617</v>
      </c>
      <c r="E80" s="45" t="s">
        <v>44</v>
      </c>
      <c r="F80" s="68">
        <v>110</v>
      </c>
      <c r="G80" s="63">
        <v>60404.3</v>
      </c>
      <c r="H80" s="45" t="s">
        <v>128</v>
      </c>
      <c r="I80" s="25" t="s">
        <v>160</v>
      </c>
    </row>
    <row r="81" spans="1:9" s="6" customFormat="1" ht="18" customHeight="1" x14ac:dyDescent="0.25">
      <c r="A81" s="47" t="s">
        <v>207</v>
      </c>
      <c r="B81" s="55">
        <v>77</v>
      </c>
      <c r="C81" s="67">
        <v>40822142</v>
      </c>
      <c r="D81" s="66">
        <v>41610</v>
      </c>
      <c r="E81" s="45" t="s">
        <v>44</v>
      </c>
      <c r="F81" s="68">
        <v>12</v>
      </c>
      <c r="G81" s="45">
        <v>466.1</v>
      </c>
      <c r="H81" s="45" t="s">
        <v>128</v>
      </c>
      <c r="I81" s="25" t="s">
        <v>161</v>
      </c>
    </row>
    <row r="82" spans="1:9" s="6" customFormat="1" ht="18" customHeight="1" x14ac:dyDescent="0.25">
      <c r="A82" s="47" t="s">
        <v>207</v>
      </c>
      <c r="B82" s="55">
        <v>78</v>
      </c>
      <c r="C82" s="67">
        <v>40825243</v>
      </c>
      <c r="D82" s="66">
        <v>41625</v>
      </c>
      <c r="E82" s="45" t="s">
        <v>44</v>
      </c>
      <c r="F82" s="68">
        <v>5</v>
      </c>
      <c r="G82" s="45">
        <v>466.1</v>
      </c>
      <c r="H82" s="45" t="s">
        <v>128</v>
      </c>
      <c r="I82" s="25" t="s">
        <v>162</v>
      </c>
    </row>
    <row r="83" spans="1:9" s="6" customFormat="1" ht="18" customHeight="1" x14ac:dyDescent="0.3">
      <c r="A83" s="47" t="s">
        <v>207</v>
      </c>
      <c r="B83" s="55">
        <v>79</v>
      </c>
      <c r="C83" s="63">
        <v>40835886</v>
      </c>
      <c r="D83" s="66">
        <v>41631</v>
      </c>
      <c r="E83" s="45" t="s">
        <v>44</v>
      </c>
      <c r="F83" s="63">
        <v>12</v>
      </c>
      <c r="G83" s="45">
        <v>466.1</v>
      </c>
      <c r="H83" s="45" t="s">
        <v>136</v>
      </c>
      <c r="I83" s="29" t="s">
        <v>163</v>
      </c>
    </row>
    <row r="84" spans="1:9" s="6" customFormat="1" ht="18" customHeight="1" x14ac:dyDescent="0.3">
      <c r="A84" s="47" t="s">
        <v>207</v>
      </c>
      <c r="B84" s="55">
        <v>80</v>
      </c>
      <c r="C84" s="63">
        <v>40836003</v>
      </c>
      <c r="D84" s="66">
        <v>41632</v>
      </c>
      <c r="E84" s="45" t="s">
        <v>44</v>
      </c>
      <c r="F84" s="63">
        <v>9.5000000000000001E-2</v>
      </c>
      <c r="G84" s="45">
        <v>466.1</v>
      </c>
      <c r="H84" s="45" t="s">
        <v>134</v>
      </c>
      <c r="I84" s="29" t="s">
        <v>160</v>
      </c>
    </row>
    <row r="85" spans="1:9" s="6" customFormat="1" ht="18" customHeight="1" x14ac:dyDescent="0.3">
      <c r="A85" s="47" t="s">
        <v>207</v>
      </c>
      <c r="B85" s="55">
        <v>81</v>
      </c>
      <c r="C85" s="63">
        <v>40836006</v>
      </c>
      <c r="D85" s="66">
        <v>41632</v>
      </c>
      <c r="E85" s="45" t="s">
        <v>44</v>
      </c>
      <c r="F85" s="63">
        <v>9.5000000000000001E-2</v>
      </c>
      <c r="G85" s="45">
        <v>466.1</v>
      </c>
      <c r="H85" s="45" t="s">
        <v>134</v>
      </c>
      <c r="I85" s="29" t="s">
        <v>160</v>
      </c>
    </row>
    <row r="86" spans="1:9" s="15" customFormat="1" ht="18" customHeight="1" x14ac:dyDescent="0.3">
      <c r="A86" s="47" t="s">
        <v>207</v>
      </c>
      <c r="B86" s="55">
        <v>82</v>
      </c>
      <c r="C86" s="63">
        <v>40836013</v>
      </c>
      <c r="D86" s="66">
        <v>41632</v>
      </c>
      <c r="E86" s="45" t="s">
        <v>44</v>
      </c>
      <c r="F86" s="63">
        <v>9.5000000000000001E-2</v>
      </c>
      <c r="G86" s="45">
        <v>466.1</v>
      </c>
      <c r="H86" s="45" t="s">
        <v>134</v>
      </c>
      <c r="I86" s="26" t="s">
        <v>160</v>
      </c>
    </row>
    <row r="87" spans="1:9" s="16" customFormat="1" ht="18" customHeight="1" x14ac:dyDescent="0.3">
      <c r="A87" s="47" t="s">
        <v>207</v>
      </c>
      <c r="B87" s="55">
        <v>83</v>
      </c>
      <c r="C87" s="63">
        <v>40836019</v>
      </c>
      <c r="D87" s="66">
        <v>41632</v>
      </c>
      <c r="E87" s="45" t="s">
        <v>44</v>
      </c>
      <c r="F87" s="63">
        <v>9.5000000000000001E-2</v>
      </c>
      <c r="G87" s="45">
        <v>466.1</v>
      </c>
      <c r="H87" s="45" t="s">
        <v>134</v>
      </c>
      <c r="I87" s="26" t="s">
        <v>160</v>
      </c>
    </row>
    <row r="88" spans="1:9" s="16" customFormat="1" ht="18" customHeight="1" x14ac:dyDescent="0.3">
      <c r="A88" s="47" t="s">
        <v>207</v>
      </c>
      <c r="B88" s="55">
        <v>84</v>
      </c>
      <c r="C88" s="63">
        <v>40836024</v>
      </c>
      <c r="D88" s="66">
        <v>41632</v>
      </c>
      <c r="E88" s="45" t="s">
        <v>44</v>
      </c>
      <c r="F88" s="63">
        <v>9.5000000000000001E-2</v>
      </c>
      <c r="G88" s="45">
        <v>466.1</v>
      </c>
      <c r="H88" s="45" t="s">
        <v>134</v>
      </c>
      <c r="I88" s="26" t="s">
        <v>160</v>
      </c>
    </row>
    <row r="89" spans="1:9" s="16" customFormat="1" ht="18" customHeight="1" x14ac:dyDescent="0.3">
      <c r="A89" s="47" t="s">
        <v>207</v>
      </c>
      <c r="B89" s="55">
        <v>85</v>
      </c>
      <c r="C89" s="63">
        <v>40836030</v>
      </c>
      <c r="D89" s="66">
        <v>41632</v>
      </c>
      <c r="E89" s="45" t="s">
        <v>44</v>
      </c>
      <c r="F89" s="63">
        <v>9.5000000000000001E-2</v>
      </c>
      <c r="G89" s="45">
        <v>466.1</v>
      </c>
      <c r="H89" s="45" t="s">
        <v>134</v>
      </c>
      <c r="I89" s="26" t="s">
        <v>160</v>
      </c>
    </row>
    <row r="90" spans="1:9" s="16" customFormat="1" ht="18" customHeight="1" x14ac:dyDescent="0.3">
      <c r="A90" s="47" t="s">
        <v>207</v>
      </c>
      <c r="B90" s="55">
        <v>86</v>
      </c>
      <c r="C90" s="63">
        <v>40836035</v>
      </c>
      <c r="D90" s="66">
        <v>41632</v>
      </c>
      <c r="E90" s="45" t="s">
        <v>44</v>
      </c>
      <c r="F90" s="63">
        <v>9.5000000000000001E-2</v>
      </c>
      <c r="G90" s="45">
        <v>466.1</v>
      </c>
      <c r="H90" s="45" t="s">
        <v>134</v>
      </c>
      <c r="I90" s="26" t="s">
        <v>160</v>
      </c>
    </row>
    <row r="91" spans="1:9" s="16" customFormat="1" ht="18" customHeight="1" x14ac:dyDescent="0.3">
      <c r="A91" s="47" t="s">
        <v>207</v>
      </c>
      <c r="B91" s="55">
        <v>87</v>
      </c>
      <c r="C91" s="63">
        <v>40836044</v>
      </c>
      <c r="D91" s="66">
        <v>41632</v>
      </c>
      <c r="E91" s="45" t="s">
        <v>44</v>
      </c>
      <c r="F91" s="63">
        <v>9.5000000000000001E-2</v>
      </c>
      <c r="G91" s="45">
        <v>466.1</v>
      </c>
      <c r="H91" s="45" t="s">
        <v>134</v>
      </c>
      <c r="I91" s="26" t="s">
        <v>160</v>
      </c>
    </row>
    <row r="92" spans="1:9" s="16" customFormat="1" ht="18" customHeight="1" x14ac:dyDescent="0.3">
      <c r="A92" s="47" t="s">
        <v>207</v>
      </c>
      <c r="B92" s="55">
        <v>88</v>
      </c>
      <c r="C92" s="63">
        <v>40836049</v>
      </c>
      <c r="D92" s="66">
        <v>41632</v>
      </c>
      <c r="E92" s="45" t="s">
        <v>44</v>
      </c>
      <c r="F92" s="63">
        <v>9.5000000000000001E-2</v>
      </c>
      <c r="G92" s="45">
        <v>466.1</v>
      </c>
      <c r="H92" s="45" t="s">
        <v>134</v>
      </c>
      <c r="I92" s="26" t="s">
        <v>160</v>
      </c>
    </row>
    <row r="93" spans="1:9" s="21" customFormat="1" ht="18" customHeight="1" x14ac:dyDescent="0.25">
      <c r="A93" s="47" t="s">
        <v>207</v>
      </c>
      <c r="B93" s="55">
        <v>89</v>
      </c>
      <c r="C93" s="67">
        <v>40822168</v>
      </c>
      <c r="D93" s="66">
        <v>41618</v>
      </c>
      <c r="E93" s="61" t="s">
        <v>89</v>
      </c>
      <c r="F93" s="68">
        <v>70</v>
      </c>
      <c r="G93" s="63">
        <v>1477249.31</v>
      </c>
      <c r="H93" s="69" t="s">
        <v>127</v>
      </c>
      <c r="I93" s="27" t="s">
        <v>164</v>
      </c>
    </row>
    <row r="94" spans="1:9" s="16" customFormat="1" ht="18" customHeight="1" x14ac:dyDescent="0.25">
      <c r="A94" s="47" t="s">
        <v>207</v>
      </c>
      <c r="B94" s="55">
        <v>90</v>
      </c>
      <c r="C94" s="67">
        <v>40825241</v>
      </c>
      <c r="D94" s="66">
        <v>41612</v>
      </c>
      <c r="E94" s="45" t="s">
        <v>44</v>
      </c>
      <c r="F94" s="68">
        <v>6</v>
      </c>
      <c r="G94" s="45">
        <v>466.1</v>
      </c>
      <c r="H94" s="45" t="s">
        <v>133</v>
      </c>
      <c r="I94" s="25" t="s">
        <v>165</v>
      </c>
    </row>
    <row r="95" spans="1:9" s="18" customFormat="1" ht="18" customHeight="1" x14ac:dyDescent="0.25">
      <c r="A95" s="47" t="s">
        <v>207</v>
      </c>
      <c r="B95" s="55">
        <v>91</v>
      </c>
      <c r="C95" s="63">
        <v>40797866</v>
      </c>
      <c r="D95" s="66">
        <v>41620</v>
      </c>
      <c r="E95" s="45" t="s">
        <v>44</v>
      </c>
      <c r="F95" s="63">
        <v>0.25</v>
      </c>
      <c r="G95" s="63">
        <v>466.1</v>
      </c>
      <c r="H95" s="63" t="s">
        <v>189</v>
      </c>
      <c r="I95" s="28" t="s">
        <v>192</v>
      </c>
    </row>
    <row r="96" spans="1:9" s="18" customFormat="1" ht="18" customHeight="1" x14ac:dyDescent="0.25">
      <c r="A96" s="47" t="s">
        <v>207</v>
      </c>
      <c r="B96" s="55">
        <v>92</v>
      </c>
      <c r="C96" s="63">
        <v>40813933</v>
      </c>
      <c r="D96" s="66">
        <v>41624</v>
      </c>
      <c r="E96" s="45" t="s">
        <v>44</v>
      </c>
      <c r="F96" s="63">
        <v>4.4999999999999998E-2</v>
      </c>
      <c r="G96" s="63">
        <v>466.1</v>
      </c>
      <c r="H96" s="63" t="s">
        <v>190</v>
      </c>
      <c r="I96" s="28" t="s">
        <v>193</v>
      </c>
    </row>
    <row r="97" spans="1:9" s="18" customFormat="1" ht="18" customHeight="1" x14ac:dyDescent="0.25">
      <c r="A97" s="47" t="s">
        <v>207</v>
      </c>
      <c r="B97" s="55">
        <v>93</v>
      </c>
      <c r="C97" s="63">
        <v>40813993</v>
      </c>
      <c r="D97" s="66">
        <v>41624</v>
      </c>
      <c r="E97" s="45" t="s">
        <v>44</v>
      </c>
      <c r="F97" s="63">
        <v>0.27</v>
      </c>
      <c r="G97" s="63">
        <v>466.1</v>
      </c>
      <c r="H97" s="63" t="s">
        <v>190</v>
      </c>
      <c r="I97" s="28" t="s">
        <v>193</v>
      </c>
    </row>
    <row r="98" spans="1:9" s="18" customFormat="1" ht="18" customHeight="1" x14ac:dyDescent="0.25">
      <c r="A98" s="47" t="s">
        <v>207</v>
      </c>
      <c r="B98" s="55">
        <v>94</v>
      </c>
      <c r="C98" s="63">
        <v>40814044</v>
      </c>
      <c r="D98" s="66">
        <v>41624</v>
      </c>
      <c r="E98" s="45" t="s">
        <v>44</v>
      </c>
      <c r="F98" s="63">
        <v>0.09</v>
      </c>
      <c r="G98" s="63">
        <v>466.1</v>
      </c>
      <c r="H98" s="63" t="s">
        <v>190</v>
      </c>
      <c r="I98" s="28" t="s">
        <v>193</v>
      </c>
    </row>
    <row r="99" spans="1:9" s="18" customFormat="1" ht="18" customHeight="1" x14ac:dyDescent="0.25">
      <c r="A99" s="47" t="s">
        <v>207</v>
      </c>
      <c r="B99" s="55">
        <v>95</v>
      </c>
      <c r="C99" s="63">
        <v>40814053</v>
      </c>
      <c r="D99" s="66">
        <v>41624</v>
      </c>
      <c r="E99" s="45" t="s">
        <v>44</v>
      </c>
      <c r="F99" s="63">
        <v>0.13500000000000001</v>
      </c>
      <c r="G99" s="63">
        <v>466.1</v>
      </c>
      <c r="H99" s="63" t="s">
        <v>190</v>
      </c>
      <c r="I99" s="28" t="s">
        <v>193</v>
      </c>
    </row>
    <row r="100" spans="1:9" s="18" customFormat="1" ht="18" customHeight="1" x14ac:dyDescent="0.25">
      <c r="A100" s="47" t="s">
        <v>207</v>
      </c>
      <c r="B100" s="55">
        <v>96</v>
      </c>
      <c r="C100" s="63">
        <v>40814054</v>
      </c>
      <c r="D100" s="66">
        <v>41624</v>
      </c>
      <c r="E100" s="45" t="s">
        <v>44</v>
      </c>
      <c r="F100" s="63">
        <v>0.13500000000000001</v>
      </c>
      <c r="G100" s="63">
        <v>466.1</v>
      </c>
      <c r="H100" s="63" t="s">
        <v>190</v>
      </c>
      <c r="I100" s="28" t="s">
        <v>193</v>
      </c>
    </row>
    <row r="101" spans="1:9" s="18" customFormat="1" ht="18" customHeight="1" x14ac:dyDescent="0.25">
      <c r="A101" s="47" t="s">
        <v>207</v>
      </c>
      <c r="B101" s="55">
        <v>97</v>
      </c>
      <c r="C101" s="63">
        <v>40814056</v>
      </c>
      <c r="D101" s="66">
        <v>41624</v>
      </c>
      <c r="E101" s="45" t="s">
        <v>44</v>
      </c>
      <c r="F101" s="63">
        <v>0.18</v>
      </c>
      <c r="G101" s="63">
        <v>466.1</v>
      </c>
      <c r="H101" s="63" t="s">
        <v>190</v>
      </c>
      <c r="I101" s="28" t="s">
        <v>193</v>
      </c>
    </row>
    <row r="102" spans="1:9" s="18" customFormat="1" ht="18" customHeight="1" x14ac:dyDescent="0.25">
      <c r="A102" s="47" t="s">
        <v>207</v>
      </c>
      <c r="B102" s="55">
        <v>98</v>
      </c>
      <c r="C102" s="63">
        <v>40814057</v>
      </c>
      <c r="D102" s="66">
        <v>41624</v>
      </c>
      <c r="E102" s="45" t="s">
        <v>44</v>
      </c>
      <c r="F102" s="63">
        <v>4.4999999999999998E-2</v>
      </c>
      <c r="G102" s="63">
        <v>466.1</v>
      </c>
      <c r="H102" s="63" t="s">
        <v>190</v>
      </c>
      <c r="I102" s="28" t="s">
        <v>193</v>
      </c>
    </row>
    <row r="103" spans="1:9" s="18" customFormat="1" ht="18" customHeight="1" x14ac:dyDescent="0.25">
      <c r="A103" s="47" t="s">
        <v>207</v>
      </c>
      <c r="B103" s="55">
        <v>99</v>
      </c>
      <c r="C103" s="63">
        <v>40814058</v>
      </c>
      <c r="D103" s="66">
        <v>41624</v>
      </c>
      <c r="E103" s="45" t="s">
        <v>44</v>
      </c>
      <c r="F103" s="63">
        <v>0.18</v>
      </c>
      <c r="G103" s="63">
        <v>466.1</v>
      </c>
      <c r="H103" s="63" t="s">
        <v>190</v>
      </c>
      <c r="I103" s="28" t="s">
        <v>193</v>
      </c>
    </row>
    <row r="104" spans="1:9" s="19" customFormat="1" ht="18" customHeight="1" x14ac:dyDescent="0.25">
      <c r="A104" s="47" t="s">
        <v>207</v>
      </c>
      <c r="B104" s="55">
        <v>100</v>
      </c>
      <c r="C104" s="63">
        <v>40814059</v>
      </c>
      <c r="D104" s="66">
        <v>41624</v>
      </c>
      <c r="E104" s="45" t="s">
        <v>44</v>
      </c>
      <c r="F104" s="63">
        <v>0.13500000000000001</v>
      </c>
      <c r="G104" s="63">
        <v>466.1</v>
      </c>
      <c r="H104" s="63" t="s">
        <v>190</v>
      </c>
      <c r="I104" s="28" t="s">
        <v>193</v>
      </c>
    </row>
    <row r="105" spans="1:9" s="19" customFormat="1" ht="18" customHeight="1" x14ac:dyDescent="0.25">
      <c r="A105" s="47" t="s">
        <v>207</v>
      </c>
      <c r="B105" s="55">
        <v>101</v>
      </c>
      <c r="C105" s="63">
        <v>40827386</v>
      </c>
      <c r="D105" s="66">
        <v>41625</v>
      </c>
      <c r="E105" s="45" t="s">
        <v>44</v>
      </c>
      <c r="F105" s="63">
        <v>10</v>
      </c>
      <c r="G105" s="63">
        <v>466.1</v>
      </c>
      <c r="H105" s="63" t="s">
        <v>204</v>
      </c>
      <c r="I105" s="28" t="s">
        <v>194</v>
      </c>
    </row>
    <row r="106" spans="1:9" s="19" customFormat="1" ht="18" customHeight="1" x14ac:dyDescent="0.25">
      <c r="A106" s="47" t="s">
        <v>207</v>
      </c>
      <c r="B106" s="55">
        <v>102</v>
      </c>
      <c r="C106" s="63">
        <v>40827566</v>
      </c>
      <c r="D106" s="66">
        <v>41617</v>
      </c>
      <c r="E106" s="45" t="s">
        <v>44</v>
      </c>
      <c r="F106" s="63">
        <v>15</v>
      </c>
      <c r="G106" s="63">
        <v>466.1</v>
      </c>
      <c r="H106" s="63" t="s">
        <v>170</v>
      </c>
      <c r="I106" s="28" t="s">
        <v>195</v>
      </c>
    </row>
    <row r="107" spans="1:9" s="19" customFormat="1" ht="18" customHeight="1" x14ac:dyDescent="0.25">
      <c r="A107" s="47" t="s">
        <v>207</v>
      </c>
      <c r="B107" s="55">
        <v>103</v>
      </c>
      <c r="C107" s="63">
        <v>40828644</v>
      </c>
      <c r="D107" s="66">
        <v>41625</v>
      </c>
      <c r="E107" s="45" t="s">
        <v>44</v>
      </c>
      <c r="F107" s="63">
        <v>5</v>
      </c>
      <c r="G107" s="63">
        <v>466.1</v>
      </c>
      <c r="H107" s="63" t="s">
        <v>205</v>
      </c>
      <c r="I107" s="28" t="s">
        <v>196</v>
      </c>
    </row>
    <row r="108" spans="1:9" s="19" customFormat="1" ht="18" customHeight="1" x14ac:dyDescent="0.25">
      <c r="A108" s="47" t="s">
        <v>207</v>
      </c>
      <c r="B108" s="55">
        <v>104</v>
      </c>
      <c r="C108" s="63">
        <v>40829160</v>
      </c>
      <c r="D108" s="66">
        <v>41626</v>
      </c>
      <c r="E108" s="45" t="s">
        <v>44</v>
      </c>
      <c r="F108" s="63">
        <v>5</v>
      </c>
      <c r="G108" s="63">
        <v>466.1</v>
      </c>
      <c r="H108" s="63" t="s">
        <v>171</v>
      </c>
      <c r="I108" s="28" t="s">
        <v>197</v>
      </c>
    </row>
    <row r="109" spans="1:9" s="20" customFormat="1" ht="18" customHeight="1" x14ac:dyDescent="0.25">
      <c r="A109" s="47" t="s">
        <v>207</v>
      </c>
      <c r="B109" s="55">
        <v>105</v>
      </c>
      <c r="C109" s="63">
        <v>40832142</v>
      </c>
      <c r="D109" s="66">
        <v>41628</v>
      </c>
      <c r="E109" s="45" t="s">
        <v>44</v>
      </c>
      <c r="F109" s="63">
        <v>0.25</v>
      </c>
      <c r="G109" s="63">
        <v>466.1</v>
      </c>
      <c r="H109" s="63" t="s">
        <v>205</v>
      </c>
      <c r="I109" s="28" t="s">
        <v>198</v>
      </c>
    </row>
    <row r="110" spans="1:9" s="20" customFormat="1" ht="18" customHeight="1" x14ac:dyDescent="0.25">
      <c r="A110" s="47" t="s">
        <v>207</v>
      </c>
      <c r="B110" s="55">
        <v>106</v>
      </c>
      <c r="C110" s="63">
        <v>40832155</v>
      </c>
      <c r="D110" s="66">
        <v>41628</v>
      </c>
      <c r="E110" s="45" t="s">
        <v>44</v>
      </c>
      <c r="F110" s="63">
        <v>0.25</v>
      </c>
      <c r="G110" s="63">
        <v>466.1</v>
      </c>
      <c r="H110" s="63" t="s">
        <v>205</v>
      </c>
      <c r="I110" s="28" t="s">
        <v>198</v>
      </c>
    </row>
    <row r="111" spans="1:9" s="20" customFormat="1" ht="18" customHeight="1" x14ac:dyDescent="0.25">
      <c r="A111" s="47" t="s">
        <v>207</v>
      </c>
      <c r="B111" s="55">
        <v>107</v>
      </c>
      <c r="C111" s="63">
        <v>40832162</v>
      </c>
      <c r="D111" s="66">
        <v>41632</v>
      </c>
      <c r="E111" s="45" t="s">
        <v>44</v>
      </c>
      <c r="F111" s="63">
        <v>0.25</v>
      </c>
      <c r="G111" s="63">
        <v>466.1</v>
      </c>
      <c r="H111" s="63" t="s">
        <v>205</v>
      </c>
      <c r="I111" s="28" t="s">
        <v>199</v>
      </c>
    </row>
    <row r="112" spans="1:9" s="20" customFormat="1" ht="18" customHeight="1" x14ac:dyDescent="0.25">
      <c r="A112" s="47" t="s">
        <v>207</v>
      </c>
      <c r="B112" s="55">
        <v>108</v>
      </c>
      <c r="C112" s="63">
        <v>40832164</v>
      </c>
      <c r="D112" s="66">
        <v>41632</v>
      </c>
      <c r="E112" s="45" t="s">
        <v>44</v>
      </c>
      <c r="F112" s="63">
        <v>0.25</v>
      </c>
      <c r="G112" s="63">
        <v>466.1</v>
      </c>
      <c r="H112" s="63" t="s">
        <v>178</v>
      </c>
      <c r="I112" s="28" t="s">
        <v>199</v>
      </c>
    </row>
    <row r="113" spans="1:9" s="20" customFormat="1" ht="18" customHeight="1" x14ac:dyDescent="0.25">
      <c r="A113" s="47" t="s">
        <v>207</v>
      </c>
      <c r="B113" s="55">
        <v>109</v>
      </c>
      <c r="C113" s="63">
        <v>40834130</v>
      </c>
      <c r="D113" s="66">
        <v>41619</v>
      </c>
      <c r="E113" s="45" t="s">
        <v>44</v>
      </c>
      <c r="F113" s="63">
        <v>40</v>
      </c>
      <c r="G113" s="70">
        <v>21965.203389830509</v>
      </c>
      <c r="H113" s="63" t="s">
        <v>184</v>
      </c>
      <c r="I113" s="28" t="s">
        <v>200</v>
      </c>
    </row>
    <row r="114" spans="1:9" s="20" customFormat="1" ht="18" customHeight="1" x14ac:dyDescent="0.25">
      <c r="A114" s="47" t="s">
        <v>207</v>
      </c>
      <c r="B114" s="55">
        <v>110</v>
      </c>
      <c r="C114" s="63">
        <v>40834589</v>
      </c>
      <c r="D114" s="66">
        <v>41628</v>
      </c>
      <c r="E114" s="45" t="s">
        <v>44</v>
      </c>
      <c r="F114" s="63">
        <v>0.25</v>
      </c>
      <c r="G114" s="63">
        <v>466.1</v>
      </c>
      <c r="H114" s="63" t="s">
        <v>205</v>
      </c>
      <c r="I114" s="28" t="s">
        <v>201</v>
      </c>
    </row>
    <row r="115" spans="1:9" s="20" customFormat="1" ht="18" customHeight="1" x14ac:dyDescent="0.25">
      <c r="A115" s="47" t="s">
        <v>207</v>
      </c>
      <c r="B115" s="55">
        <v>111</v>
      </c>
      <c r="C115" s="63">
        <v>40834650</v>
      </c>
      <c r="D115" s="66">
        <v>41628</v>
      </c>
      <c r="E115" s="45" t="s">
        <v>44</v>
      </c>
      <c r="F115" s="63">
        <v>0.25</v>
      </c>
      <c r="G115" s="63">
        <v>466.1</v>
      </c>
      <c r="H115" s="63" t="s">
        <v>205</v>
      </c>
      <c r="I115" s="28" t="s">
        <v>201</v>
      </c>
    </row>
    <row r="116" spans="1:9" s="20" customFormat="1" ht="18" customHeight="1" x14ac:dyDescent="0.25">
      <c r="A116" s="47" t="s">
        <v>207</v>
      </c>
      <c r="B116" s="55">
        <v>112</v>
      </c>
      <c r="C116" s="63">
        <v>40834718</v>
      </c>
      <c r="D116" s="66">
        <v>41628</v>
      </c>
      <c r="E116" s="45" t="s">
        <v>44</v>
      </c>
      <c r="F116" s="63">
        <v>0.25</v>
      </c>
      <c r="G116" s="63">
        <v>466.1</v>
      </c>
      <c r="H116" s="63" t="s">
        <v>205</v>
      </c>
      <c r="I116" s="28" t="s">
        <v>201</v>
      </c>
    </row>
    <row r="117" spans="1:9" s="20" customFormat="1" ht="18" customHeight="1" x14ac:dyDescent="0.25">
      <c r="A117" s="47" t="s">
        <v>207</v>
      </c>
      <c r="B117" s="55">
        <v>113</v>
      </c>
      <c r="C117" s="63">
        <v>40834739</v>
      </c>
      <c r="D117" s="66">
        <v>41628</v>
      </c>
      <c r="E117" s="45" t="s">
        <v>44</v>
      </c>
      <c r="F117" s="63">
        <v>0.25</v>
      </c>
      <c r="G117" s="63">
        <v>466.1</v>
      </c>
      <c r="H117" s="63" t="s">
        <v>205</v>
      </c>
      <c r="I117" s="28" t="s">
        <v>201</v>
      </c>
    </row>
    <row r="118" spans="1:9" s="20" customFormat="1" ht="18" customHeight="1" x14ac:dyDescent="0.25">
      <c r="A118" s="47" t="s">
        <v>207</v>
      </c>
      <c r="B118" s="55">
        <v>114</v>
      </c>
      <c r="C118" s="63">
        <v>40834740</v>
      </c>
      <c r="D118" s="66">
        <v>41628</v>
      </c>
      <c r="E118" s="45" t="s">
        <v>44</v>
      </c>
      <c r="F118" s="63">
        <v>0.25</v>
      </c>
      <c r="G118" s="63">
        <v>466.1</v>
      </c>
      <c r="H118" s="63" t="s">
        <v>205</v>
      </c>
      <c r="I118" s="28" t="s">
        <v>201</v>
      </c>
    </row>
    <row r="119" spans="1:9" s="20" customFormat="1" ht="18" customHeight="1" x14ac:dyDescent="0.25">
      <c r="A119" s="47" t="s">
        <v>207</v>
      </c>
      <c r="B119" s="55">
        <v>115</v>
      </c>
      <c r="C119" s="63">
        <v>40834741</v>
      </c>
      <c r="D119" s="66">
        <v>41628</v>
      </c>
      <c r="E119" s="45" t="s">
        <v>44</v>
      </c>
      <c r="F119" s="63">
        <v>0.25</v>
      </c>
      <c r="G119" s="63">
        <v>466.1</v>
      </c>
      <c r="H119" s="63" t="s">
        <v>205</v>
      </c>
      <c r="I119" s="28" t="s">
        <v>201</v>
      </c>
    </row>
    <row r="120" spans="1:9" s="20" customFormat="1" ht="18" customHeight="1" x14ac:dyDescent="0.25">
      <c r="A120" s="47" t="s">
        <v>207</v>
      </c>
      <c r="B120" s="55">
        <v>116</v>
      </c>
      <c r="C120" s="63">
        <v>40834744</v>
      </c>
      <c r="D120" s="66">
        <v>41628</v>
      </c>
      <c r="E120" s="45" t="s">
        <v>44</v>
      </c>
      <c r="F120" s="63">
        <v>0.25</v>
      </c>
      <c r="G120" s="63">
        <v>466.1</v>
      </c>
      <c r="H120" s="63" t="s">
        <v>205</v>
      </c>
      <c r="I120" s="28" t="s">
        <v>201</v>
      </c>
    </row>
    <row r="121" spans="1:9" s="20" customFormat="1" ht="18" customHeight="1" x14ac:dyDescent="0.25">
      <c r="A121" s="47" t="s">
        <v>207</v>
      </c>
      <c r="B121" s="55">
        <v>117</v>
      </c>
      <c r="C121" s="63">
        <v>40834742</v>
      </c>
      <c r="D121" s="66">
        <v>41628</v>
      </c>
      <c r="E121" s="45" t="s">
        <v>44</v>
      </c>
      <c r="F121" s="63">
        <v>0.5</v>
      </c>
      <c r="G121" s="63">
        <v>466.1</v>
      </c>
      <c r="H121" s="63" t="s">
        <v>205</v>
      </c>
      <c r="I121" s="28" t="s">
        <v>201</v>
      </c>
    </row>
    <row r="122" spans="1:9" s="20" customFormat="1" ht="18" customHeight="1" x14ac:dyDescent="0.25">
      <c r="A122" s="47" t="s">
        <v>207</v>
      </c>
      <c r="B122" s="55">
        <v>118</v>
      </c>
      <c r="C122" s="63">
        <v>40834743</v>
      </c>
      <c r="D122" s="66">
        <v>41628</v>
      </c>
      <c r="E122" s="45" t="s">
        <v>44</v>
      </c>
      <c r="F122" s="63">
        <v>0.25</v>
      </c>
      <c r="G122" s="63">
        <v>466.1</v>
      </c>
      <c r="H122" s="63" t="s">
        <v>205</v>
      </c>
      <c r="I122" s="28" t="s">
        <v>201</v>
      </c>
    </row>
    <row r="123" spans="1:9" s="20" customFormat="1" ht="18" customHeight="1" x14ac:dyDescent="0.25">
      <c r="A123" s="47" t="s">
        <v>207</v>
      </c>
      <c r="B123" s="55">
        <v>119</v>
      </c>
      <c r="C123" s="63">
        <v>40838636</v>
      </c>
      <c r="D123" s="66">
        <v>41634</v>
      </c>
      <c r="E123" s="45" t="s">
        <v>44</v>
      </c>
      <c r="F123" s="63">
        <v>5</v>
      </c>
      <c r="G123" s="63">
        <v>466.1</v>
      </c>
      <c r="H123" s="63" t="s">
        <v>205</v>
      </c>
      <c r="I123" s="28" t="s">
        <v>202</v>
      </c>
    </row>
    <row r="124" spans="1:9" s="20" customFormat="1" ht="18" customHeight="1" x14ac:dyDescent="0.25">
      <c r="A124" s="47" t="s">
        <v>207</v>
      </c>
      <c r="B124" s="55">
        <v>120</v>
      </c>
      <c r="C124" s="63">
        <v>40841849</v>
      </c>
      <c r="D124" s="66">
        <v>41635</v>
      </c>
      <c r="E124" s="45" t="s">
        <v>44</v>
      </c>
      <c r="F124" s="63">
        <v>10</v>
      </c>
      <c r="G124" s="63">
        <v>466.1</v>
      </c>
      <c r="H124" s="63" t="s">
        <v>205</v>
      </c>
      <c r="I124" s="28" t="s">
        <v>203</v>
      </c>
    </row>
    <row r="126" spans="1:9" x14ac:dyDescent="0.25">
      <c r="F126" s="8"/>
      <c r="G126" s="10"/>
      <c r="H126" s="9"/>
    </row>
    <row r="127" spans="1:9" x14ac:dyDescent="0.25">
      <c r="F127" s="8"/>
      <c r="G127" s="7"/>
      <c r="H127" s="9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8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2013-12-05T05:12:25Z</cp:lastPrinted>
  <dcterms:created xsi:type="dcterms:W3CDTF">2010-04-23T14:29:34Z</dcterms:created>
  <dcterms:modified xsi:type="dcterms:W3CDTF">2014-01-31T12:40:07Z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