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50" windowWidth="15600" windowHeight="11760" activeTab="1"/>
  </bookViews>
  <sheets>
    <sheet name="Свод" sheetId="1" r:id="rId1"/>
    <sheet name="Реестр закл.договоров " sheetId="2" r:id="rId2"/>
  </sheets>
  <definedNames>
    <definedName name="_xlnm._FilterDatabase" localSheetId="1" hidden="1">'Реестр закл.договоров '!$A$4:$K$210</definedName>
    <definedName name="Z_3A33E414_F3AA_45CF_8BD8_540F5E7DB039_.wvu.Cols" localSheetId="1" hidden="1">'Реестр закл.договоров '!$J:$J,'Реестр закл.договоров '!$K:$K</definedName>
    <definedName name="Z_3A33E414_F3AA_45CF_8BD8_540F5E7DB039_.wvu.FilterData" localSheetId="1" hidden="1">'Реестр закл.договоров '!$A$4:$J$183</definedName>
    <definedName name="Z_41EF4DDC_F32A_4525_AD21_A2FB01946F66_.wvu.FilterData" localSheetId="1" hidden="1">'Реестр закл.договоров '!$A$4:$J$183</definedName>
    <definedName name="Z_45F809B7_B10E_44BB_9B6E_0092A6E4D9E1_.wvu.FilterData" localSheetId="1" hidden="1">'Реестр закл.договоров '!$A$4:$I$183</definedName>
    <definedName name="Z_48F72262_A9F8_4F45_B635_5ED018F82B8D_.wvu.FilterData" localSheetId="1" hidden="1">'Реестр закл.договоров '!$A$3:$J$176</definedName>
    <definedName name="Z_4D586C77_CA09_4915_A381_3897816DDE19_.wvu.FilterData" localSheetId="1" hidden="1">'Реестр закл.договоров '!$A$4:$J$176</definedName>
    <definedName name="Z_4EF732D9_5E85_4F7D_98E2_BBCD217EFDF5_.wvu.FilterData" localSheetId="1" hidden="1">'Реестр закл.договоров '!$A$3:$J$176</definedName>
    <definedName name="Z_6263B066_3F3D_445B_B043_8B4B99665B9A_.wvu.FilterData" localSheetId="1" hidden="1">'Реестр закл.договоров '!$A$3:$I$102</definedName>
    <definedName name="Z_639F067E_909D_40CE_AAC9_E29DB11CABE7_.wvu.FilterData" localSheetId="1" hidden="1">'Реестр закл.договоров '!$A$3:$J$176</definedName>
    <definedName name="Z_704C53E6_17AC_4975_BB07_5594C9279B57_.wvu.FilterData" localSheetId="1" hidden="1">'Реестр закл.договоров '!$A$3:$I$102</definedName>
    <definedName name="Z_76879E6D_E099_4C25_A5E3_466599BEEBFE_.wvu.FilterData" localSheetId="1" hidden="1">'Реестр закл.договоров '!$A$3:$I$102</definedName>
    <definedName name="Z_7D8AF470_F9A1_4C34_8C0B_83D0979CA86F_.wvu.FilterData" localSheetId="1" hidden="1">'Реестр закл.договоров '!$A$3:$I$102</definedName>
    <definedName name="Z_8695B1B7_AE55_4F94_B8A6_2FD9F970215B_.wvu.FilterData" localSheetId="1" hidden="1">'Реестр закл.договоров '!$A$3:$J$176</definedName>
    <definedName name="Z_A8CC6E96_8402_40B5_80F9_A08B0E6EC97E_.wvu.FilterData" localSheetId="1" hidden="1">'Реестр закл.договоров '!$A$3:$I$102</definedName>
    <definedName name="Z_BCEAC8D1_5E0E_4102_94DA_681DD9FD86DF_.wvu.FilterData" localSheetId="1" hidden="1">'Реестр закл.договоров '!$A$3:$J$176</definedName>
    <definedName name="Z_C81DC40B_8E88_4399_917E_D55138A19C81_.wvu.FilterData" localSheetId="1" hidden="1">'Реестр закл.договоров '!$A$3:$J$176</definedName>
    <definedName name="Z_CC3E5E8F_33C5_4C08_8DB5_527ED6BB2018_.wvu.FilterData" localSheetId="1" hidden="1">'Реестр закл.договоров '!$A$3:$J$176</definedName>
    <definedName name="Z_CF69B5D2_E598_4C23_9185_8C56F855E8DC_.wvu.FilterData" localSheetId="1" hidden="1">'Реестр закл.договоров '!$A$3:$I$102</definedName>
    <definedName name="Z_DBE75CAF_E32C_4189_8103_39241FFE5F9B_.wvu.FilterData" localSheetId="1" hidden="1">'Реестр закл.договоров '!$A$3:$I$102</definedName>
    <definedName name="Z_F23E550F_5C4E_4AAF_B196_27228E7AF289_.wvu.FilterData" localSheetId="1" hidden="1">'Реестр закл.договоров '!$A$3:$J$176</definedName>
  </definedNames>
  <calcPr calcId="145621"/>
  <customWorkbookViews>
    <customWorkbookView name="anpilogov.kv - Личное представление" guid="{3A33E414-F3AA-45CF-8BD8-540F5E7DB039}" mergeInterval="0" personalView="1" maximized="1" xWindow="1" yWindow="1" windowWidth="1276" windowHeight="771" activeSheetId="1"/>
    <customWorkbookView name="Kiryazov.da - Личное представление" guid="{45F809B7-B10E-44BB-9B6E-0092A6E4D9E1}" mergeInterval="0" personalView="1" maximized="1" xWindow="1" yWindow="1" windowWidth="1280" windowHeight="803" activeSheetId="2"/>
    <customWorkbookView name="Kiryazov_D - Личное представление" guid="{4D586C77-CA09-4915-A381-3897816DDE19}" mergeInterval="0" personalView="1" maximized="1" xWindow="1" yWindow="1" windowWidth="1148" windowHeight="639" activeSheetId="2"/>
    <customWorkbookView name="Архипов  Сергей Юрьевич - Личное представление" guid="{CC3E5E8F-33C5-4C08-8DB5-527ED6BB2018}" mergeInterval="0" personalView="1" maximized="1" xWindow="1" yWindow="1" windowWidth="1276" windowHeight="804" activeSheetId="1"/>
    <customWorkbookView name="ushakov_s - Личное представление" guid="{6263B066-3F3D-445B-B043-8B4B99665B9A}" mergeInterval="0" personalView="1" maximized="1" xWindow="1" yWindow="1" windowWidth="1148" windowHeight="639" activeSheetId="1"/>
  </customWorkbookViews>
</workbook>
</file>

<file path=xl/calcChain.xml><?xml version="1.0" encoding="utf-8"?>
<calcChain xmlns="http://schemas.openxmlformats.org/spreadsheetml/2006/main">
  <c r="K56" i="1" l="1"/>
  <c r="J56" i="1"/>
  <c r="I56" i="1"/>
  <c r="H56" i="1"/>
  <c r="G56" i="1"/>
  <c r="F56" i="1"/>
  <c r="E56" i="1"/>
  <c r="D56" i="1"/>
  <c r="K7" i="1"/>
  <c r="J7" i="1"/>
  <c r="I7" i="1"/>
  <c r="H7" i="1"/>
  <c r="G7" i="1"/>
  <c r="F7" i="1"/>
  <c r="E7" i="1"/>
  <c r="D7" i="1"/>
  <c r="I106" i="1" l="1"/>
  <c r="H106" i="1"/>
  <c r="F106" i="1"/>
  <c r="E106" i="1"/>
  <c r="D106" i="1"/>
  <c r="J106" i="1" l="1"/>
  <c r="G106" i="1" l="1"/>
  <c r="K106" i="1"/>
</calcChain>
</file>

<file path=xl/sharedStrings.xml><?xml version="1.0" encoding="utf-8"?>
<sst xmlns="http://schemas.openxmlformats.org/spreadsheetml/2006/main" count="841" uniqueCount="137">
  <si>
    <t>Филиал</t>
  </si>
  <si>
    <t>№ п/п</t>
  </si>
  <si>
    <t>Наименование филиала ОАО "МРСК Центра"</t>
  </si>
  <si>
    <t>Количество поданных заявок</t>
  </si>
  <si>
    <t>Заключено договоров</t>
  </si>
  <si>
    <t>Выполнено договоров (подписаны АКТы ТП)</t>
  </si>
  <si>
    <t>Аннулированные заявки</t>
  </si>
  <si>
    <t>шт</t>
  </si>
  <si>
    <t>МВт</t>
  </si>
  <si>
    <t xml:space="preserve">Номер  заключенного договора </t>
  </si>
  <si>
    <t>Дата заключения договора дд/мм/гггг</t>
  </si>
  <si>
    <t>Срок исполнения обязательств                  ХХ месяцев</t>
  </si>
  <si>
    <t>Точка присоединения объекта (ПС,ВЛ)</t>
  </si>
  <si>
    <t>Наименование ПС 35-110 кВ</t>
  </si>
  <si>
    <t>Приложение №1</t>
  </si>
  <si>
    <t>Итого ПС 35 кВ</t>
  </si>
  <si>
    <t>Итого ПС 110 кВ</t>
  </si>
  <si>
    <t>№№</t>
  </si>
  <si>
    <t>Костромаэнерго</t>
  </si>
  <si>
    <t>ПС-35/6 кВ «Никольское»</t>
  </si>
  <si>
    <t>ПС-110/35/10 кВ «Вохма»</t>
  </si>
  <si>
    <t>ПС-35/10 кВ «Караваево»</t>
  </si>
  <si>
    <t>ПС-110/35/6 кВ «СУ ГРЭС»</t>
  </si>
  <si>
    <t>ПС-110/10 кВ «Судиславль»</t>
  </si>
  <si>
    <t>ПС-35/10 кВ «Сущево»</t>
  </si>
  <si>
    <t>ПС-35/10 кВ «Прискоково»</t>
  </si>
  <si>
    <t>ПС-110/35/10 кВ «Сусанино»</t>
  </si>
  <si>
    <t>ПС-35/10 кВ «Гридино»</t>
  </si>
  <si>
    <t>ПС-110/35/10 кВ «Красное»</t>
  </si>
  <si>
    <t>ПС-35/6 кВ «Саметь»</t>
  </si>
  <si>
    <t>ПС-35/10 кВ «Ильинское»</t>
  </si>
  <si>
    <t>ПС-35/10 кВ «Минское»</t>
  </si>
  <si>
    <t>ПС-35/10 кВ «Апраксино»</t>
  </si>
  <si>
    <t>ПС-35/10 кВ «Борщино»</t>
  </si>
  <si>
    <t>ПС-35/10 кВ «Кузнецово»</t>
  </si>
  <si>
    <t>ПС-110/35/10 кВ «Василево»</t>
  </si>
  <si>
    <t>ПС-35/10 кВ «Сухоногово»</t>
  </si>
  <si>
    <t>ПС-110/35/10 кВ «Восточная-2»</t>
  </si>
  <si>
    <t>ПС-110/6 кВ «ТЭЦ - 1»</t>
  </si>
  <si>
    <t>ПС-110/35/6 кВ "Кострома - 3"</t>
  </si>
  <si>
    <t>ПС-35/10 кВ  "Исаево"</t>
  </si>
  <si>
    <t>ПС-35/10 кВ "Парфеньево"</t>
  </si>
  <si>
    <t>ПС-35/10 кВ «Коркино»</t>
  </si>
  <si>
    <t>Итого ПС 35-110 кВ</t>
  </si>
  <si>
    <t>Максимальная мощность, кВт (тч Существующая в кВт)</t>
  </si>
  <si>
    <t>Сумма по договору в руб без НДС</t>
  </si>
  <si>
    <t>ПС-110/6 кВ «ТЭЦ - 2»</t>
  </si>
  <si>
    <t>ПС-35/10 кВ «Адищево»</t>
  </si>
  <si>
    <t>ПС-35/6 кВ «Центральная»</t>
  </si>
  <si>
    <t>ПС-110/10/6 кВ «Нерехта-2»</t>
  </si>
  <si>
    <t>ПС-110/35/10 кВ «Пыщуг»</t>
  </si>
  <si>
    <t>ПС-110/35/10/6 кВ «Нерехта-1»</t>
  </si>
  <si>
    <t>ПС-110/35/10 кВ «Солигалич»</t>
  </si>
  <si>
    <t>ПС-110/35/10 кВ «Нея»</t>
  </si>
  <si>
    <t>ПС-35/10 кВ «Кологрив»</t>
  </si>
  <si>
    <t>ПС-35/6 кВ  «Волжская»</t>
  </si>
  <si>
    <t>ПС-35/6 кВ  «Байдарка»</t>
  </si>
  <si>
    <t>ПС-110/35/6 кВ  «Аэропорт»</t>
  </si>
  <si>
    <t>ПС-110/6 кВ  «Северная»</t>
  </si>
  <si>
    <t>ПС-110/6 кВ  «Кострома-1»</t>
  </si>
  <si>
    <t>ПС-110/35/10 кВ «Чухлома»</t>
  </si>
  <si>
    <t>ПС-110/35/10 кВ «Кадый»</t>
  </si>
  <si>
    <t>ПС-110/10 кВ «Буй с/х»</t>
  </si>
  <si>
    <t>ПС-110/35/10 кВ «Буй районная»</t>
  </si>
  <si>
    <t>ПС-110/10/6 кВ «Центральная»</t>
  </si>
  <si>
    <t>ПС-110/35/10 кВ «Антропово районная»</t>
  </si>
  <si>
    <t>ПС-110/35/10 «Макарьев-1»</t>
  </si>
  <si>
    <t>ПС-110/6 кВ «Восточная-1»</t>
  </si>
  <si>
    <t>ПС-110/6/10 кВ «БХЗ»</t>
  </si>
  <si>
    <t>ПС-35/6 кВ «Сидоровское»</t>
  </si>
  <si>
    <t>ПС-110/35/10/6 кВ «Калинки»</t>
  </si>
  <si>
    <t>ПС-110/6 кВ «Строммашина»</t>
  </si>
  <si>
    <t>ПС-35/10 кВ «Владычное»</t>
  </si>
  <si>
    <t>ПС-35/10 кВ «Николо-Шанга»</t>
  </si>
  <si>
    <t>ПС-110/35/10кВ  «Южная»</t>
  </si>
  <si>
    <t>ПС-35/10 кВ «Завражье»</t>
  </si>
  <si>
    <t>ПС-110/10 кВ «Давыдовская»</t>
  </si>
  <si>
    <t>ПС-35/10 кВ «Кузьмищи»</t>
  </si>
  <si>
    <t>ПС-110/35/10 кВ «Космынино-тяговая»</t>
  </si>
  <si>
    <t>ПС-35/10 кВ «Макарьев-2»</t>
  </si>
  <si>
    <t>ПС-35/10 кВ «Петровское»</t>
  </si>
  <si>
    <t>ПС-110/35/6 кВ «Шарья районная»</t>
  </si>
  <si>
    <t>ПС-35/10 кВ «Клеванцово»</t>
  </si>
  <si>
    <t>ПС-110/10 кВ «Якшанга»</t>
  </si>
  <si>
    <t>ПС-35/10 кВ «Сандогора»</t>
  </si>
  <si>
    <t>ПС-110/10 кВ «Клементьево»</t>
  </si>
  <si>
    <t>ПС-35/10 кВ «Кривячка»</t>
  </si>
  <si>
    <t>ПС-110/10 кВ «Николо-Полома»</t>
  </si>
  <si>
    <t>ПС-110/27,5/10 кВ «Поназырево-тяговая»</t>
  </si>
  <si>
    <t>ПС-110/6 кВ «Промузел»</t>
  </si>
  <si>
    <t>ПС-35/10 кВ «Новинки»</t>
  </si>
  <si>
    <t>ПС-35/10 кВ «Унжа»</t>
  </si>
  <si>
    <t>ПС-35/10 кВ «Горчуха»</t>
  </si>
  <si>
    <t>ПС-110/35/10 кВ «Новая»</t>
  </si>
  <si>
    <t>ПС-110/10 кВ «Столбово»</t>
  </si>
  <si>
    <t>ПС-110/35/10 кВ «Ильинское»</t>
  </si>
  <si>
    <t>ПС-35/10 кВ «Матвеево»</t>
  </si>
  <si>
    <t>ПС-35/10 кВ «Николо-Макарово»</t>
  </si>
  <si>
    <t>ПС-110/27,5/6 кВ «Шарья тяговая»</t>
  </si>
  <si>
    <t>ПС-110/10 кВ «Шекшема»</t>
  </si>
  <si>
    <t>Сведения о деятельности филиала ОАО " МРСК Центра" - "Костромаэнерго"  по технологическому присоединению за март месяц 2013 г</t>
  </si>
  <si>
    <t>Пообъектная информация по заключенным договорам ТП за март месяц 2013 г</t>
  </si>
  <si>
    <t>ПС-110/35/10 кВ «Рождественское»</t>
  </si>
  <si>
    <t>ПС-110/35/10 кВ «Яковлево»</t>
  </si>
  <si>
    <t>ПС-35/10 кВ «Дор»</t>
  </si>
  <si>
    <t>ПС-35/10 кВ «Степаново»</t>
  </si>
  <si>
    <t>ПС-35/10 кВ «Николо-Берёзовец»</t>
  </si>
  <si>
    <t>ПС-35/10 кВ «Пищевка»</t>
  </si>
  <si>
    <t>ПС-35/10 кВ «Георгиевское»</t>
  </si>
  <si>
    <t>ПС-35/10 кВ «Одоевское»</t>
  </si>
  <si>
    <t>ПС-35/10 кВ «Рудино»</t>
  </si>
  <si>
    <t>ПС-35/10 кВ «Татарское»</t>
  </si>
  <si>
    <t>ПС-35/10 кВ «Чапаево»</t>
  </si>
  <si>
    <t>ПС-110/10 кВ «Гудково»</t>
  </si>
  <si>
    <t>ПС-110/10 кВ «Федоровское»</t>
  </si>
  <si>
    <t>ПС-110/10 кВ «Луковцино»</t>
  </si>
  <si>
    <t>ПС-110/35/10 кВ «Александрово»</t>
  </si>
  <si>
    <t>ПС-35/10 кВ «Калинино»</t>
  </si>
  <si>
    <t>ПС-35/6 кВ «Мисково»</t>
  </si>
  <si>
    <t>ПС-35/10 кВ «Раслово»</t>
  </si>
  <si>
    <t>ПС-35/10 кВ «Спасс»</t>
  </si>
  <si>
    <t>ПС-110/35/10 кВ «Антропово»</t>
  </si>
  <si>
    <t>ПС-35/10 кВ «Парфеньево»</t>
  </si>
  <si>
    <t>ПС-110/35/10 кВ «Макарьев-1»</t>
  </si>
  <si>
    <t>ПС-110/6 кВ «Северная»</t>
  </si>
  <si>
    <t>ПС-110/35/6 кВ «Кострома-3»</t>
  </si>
  <si>
    <t>ПС-110/35/10 кВ «Южная»</t>
  </si>
  <si>
    <t>ПС-110/6 кВ «Кострома-1»</t>
  </si>
  <si>
    <t>ПС-35/6 кВ «Сандогора»</t>
  </si>
  <si>
    <t>ПС-110/10 кВ «БХЗ»</t>
  </si>
  <si>
    <t>ПС-110/35/6 кВ «Аэропорт»</t>
  </si>
  <si>
    <t xml:space="preserve">ПС-110/6 кВ «Северная»  </t>
  </si>
  <si>
    <t>ПС-35/10 кВ «Исаево»</t>
  </si>
  <si>
    <t>ПС-35/6 кВ «Байдарка»</t>
  </si>
  <si>
    <t>ПС-110/6 кВ «ТЭЦ-1»</t>
  </si>
  <si>
    <t>6 месяцев</t>
  </si>
  <si>
    <t>12 месяцев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</si>
</sst>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* #,##0.00&quot;р.&quot;_-;\-* #,##0.00&quot;р.&quot;_-;_-* &quot;-&quot;??&quot;р.&quot;_-;_-@_-"/>
    <numFmt numFmtId="164" formatCode="0.0000"/>
    <numFmt numFmtId="165" formatCode="0.00000"/>
    <numFmt numFmtId="166" formatCode="_(&quot;р.&quot;* #,##0.00_);_(&quot;р.&quot;* \(#,##0.00\);_(&quot;р.&quot;* &quot;-&quot;??_);_(@_)"/>
    <numFmt numFmtId="167" formatCode="_(* #,##0.00_);_(* \(#,##0.00\);_(* &quot;-&quot;??_);_(@_)"/>
    <numFmt numFmtId="168" formatCode="0.000000"/>
  </numFmts>
  <fonts count="29" x14ac:knownFonts="1">
    <font>
      <sz val="11"/>
      <color theme="1"/>
      <name val="Calibri"/>
      <family val="2"/>
      <charset val="204"/>
      <scheme val="minor"/>
    </font>
    <font>
      <sz val="11"/>
      <name val="Arial"/>
      <family val="2"/>
      <charset val="204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b/>
      <sz val="11"/>
      <color indexed="9"/>
      <name val="Arial"/>
      <family val="2"/>
      <charset val="204"/>
    </font>
    <font>
      <sz val="10"/>
      <name val="Arial"/>
      <family val="2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name val="Helv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8.5"/>
      <color indexed="12"/>
      <name val="Arial Cyr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name val="Calibri"/>
      <family val="2"/>
      <charset val="204"/>
      <scheme val="minor"/>
    </font>
  </fonts>
  <fills count="30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CC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03">
    <xf numFmtId="0" fontId="0" fillId="0" borderId="0"/>
    <xf numFmtId="0" fontId="8" fillId="0" borderId="0"/>
    <xf numFmtId="0" fontId="8" fillId="0" borderId="0"/>
    <xf numFmtId="0" fontId="8" fillId="0" borderId="0"/>
    <xf numFmtId="0" fontId="3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5" fillId="0" borderId="0"/>
    <xf numFmtId="0" fontId="8" fillId="0" borderId="0"/>
    <xf numFmtId="0" fontId="5" fillId="0" borderId="0"/>
    <xf numFmtId="0" fontId="8" fillId="0" borderId="0"/>
    <xf numFmtId="0" fontId="5" fillId="0" borderId="0"/>
    <xf numFmtId="0" fontId="8" fillId="0" borderId="0"/>
    <xf numFmtId="0" fontId="5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" fillId="0" borderId="0"/>
    <xf numFmtId="0" fontId="10" fillId="0" borderId="0"/>
    <xf numFmtId="0" fontId="10" fillId="0" borderId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1" borderId="0" applyNumberFormat="0" applyBorder="0" applyAlignment="0" applyProtection="0"/>
    <xf numFmtId="0" fontId="11" fillId="22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5" borderId="0" applyNumberFormat="0" applyBorder="0" applyAlignment="0" applyProtection="0"/>
    <xf numFmtId="0" fontId="12" fillId="13" borderId="6" applyNumberFormat="0" applyAlignment="0" applyProtection="0"/>
    <xf numFmtId="0" fontId="13" fillId="26" borderId="7" applyNumberFormat="0" applyAlignment="0" applyProtection="0"/>
    <xf numFmtId="0" fontId="14" fillId="26" borderId="6" applyNumberFormat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166" fontId="5" fillId="0" borderId="0" applyFont="0" applyFill="0" applyBorder="0" applyAlignment="0" applyProtection="0"/>
    <xf numFmtId="166" fontId="8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16" fillId="0" borderId="8" applyNumberFormat="0" applyFill="0" applyAlignment="0" applyProtection="0"/>
    <xf numFmtId="0" fontId="17" fillId="0" borderId="9" applyNumberFormat="0" applyFill="0" applyAlignment="0" applyProtection="0"/>
    <xf numFmtId="0" fontId="18" fillId="0" borderId="10" applyNumberFormat="0" applyFill="0" applyAlignment="0" applyProtection="0"/>
    <xf numFmtId="0" fontId="18" fillId="0" borderId="0" applyNumberFormat="0" applyFill="0" applyBorder="0" applyAlignment="0" applyProtection="0"/>
    <xf numFmtId="0" fontId="19" fillId="0" borderId="11" applyNumberFormat="0" applyFill="0" applyAlignment="0" applyProtection="0"/>
    <xf numFmtId="0" fontId="20" fillId="27" borderId="12" applyNumberFormat="0" applyAlignment="0" applyProtection="0"/>
    <xf numFmtId="0" fontId="21" fillId="0" borderId="0" applyNumberFormat="0" applyFill="0" applyBorder="0" applyAlignment="0" applyProtection="0"/>
    <xf numFmtId="0" fontId="22" fillId="28" borderId="0" applyNumberFormat="0" applyBorder="0" applyAlignment="0" applyProtection="0"/>
    <xf numFmtId="0" fontId="2" fillId="0" borderId="0"/>
    <xf numFmtId="0" fontId="8" fillId="0" borderId="0"/>
    <xf numFmtId="0" fontId="5" fillId="0" borderId="0"/>
    <xf numFmtId="0" fontId="5" fillId="0" borderId="0"/>
    <xf numFmtId="0" fontId="23" fillId="9" borderId="0" applyNumberFormat="0" applyBorder="0" applyAlignment="0" applyProtection="0"/>
    <xf numFmtId="0" fontId="24" fillId="0" borderId="0" applyNumberFormat="0" applyFill="0" applyBorder="0" applyAlignment="0" applyProtection="0"/>
    <xf numFmtId="0" fontId="8" fillId="7" borderId="5" applyNumberFormat="0" applyFont="0" applyAlignment="0" applyProtection="0"/>
    <xf numFmtId="0" fontId="8" fillId="7" borderId="5" applyNumberFormat="0" applyFont="0" applyAlignment="0" applyProtection="0"/>
    <xf numFmtId="0" fontId="8" fillId="7" borderId="5" applyNumberFormat="0" applyFont="0" applyAlignment="0" applyProtection="0"/>
    <xf numFmtId="0" fontId="8" fillId="7" borderId="5" applyNumberFormat="0" applyFont="0" applyAlignment="0" applyProtection="0"/>
    <xf numFmtId="0" fontId="3" fillId="29" borderId="13" applyNumberFormat="0" applyFont="0" applyAlignment="0" applyProtection="0"/>
    <xf numFmtId="0" fontId="25" fillId="0" borderId="14" applyNumberFormat="0" applyFill="0" applyAlignment="0" applyProtection="0"/>
    <xf numFmtId="0" fontId="26" fillId="0" borderId="0" applyNumberFormat="0" applyFill="0" applyBorder="0" applyAlignment="0" applyProtection="0"/>
    <xf numFmtId="167" fontId="5" fillId="0" borderId="0" applyFont="0" applyFill="0" applyBorder="0" applyAlignment="0" applyProtection="0"/>
    <xf numFmtId="167" fontId="8" fillId="0" borderId="0" applyFont="0" applyFill="0" applyBorder="0" applyAlignment="0" applyProtection="0"/>
    <xf numFmtId="0" fontId="27" fillId="10" borderId="0" applyNumberFormat="0" applyBorder="0" applyAlignment="0" applyProtection="0"/>
  </cellStyleXfs>
  <cellXfs count="66">
    <xf numFmtId="0" fontId="0" fillId="0" borderId="0" xfId="0"/>
    <xf numFmtId="0" fontId="1" fillId="0" borderId="0" xfId="0" applyFont="1"/>
    <xf numFmtId="14" fontId="1" fillId="0" borderId="0" xfId="0" applyNumberFormat="1" applyFont="1"/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1" fillId="0" borderId="1" xfId="0" applyFont="1" applyBorder="1"/>
    <xf numFmtId="14" fontId="1" fillId="0" borderId="1" xfId="0" applyNumberFormat="1" applyFont="1" applyBorder="1"/>
    <xf numFmtId="0" fontId="0" fillId="0" borderId="0" xfId="0" applyFill="1"/>
    <xf numFmtId="0" fontId="0" fillId="5" borderId="0" xfId="0" applyFill="1"/>
    <xf numFmtId="0" fontId="0" fillId="4" borderId="0" xfId="0" applyFill="1"/>
    <xf numFmtId="0" fontId="7" fillId="6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 vertical="center" wrapText="1"/>
    </xf>
    <xf numFmtId="164" fontId="9" fillId="0" borderId="1" xfId="0" applyNumberFormat="1" applyFont="1" applyFill="1" applyBorder="1" applyAlignment="1">
      <alignment horizontal="center"/>
    </xf>
    <xf numFmtId="0" fontId="1" fillId="0" borderId="0" xfId="0" applyFont="1" applyFill="1"/>
    <xf numFmtId="1" fontId="1" fillId="0" borderId="0" xfId="0" applyNumberFormat="1" applyFont="1" applyFill="1"/>
    <xf numFmtId="0" fontId="6" fillId="6" borderId="1" xfId="0" applyFont="1" applyFill="1" applyBorder="1" applyAlignment="1">
      <alignment horizontal="center" vertical="top"/>
    </xf>
    <xf numFmtId="0" fontId="9" fillId="6" borderId="1" xfId="0" applyFont="1" applyFill="1" applyBorder="1" applyAlignment="1">
      <alignment horizontal="center"/>
    </xf>
    <xf numFmtId="1" fontId="9" fillId="6" borderId="1" xfId="0" applyNumberFormat="1" applyFont="1" applyFill="1" applyBorder="1" applyAlignment="1">
      <alignment horizontal="center"/>
    </xf>
    <xf numFmtId="164" fontId="9" fillId="6" borderId="1" xfId="0" applyNumberFormat="1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7" fillId="0" borderId="1" xfId="46" applyNumberFormat="1" applyFont="1" applyFill="1" applyBorder="1" applyAlignment="1" applyProtection="1">
      <alignment horizontal="center" vertical="center" wrapText="1"/>
      <protection locked="0"/>
    </xf>
    <xf numFmtId="165" fontId="9" fillId="6" borderId="1" xfId="0" applyNumberFormat="1" applyFont="1" applyFill="1" applyBorder="1" applyAlignment="1">
      <alignment horizontal="center"/>
    </xf>
    <xf numFmtId="0" fontId="7" fillId="0" borderId="1" xfId="46" applyNumberFormat="1" applyFont="1" applyFill="1" applyBorder="1" applyAlignment="1">
      <alignment horizontal="center" vertical="center" wrapText="1"/>
    </xf>
    <xf numFmtId="164" fontId="7" fillId="6" borderId="1" xfId="0" applyNumberFormat="1" applyFont="1" applyFill="1" applyBorder="1" applyAlignment="1">
      <alignment horizontal="center" vertical="center"/>
    </xf>
    <xf numFmtId="168" fontId="9" fillId="6" borderId="1" xfId="0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 wrapText="1"/>
    </xf>
    <xf numFmtId="165" fontId="0" fillId="0" borderId="0" xfId="0" applyNumberFormat="1"/>
    <xf numFmtId="0" fontId="7" fillId="0" borderId="1" xfId="0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/>
    </xf>
    <xf numFmtId="0" fontId="28" fillId="0" borderId="0" xfId="0" applyFont="1" applyFill="1"/>
    <xf numFmtId="164" fontId="9" fillId="0" borderId="0" xfId="0" applyNumberFormat="1" applyFont="1" applyFill="1" applyBorder="1" applyAlignment="1">
      <alignment horizontal="center"/>
    </xf>
    <xf numFmtId="0" fontId="9" fillId="0" borderId="15" xfId="0" applyFont="1" applyFill="1" applyBorder="1" applyAlignment="1">
      <alignment horizontal="center"/>
    </xf>
    <xf numFmtId="0" fontId="28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2" fontId="0" fillId="0" borderId="1" xfId="0" applyNumberFormat="1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center" vertical="center" wrapText="1"/>
    </xf>
    <xf numFmtId="0" fontId="7" fillId="0" borderId="16" xfId="46" applyNumberFormat="1" applyFont="1" applyFill="1" applyBorder="1" applyAlignment="1">
      <alignment horizontal="center" vertical="center" wrapText="1"/>
    </xf>
    <xf numFmtId="0" fontId="7" fillId="0" borderId="17" xfId="0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horizontal="left" vertical="center" wrapText="1"/>
    </xf>
    <xf numFmtId="0" fontId="28" fillId="0" borderId="0" xfId="0" applyFont="1" applyFill="1" applyBorder="1"/>
    <xf numFmtId="0" fontId="0" fillId="0" borderId="0" xfId="0" applyBorder="1"/>
    <xf numFmtId="2" fontId="28" fillId="0" borderId="0" xfId="0" applyNumberFormat="1" applyFont="1" applyFill="1" applyBorder="1" applyAlignment="1">
      <alignment horizontal="left" vertical="center" wrapText="1"/>
    </xf>
    <xf numFmtId="0" fontId="28" fillId="0" borderId="0" xfId="0" applyFont="1" applyFill="1" applyBorder="1" applyAlignment="1">
      <alignment horizontal="left" vertical="center"/>
    </xf>
    <xf numFmtId="0" fontId="28" fillId="0" borderId="0" xfId="0" applyFont="1" applyFill="1" applyBorder="1" applyAlignment="1">
      <alignment wrapText="1"/>
    </xf>
    <xf numFmtId="0" fontId="28" fillId="0" borderId="0" xfId="0" applyNumberFormat="1" applyFont="1" applyFill="1" applyBorder="1" applyAlignment="1">
      <alignment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7" fillId="0" borderId="1" xfId="0" applyFont="1" applyFill="1" applyBorder="1" applyAlignment="1">
      <alignment horizontal="center"/>
    </xf>
    <xf numFmtId="164" fontId="7" fillId="0" borderId="1" xfId="0" applyNumberFormat="1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1" fontId="4" fillId="3" borderId="4" xfId="0" applyNumberFormat="1" applyFont="1" applyFill="1" applyBorder="1" applyAlignment="1">
      <alignment horizontal="center" vertical="center" wrapText="1"/>
    </xf>
    <xf numFmtId="1" fontId="1" fillId="0" borderId="0" xfId="0" applyNumberFormat="1" applyFont="1"/>
  </cellXfs>
  <cellStyles count="103">
    <cellStyle name="20% - Акцент1 2" xfId="48"/>
    <cellStyle name="20% - Акцент2 2" xfId="49"/>
    <cellStyle name="20% - Акцент3 2" xfId="50"/>
    <cellStyle name="20% - Акцент4 2" xfId="51"/>
    <cellStyle name="20% - Акцент5 2" xfId="52"/>
    <cellStyle name="20% - Акцент6 2" xfId="53"/>
    <cellStyle name="40% - Акцент1 2" xfId="54"/>
    <cellStyle name="40% - Акцент2 2" xfId="55"/>
    <cellStyle name="40% - Акцент3 2" xfId="56"/>
    <cellStyle name="40% - Акцент4 2" xfId="57"/>
    <cellStyle name="40% - Акцент5 2" xfId="58"/>
    <cellStyle name="40% - Акцент6 2" xfId="59"/>
    <cellStyle name="60% - Акцент1 2" xfId="60"/>
    <cellStyle name="60% - Акцент2 2" xfId="61"/>
    <cellStyle name="60% - Акцент3 2" xfId="62"/>
    <cellStyle name="60% - Акцент4 2" xfId="63"/>
    <cellStyle name="60% - Акцент5 2" xfId="64"/>
    <cellStyle name="60% - Акцент6 2" xfId="65"/>
    <cellStyle name="Акцент1 2" xfId="66"/>
    <cellStyle name="Акцент2 2" xfId="67"/>
    <cellStyle name="Акцент3 2" xfId="68"/>
    <cellStyle name="Акцент4 2" xfId="69"/>
    <cellStyle name="Акцент5 2" xfId="70"/>
    <cellStyle name="Акцент6 2" xfId="71"/>
    <cellStyle name="Ввод  2" xfId="72"/>
    <cellStyle name="Вывод 2" xfId="73"/>
    <cellStyle name="Вычисление 2" xfId="74"/>
    <cellStyle name="Гиперссылка_форма 2 НПО 2008 год" xfId="75"/>
    <cellStyle name="Денежный 2" xfId="76"/>
    <cellStyle name="Денежный 3" xfId="77"/>
    <cellStyle name="Денежный 4" xfId="78"/>
    <cellStyle name="Заголовок 1 2" xfId="79"/>
    <cellStyle name="Заголовок 2 2" xfId="80"/>
    <cellStyle name="Заголовок 3 2" xfId="81"/>
    <cellStyle name="Заголовок 4 2" xfId="82"/>
    <cellStyle name="Итог 2" xfId="83"/>
    <cellStyle name="Контрольная ячейка 2" xfId="84"/>
    <cellStyle name="Название 2" xfId="85"/>
    <cellStyle name="Нейтральный 2" xfId="86"/>
    <cellStyle name="Обычный" xfId="0" builtinId="0"/>
    <cellStyle name="Обычный 101" xfId="1"/>
    <cellStyle name="Обычный 102" xfId="2"/>
    <cellStyle name="Обычный 107" xfId="3"/>
    <cellStyle name="Обычный 108" xfId="4"/>
    <cellStyle name="Обычный 110" xfId="5"/>
    <cellStyle name="Обычный 111" xfId="6"/>
    <cellStyle name="Обычный 112" xfId="7"/>
    <cellStyle name="Обычный 113" xfId="8"/>
    <cellStyle name="Обычный 114" xfId="9"/>
    <cellStyle name="Обычный 115" xfId="10"/>
    <cellStyle name="Обычный 116" xfId="11"/>
    <cellStyle name="Обычный 117" xfId="12"/>
    <cellStyle name="Обычный 118" xfId="13"/>
    <cellStyle name="Обычный 119" xfId="14"/>
    <cellStyle name="Обычный 120" xfId="15"/>
    <cellStyle name="Обычный 121" xfId="16"/>
    <cellStyle name="Обычный 158" xfId="17"/>
    <cellStyle name="Обычный 159" xfId="18"/>
    <cellStyle name="Обычный 161" xfId="19"/>
    <cellStyle name="Обычный 171" xfId="20"/>
    <cellStyle name="Обычный 172" xfId="21"/>
    <cellStyle name="Обычный 174" xfId="22"/>
    <cellStyle name="Обычный 175" xfId="23"/>
    <cellStyle name="Обычный 184" xfId="24"/>
    <cellStyle name="Обычный 185" xfId="25"/>
    <cellStyle name="Обычный 186" xfId="26"/>
    <cellStyle name="Обычный 187" xfId="27"/>
    <cellStyle name="Обычный 193" xfId="28"/>
    <cellStyle name="Обычный 194" xfId="29"/>
    <cellStyle name="Обычный 2" xfId="87"/>
    <cellStyle name="Обычный 2 2" xfId="30"/>
    <cellStyle name="Обычный 2 2 2" xfId="31"/>
    <cellStyle name="Обычный 2 2 3" xfId="88"/>
    <cellStyle name="Обычный 2 4" xfId="32"/>
    <cellStyle name="Обычный 2_РЕЕСТР Журнал" xfId="33"/>
    <cellStyle name="Обычный 3" xfId="89"/>
    <cellStyle name="Обычный 4" xfId="90"/>
    <cellStyle name="Обычный 5" xfId="34"/>
    <cellStyle name="Обычный 5 2" xfId="35"/>
    <cellStyle name="Обычный 51" xfId="36"/>
    <cellStyle name="Обычный 52" xfId="37"/>
    <cellStyle name="Обычный 6" xfId="38"/>
    <cellStyle name="Обычный 6 2" xfId="39"/>
    <cellStyle name="Обычный 7" xfId="40"/>
    <cellStyle name="Обычный 7 2" xfId="41"/>
    <cellStyle name="Обычный 8" xfId="42"/>
    <cellStyle name="Обычный 85" xfId="43"/>
    <cellStyle name="Обычный 86" xfId="44"/>
    <cellStyle name="Обычный 9" xfId="45"/>
    <cellStyle name="Обычный_ОБЩИЙ ОТЧЕТ ПО ДОГОВОРАМ 2008 год" xfId="46"/>
    <cellStyle name="Плохой 2" xfId="91"/>
    <cellStyle name="Пояснение 2" xfId="92"/>
    <cellStyle name="Примечание 2" xfId="93"/>
    <cellStyle name="Примечание 3" xfId="94"/>
    <cellStyle name="Примечание 4" xfId="95"/>
    <cellStyle name="Примечание 5" xfId="96"/>
    <cellStyle name="Примечание 6" xfId="97"/>
    <cellStyle name="Связанная ячейка 2" xfId="98"/>
    <cellStyle name="Стиль 1" xfId="47"/>
    <cellStyle name="Текст предупреждения 2" xfId="99"/>
    <cellStyle name="Финансовый 2" xfId="100"/>
    <cellStyle name="Финансовый 3" xfId="101"/>
    <cellStyle name="Хороший 2" xfId="10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Relationship Id="rId5" Type="http://schemas.openxmlformats.org/officeDocument/2006/relationships/printerSettings" Target="../printerSettings/printerSettings11.bin"/><Relationship Id="rId4" Type="http://schemas.openxmlformats.org/officeDocument/2006/relationships/printerSettings" Target="../printerSettings/printerSettings10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S660"/>
  <sheetViews>
    <sheetView zoomScale="90" zoomScaleNormal="90" workbookViewId="0">
      <pane ySplit="6" topLeftCell="A7" activePane="bottomLeft" state="frozen"/>
      <selection pane="bottomLeft" activeCell="F3" sqref="F3:G3"/>
    </sheetView>
  </sheetViews>
  <sheetFormatPr defaultRowHeight="15" x14ac:dyDescent="0.25"/>
  <cols>
    <col min="1" max="1" width="33" customWidth="1"/>
    <col min="2" max="2" width="6.5703125" customWidth="1"/>
    <col min="3" max="3" width="38.42578125" customWidth="1"/>
    <col min="4" max="5" width="10.140625" customWidth="1"/>
    <col min="6" max="6" width="9.140625" customWidth="1"/>
    <col min="7" max="7" width="10.140625" customWidth="1"/>
    <col min="8" max="9" width="10.140625" style="14" customWidth="1"/>
    <col min="10" max="10" width="9.140625" customWidth="1"/>
    <col min="11" max="11" width="10.140625" customWidth="1"/>
    <col min="12" max="12" width="9.140625" customWidth="1"/>
  </cols>
  <sheetData>
    <row r="1" spans="1:11" x14ac:dyDescent="0.25">
      <c r="H1" s="61" t="s">
        <v>14</v>
      </c>
      <c r="I1" s="61"/>
      <c r="J1" s="61"/>
      <c r="K1" s="61"/>
    </row>
    <row r="2" spans="1:11" x14ac:dyDescent="0.25">
      <c r="A2" s="1" t="s">
        <v>100</v>
      </c>
      <c r="B2" s="1"/>
      <c r="D2" s="1"/>
      <c r="E2" s="2"/>
      <c r="F2" s="1"/>
      <c r="G2" s="1"/>
      <c r="H2" s="20"/>
      <c r="I2" s="21"/>
      <c r="J2" s="1"/>
      <c r="K2" s="1"/>
    </row>
    <row r="3" spans="1:11" ht="15.75" thickBot="1" x14ac:dyDescent="0.3">
      <c r="C3" s="1"/>
      <c r="D3" s="1"/>
      <c r="E3" s="2"/>
      <c r="F3" s="65"/>
      <c r="G3" s="65"/>
      <c r="H3" s="20"/>
      <c r="I3" s="21"/>
      <c r="J3" s="1"/>
      <c r="K3" s="1"/>
    </row>
    <row r="4" spans="1:11" ht="15.75" customHeight="1" thickBot="1" x14ac:dyDescent="0.3">
      <c r="A4" s="62" t="s">
        <v>2</v>
      </c>
      <c r="B4" s="7"/>
      <c r="C4" s="62" t="s">
        <v>13</v>
      </c>
      <c r="D4" s="60" t="s">
        <v>3</v>
      </c>
      <c r="E4" s="60"/>
      <c r="F4" s="60" t="s">
        <v>4</v>
      </c>
      <c r="G4" s="60"/>
      <c r="H4" s="60" t="s">
        <v>5</v>
      </c>
      <c r="I4" s="64"/>
      <c r="J4" s="60" t="s">
        <v>6</v>
      </c>
      <c r="K4" s="60"/>
    </row>
    <row r="5" spans="1:11" ht="46.5" customHeight="1" thickBot="1" x14ac:dyDescent="0.3">
      <c r="A5" s="63"/>
      <c r="B5" s="8" t="s">
        <v>17</v>
      </c>
      <c r="C5" s="63"/>
      <c r="D5" s="60"/>
      <c r="E5" s="60"/>
      <c r="F5" s="60"/>
      <c r="G5" s="60"/>
      <c r="H5" s="60"/>
      <c r="I5" s="64"/>
      <c r="J5" s="60"/>
      <c r="K5" s="60"/>
    </row>
    <row r="6" spans="1:11" x14ac:dyDescent="0.25">
      <c r="A6" s="63"/>
      <c r="B6" s="8"/>
      <c r="C6" s="63"/>
      <c r="D6" s="9" t="s">
        <v>7</v>
      </c>
      <c r="E6" s="9" t="s">
        <v>8</v>
      </c>
      <c r="F6" s="9" t="s">
        <v>7</v>
      </c>
      <c r="G6" s="9" t="s">
        <v>8</v>
      </c>
      <c r="H6" s="9" t="s">
        <v>7</v>
      </c>
      <c r="I6" s="9" t="s">
        <v>8</v>
      </c>
      <c r="J6" s="9" t="s">
        <v>7</v>
      </c>
      <c r="K6" s="9" t="s">
        <v>8</v>
      </c>
    </row>
    <row r="7" spans="1:11" x14ac:dyDescent="0.25">
      <c r="A7" s="22"/>
      <c r="B7" s="22"/>
      <c r="C7" s="22" t="s">
        <v>15</v>
      </c>
      <c r="D7" s="16">
        <f t="shared" ref="D7:K7" si="0">SUM(D8:D55)</f>
        <v>102</v>
      </c>
      <c r="E7" s="30">
        <f t="shared" si="0"/>
        <v>1.0638299999999998</v>
      </c>
      <c r="F7" s="16">
        <f t="shared" si="0"/>
        <v>69</v>
      </c>
      <c r="G7" s="30">
        <f t="shared" si="0"/>
        <v>1.1269999999999996</v>
      </c>
      <c r="H7" s="16">
        <f t="shared" si="0"/>
        <v>67</v>
      </c>
      <c r="I7" s="30">
        <f t="shared" si="0"/>
        <v>0.68730000000000013</v>
      </c>
      <c r="J7" s="16">
        <f t="shared" si="0"/>
        <v>7</v>
      </c>
      <c r="K7" s="30">
        <f t="shared" si="0"/>
        <v>0.10200000000000001</v>
      </c>
    </row>
    <row r="8" spans="1:11" s="13" customFormat="1" x14ac:dyDescent="0.25">
      <c r="A8" s="17" t="s">
        <v>18</v>
      </c>
      <c r="B8" s="17">
        <v>1</v>
      </c>
      <c r="C8" s="17" t="s">
        <v>55</v>
      </c>
      <c r="D8" s="17">
        <v>3</v>
      </c>
      <c r="E8" s="19">
        <v>1.7000000000000001E-2</v>
      </c>
      <c r="F8" s="17">
        <v>0</v>
      </c>
      <c r="G8" s="19">
        <v>0</v>
      </c>
      <c r="H8" s="17">
        <v>1</v>
      </c>
      <c r="I8" s="19">
        <v>1.4999999999999999E-2</v>
      </c>
      <c r="J8" s="17">
        <v>1</v>
      </c>
      <c r="K8" s="19">
        <v>5.0000000000000001E-3</v>
      </c>
    </row>
    <row r="9" spans="1:11" s="13" customFormat="1" x14ac:dyDescent="0.25">
      <c r="A9" s="17" t="s">
        <v>18</v>
      </c>
      <c r="B9" s="17">
        <v>2</v>
      </c>
      <c r="C9" s="17" t="s">
        <v>33</v>
      </c>
      <c r="D9" s="17">
        <v>4</v>
      </c>
      <c r="E9" s="19">
        <v>4.2999999999999997E-2</v>
      </c>
      <c r="F9" s="17">
        <v>0</v>
      </c>
      <c r="G9" s="19">
        <v>0</v>
      </c>
      <c r="H9" s="17">
        <v>0</v>
      </c>
      <c r="I9" s="19">
        <v>0</v>
      </c>
      <c r="J9" s="17">
        <v>0</v>
      </c>
      <c r="K9" s="19">
        <v>0</v>
      </c>
    </row>
    <row r="10" spans="1:11" s="13" customFormat="1" x14ac:dyDescent="0.25">
      <c r="A10" s="17" t="s">
        <v>18</v>
      </c>
      <c r="B10" s="17">
        <v>3</v>
      </c>
      <c r="C10" s="17" t="s">
        <v>30</v>
      </c>
      <c r="D10" s="17">
        <v>6</v>
      </c>
      <c r="E10" s="19">
        <v>6.4000000000000001E-2</v>
      </c>
      <c r="F10" s="17">
        <v>2</v>
      </c>
      <c r="G10" s="19">
        <v>0.03</v>
      </c>
      <c r="H10" s="17">
        <v>2</v>
      </c>
      <c r="I10" s="19">
        <v>1.4E-2</v>
      </c>
      <c r="J10" s="17">
        <v>0</v>
      </c>
      <c r="K10" s="19">
        <v>0</v>
      </c>
    </row>
    <row r="11" spans="1:11" s="13" customFormat="1" x14ac:dyDescent="0.25">
      <c r="A11" s="17" t="s">
        <v>18</v>
      </c>
      <c r="B11" s="17">
        <v>4</v>
      </c>
      <c r="C11" s="17" t="s">
        <v>25</v>
      </c>
      <c r="D11" s="17">
        <v>2</v>
      </c>
      <c r="E11" s="19">
        <v>2.3E-2</v>
      </c>
      <c r="F11" s="17">
        <v>0</v>
      </c>
      <c r="G11" s="19">
        <v>0</v>
      </c>
      <c r="H11" s="17">
        <v>2</v>
      </c>
      <c r="I11" s="19">
        <v>2.5000000000000001E-2</v>
      </c>
      <c r="J11" s="17">
        <v>0</v>
      </c>
      <c r="K11" s="19">
        <v>0</v>
      </c>
    </row>
    <row r="12" spans="1:11" s="13" customFormat="1" x14ac:dyDescent="0.25">
      <c r="A12" s="17" t="s">
        <v>18</v>
      </c>
      <c r="B12" s="17">
        <v>5</v>
      </c>
      <c r="C12" s="17" t="s">
        <v>36</v>
      </c>
      <c r="D12" s="17">
        <v>2</v>
      </c>
      <c r="E12" s="19">
        <v>2.1999999999999999E-2</v>
      </c>
      <c r="F12" s="17">
        <v>2</v>
      </c>
      <c r="G12" s="19">
        <v>0.03</v>
      </c>
      <c r="H12" s="17">
        <v>3</v>
      </c>
      <c r="I12" s="19">
        <v>4.4999999999999998E-2</v>
      </c>
      <c r="J12" s="17">
        <v>0</v>
      </c>
      <c r="K12" s="19">
        <v>0</v>
      </c>
    </row>
    <row r="13" spans="1:11" s="13" customFormat="1" x14ac:dyDescent="0.25">
      <c r="A13" s="17" t="s">
        <v>18</v>
      </c>
      <c r="B13" s="17">
        <v>6</v>
      </c>
      <c r="C13" s="17" t="s">
        <v>19</v>
      </c>
      <c r="D13" s="17">
        <v>5</v>
      </c>
      <c r="E13" s="19">
        <v>5.5E-2</v>
      </c>
      <c r="F13" s="17">
        <v>4</v>
      </c>
      <c r="G13" s="19">
        <v>4.9000000000000002E-2</v>
      </c>
      <c r="H13" s="17">
        <v>5</v>
      </c>
      <c r="I13" s="19">
        <v>4.8500000000000001E-2</v>
      </c>
      <c r="J13" s="17">
        <v>0</v>
      </c>
      <c r="K13" s="19">
        <v>0</v>
      </c>
    </row>
    <row r="14" spans="1:11" s="13" customFormat="1" x14ac:dyDescent="0.25">
      <c r="A14" s="17" t="s">
        <v>18</v>
      </c>
      <c r="B14" s="17">
        <v>7</v>
      </c>
      <c r="C14" s="18" t="s">
        <v>56</v>
      </c>
      <c r="D14" s="17">
        <v>0</v>
      </c>
      <c r="E14" s="19">
        <v>0</v>
      </c>
      <c r="F14" s="17">
        <v>1</v>
      </c>
      <c r="G14" s="19">
        <v>5.0000000000000001E-3</v>
      </c>
      <c r="H14" s="17">
        <v>2</v>
      </c>
      <c r="I14" s="19">
        <v>1.4E-2</v>
      </c>
      <c r="J14" s="17">
        <v>0</v>
      </c>
      <c r="K14" s="19">
        <v>0</v>
      </c>
    </row>
    <row r="15" spans="1:11" s="13" customFormat="1" x14ac:dyDescent="0.25">
      <c r="A15" s="17" t="s">
        <v>18</v>
      </c>
      <c r="B15" s="17">
        <v>8</v>
      </c>
      <c r="C15" s="18" t="s">
        <v>54</v>
      </c>
      <c r="D15" s="17">
        <v>3</v>
      </c>
      <c r="E15" s="19">
        <v>2.5000000000000001E-2</v>
      </c>
      <c r="F15" s="17">
        <v>4</v>
      </c>
      <c r="G15" s="19">
        <v>0.27</v>
      </c>
      <c r="H15" s="17">
        <v>1</v>
      </c>
      <c r="I15" s="19">
        <v>1.4999999999999999E-2</v>
      </c>
      <c r="J15" s="17">
        <v>2</v>
      </c>
      <c r="K15" s="19">
        <v>0.02</v>
      </c>
    </row>
    <row r="16" spans="1:11" s="13" customFormat="1" x14ac:dyDescent="0.25">
      <c r="A16" s="17" t="s">
        <v>18</v>
      </c>
      <c r="B16" s="17">
        <v>9</v>
      </c>
      <c r="C16" s="18" t="s">
        <v>32</v>
      </c>
      <c r="D16" s="17">
        <v>4</v>
      </c>
      <c r="E16" s="19">
        <v>2.4E-2</v>
      </c>
      <c r="F16" s="17">
        <v>3</v>
      </c>
      <c r="G16" s="19">
        <v>2.1000000000000001E-2</v>
      </c>
      <c r="H16" s="17">
        <v>1</v>
      </c>
      <c r="I16" s="19">
        <v>1.4999999999999999E-2</v>
      </c>
      <c r="J16" s="17">
        <v>0</v>
      </c>
      <c r="K16" s="19">
        <v>0</v>
      </c>
    </row>
    <row r="17" spans="1:97" s="13" customFormat="1" x14ac:dyDescent="0.25">
      <c r="A17" s="17" t="s">
        <v>18</v>
      </c>
      <c r="B17" s="17">
        <v>10</v>
      </c>
      <c r="C17" s="18" t="s">
        <v>27</v>
      </c>
      <c r="D17" s="17">
        <v>4</v>
      </c>
      <c r="E17" s="19">
        <v>3.5999999999999997E-2</v>
      </c>
      <c r="F17" s="17">
        <v>0</v>
      </c>
      <c r="G17" s="19">
        <v>0</v>
      </c>
      <c r="H17" s="17">
        <v>4</v>
      </c>
      <c r="I17" s="19">
        <v>3.2300000000000002E-2</v>
      </c>
      <c r="J17" s="17">
        <v>1</v>
      </c>
      <c r="K17" s="19">
        <v>7.0000000000000001E-3</v>
      </c>
    </row>
    <row r="18" spans="1:97" s="13" customFormat="1" x14ac:dyDescent="0.25">
      <c r="A18" s="17" t="s">
        <v>18</v>
      </c>
      <c r="B18" s="17">
        <v>11</v>
      </c>
      <c r="C18" s="18" t="s">
        <v>21</v>
      </c>
      <c r="D18" s="17">
        <v>9</v>
      </c>
      <c r="E18" s="19">
        <v>6.7000000000000004E-2</v>
      </c>
      <c r="F18" s="17">
        <v>0</v>
      </c>
      <c r="G18" s="19">
        <v>0</v>
      </c>
      <c r="H18" s="17">
        <v>3</v>
      </c>
      <c r="I18" s="19">
        <v>1.7000000000000001E-2</v>
      </c>
      <c r="J18" s="17">
        <v>0</v>
      </c>
      <c r="K18" s="19">
        <v>0</v>
      </c>
    </row>
    <row r="19" spans="1:97" s="13" customFormat="1" x14ac:dyDescent="0.25">
      <c r="A19" s="17" t="s">
        <v>18</v>
      </c>
      <c r="B19" s="17">
        <v>12</v>
      </c>
      <c r="C19" s="18" t="s">
        <v>34</v>
      </c>
      <c r="D19" s="17">
        <v>1</v>
      </c>
      <c r="E19" s="19">
        <v>7.0000000000000001E-3</v>
      </c>
      <c r="F19" s="17">
        <v>1</v>
      </c>
      <c r="G19" s="19">
        <v>7.0000000000000001E-3</v>
      </c>
      <c r="H19" s="17">
        <v>2</v>
      </c>
      <c r="I19" s="19">
        <v>1.2E-2</v>
      </c>
      <c r="J19" s="17">
        <v>0</v>
      </c>
      <c r="K19" s="19">
        <v>0</v>
      </c>
    </row>
    <row r="20" spans="1:97" s="15" customFormat="1" x14ac:dyDescent="0.25">
      <c r="A20" s="17" t="s">
        <v>18</v>
      </c>
      <c r="B20" s="17">
        <v>13</v>
      </c>
      <c r="C20" s="18" t="s">
        <v>31</v>
      </c>
      <c r="D20" s="17">
        <v>7</v>
      </c>
      <c r="E20" s="19">
        <v>0.13333</v>
      </c>
      <c r="F20" s="17">
        <v>9</v>
      </c>
      <c r="G20" s="19">
        <v>8.1000000000000003E-2</v>
      </c>
      <c r="H20" s="17">
        <v>5</v>
      </c>
      <c r="I20" s="19">
        <v>5.7000000000000002E-2</v>
      </c>
      <c r="J20" s="17">
        <v>3</v>
      </c>
      <c r="K20" s="19">
        <v>7.0000000000000007E-2</v>
      </c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 s="13"/>
      <c r="BD20" s="13"/>
      <c r="BE20" s="13"/>
      <c r="BF20" s="13"/>
      <c r="BG20" s="13"/>
      <c r="BH20" s="13"/>
      <c r="BI20" s="13"/>
      <c r="BJ20" s="13"/>
      <c r="BK20" s="13"/>
      <c r="BL20" s="13"/>
      <c r="BM20" s="13"/>
      <c r="BN20" s="13"/>
      <c r="BO20" s="13"/>
      <c r="BP20" s="13"/>
      <c r="BQ20" s="13"/>
      <c r="BR20" s="13"/>
      <c r="BS20" s="13"/>
      <c r="BT20" s="13"/>
      <c r="BU20" s="13"/>
      <c r="BV20" s="13"/>
      <c r="BW20" s="13"/>
      <c r="BX20" s="13"/>
      <c r="BY20" s="13"/>
      <c r="BZ20" s="13"/>
      <c r="CA20" s="13"/>
      <c r="CB20" s="13"/>
      <c r="CC20" s="13"/>
      <c r="CD20" s="13"/>
      <c r="CE20" s="13"/>
      <c r="CF20" s="13"/>
      <c r="CG20" s="13"/>
      <c r="CH20" s="13"/>
      <c r="CI20" s="13"/>
      <c r="CJ20" s="13"/>
      <c r="CK20" s="13"/>
      <c r="CL20" s="13"/>
      <c r="CM20" s="13"/>
      <c r="CN20" s="13"/>
      <c r="CO20" s="13"/>
      <c r="CP20" s="13"/>
      <c r="CQ20" s="13"/>
      <c r="CR20" s="13"/>
      <c r="CS20" s="13"/>
    </row>
    <row r="21" spans="1:97" s="13" customFormat="1" x14ac:dyDescent="0.25">
      <c r="A21" s="17" t="s">
        <v>18</v>
      </c>
      <c r="B21" s="17">
        <v>14</v>
      </c>
      <c r="C21" s="18" t="s">
        <v>24</v>
      </c>
      <c r="D21" s="17">
        <v>1</v>
      </c>
      <c r="E21" s="19">
        <v>1.4999999999999999E-2</v>
      </c>
      <c r="F21" s="17">
        <v>2</v>
      </c>
      <c r="G21" s="19">
        <v>2.1999999999999999E-2</v>
      </c>
      <c r="H21" s="17">
        <v>1</v>
      </c>
      <c r="I21" s="19">
        <v>1.15E-2</v>
      </c>
      <c r="J21" s="17">
        <v>0</v>
      </c>
      <c r="K21" s="19">
        <v>0</v>
      </c>
    </row>
    <row r="22" spans="1:97" s="13" customFormat="1" x14ac:dyDescent="0.25">
      <c r="A22" s="17" t="s">
        <v>18</v>
      </c>
      <c r="B22" s="17">
        <v>15</v>
      </c>
      <c r="C22" s="18" t="s">
        <v>29</v>
      </c>
      <c r="D22" s="17">
        <v>3</v>
      </c>
      <c r="E22" s="19">
        <v>3.6999999999999998E-2</v>
      </c>
      <c r="F22" s="17">
        <v>0</v>
      </c>
      <c r="G22" s="19">
        <v>0</v>
      </c>
      <c r="H22" s="17">
        <v>1</v>
      </c>
      <c r="I22" s="19">
        <v>7.0000000000000001E-3</v>
      </c>
      <c r="J22" s="17">
        <v>0</v>
      </c>
      <c r="K22" s="19">
        <v>0</v>
      </c>
    </row>
    <row r="23" spans="1:97" s="13" customFormat="1" x14ac:dyDescent="0.25">
      <c r="A23" s="17" t="s">
        <v>18</v>
      </c>
      <c r="B23" s="17">
        <v>16</v>
      </c>
      <c r="C23" s="18" t="s">
        <v>48</v>
      </c>
      <c r="D23" s="17">
        <v>8</v>
      </c>
      <c r="E23" s="19">
        <v>0.128</v>
      </c>
      <c r="F23" s="17">
        <v>7</v>
      </c>
      <c r="G23" s="19">
        <v>0.2</v>
      </c>
      <c r="H23" s="17">
        <v>10</v>
      </c>
      <c r="I23" s="19">
        <v>0.10199999999999999</v>
      </c>
      <c r="J23" s="17">
        <v>0</v>
      </c>
      <c r="K23" s="19">
        <v>0</v>
      </c>
    </row>
    <row r="24" spans="1:97" s="13" customFormat="1" x14ac:dyDescent="0.25">
      <c r="A24" s="17" t="s">
        <v>18</v>
      </c>
      <c r="B24" s="17">
        <v>17</v>
      </c>
      <c r="C24" s="18" t="s">
        <v>40</v>
      </c>
      <c r="D24" s="17">
        <v>6</v>
      </c>
      <c r="E24" s="19">
        <v>5.3999999999999999E-2</v>
      </c>
      <c r="F24" s="17">
        <v>3</v>
      </c>
      <c r="G24" s="19">
        <v>2.7E-2</v>
      </c>
      <c r="H24" s="17">
        <v>4</v>
      </c>
      <c r="I24" s="19">
        <v>4.2000000000000003E-2</v>
      </c>
      <c r="J24" s="17">
        <v>0</v>
      </c>
      <c r="K24" s="19">
        <v>0</v>
      </c>
    </row>
    <row r="25" spans="1:97" s="13" customFormat="1" x14ac:dyDescent="0.25">
      <c r="A25" s="17" t="s">
        <v>18</v>
      </c>
      <c r="B25" s="17">
        <v>18</v>
      </c>
      <c r="C25" s="18" t="s">
        <v>41</v>
      </c>
      <c r="D25" s="17">
        <v>0</v>
      </c>
      <c r="E25" s="19">
        <v>0</v>
      </c>
      <c r="F25" s="17">
        <v>3</v>
      </c>
      <c r="G25" s="19">
        <v>4.2999999999999997E-2</v>
      </c>
      <c r="H25" s="17">
        <v>0</v>
      </c>
      <c r="I25" s="19">
        <v>0</v>
      </c>
      <c r="J25" s="17">
        <v>0</v>
      </c>
      <c r="K25" s="19">
        <v>0</v>
      </c>
    </row>
    <row r="26" spans="1:97" s="13" customFormat="1" x14ac:dyDescent="0.25">
      <c r="A26" s="17" t="s">
        <v>18</v>
      </c>
      <c r="B26" s="17">
        <v>19</v>
      </c>
      <c r="C26" s="18" t="s">
        <v>42</v>
      </c>
      <c r="D26" s="17">
        <v>1</v>
      </c>
      <c r="E26" s="19">
        <v>1.4999999999999999E-2</v>
      </c>
      <c r="F26" s="17">
        <v>7</v>
      </c>
      <c r="G26" s="19">
        <v>9.1999999999999998E-2</v>
      </c>
      <c r="H26" s="17">
        <v>1</v>
      </c>
      <c r="I26" s="19">
        <v>0.01</v>
      </c>
      <c r="J26" s="17">
        <v>0</v>
      </c>
      <c r="K26" s="19">
        <v>0</v>
      </c>
    </row>
    <row r="27" spans="1:97" s="13" customFormat="1" x14ac:dyDescent="0.25">
      <c r="A27" s="17" t="s">
        <v>18</v>
      </c>
      <c r="B27" s="17">
        <v>20</v>
      </c>
      <c r="C27" s="27" t="s">
        <v>69</v>
      </c>
      <c r="D27" s="17">
        <v>2</v>
      </c>
      <c r="E27" s="19">
        <v>0.03</v>
      </c>
      <c r="F27" s="17">
        <v>3</v>
      </c>
      <c r="G27" s="19">
        <v>4.4999999999999998E-2</v>
      </c>
      <c r="H27" s="17">
        <v>2</v>
      </c>
      <c r="I27" s="19">
        <v>0.03</v>
      </c>
      <c r="J27" s="17">
        <v>0</v>
      </c>
      <c r="K27" s="19">
        <v>0</v>
      </c>
    </row>
    <row r="28" spans="1:97" s="13" customFormat="1" x14ac:dyDescent="0.25">
      <c r="A28" s="17" t="s">
        <v>18</v>
      </c>
      <c r="B28" s="17">
        <v>21</v>
      </c>
      <c r="C28" s="29" t="s">
        <v>47</v>
      </c>
      <c r="D28" s="17">
        <v>0</v>
      </c>
      <c r="E28" s="19">
        <v>0</v>
      </c>
      <c r="F28" s="17">
        <v>1</v>
      </c>
      <c r="G28" s="19">
        <v>7.0000000000000001E-3</v>
      </c>
      <c r="H28" s="17">
        <v>1</v>
      </c>
      <c r="I28" s="19">
        <v>7.0000000000000001E-3</v>
      </c>
      <c r="J28" s="17">
        <v>0</v>
      </c>
      <c r="K28" s="19">
        <v>0</v>
      </c>
    </row>
    <row r="29" spans="1:97" s="13" customFormat="1" x14ac:dyDescent="0.25">
      <c r="A29" s="17" t="s">
        <v>18</v>
      </c>
      <c r="B29" s="17">
        <v>22</v>
      </c>
      <c r="C29" s="17" t="s">
        <v>72</v>
      </c>
      <c r="D29" s="17">
        <v>12</v>
      </c>
      <c r="E29" s="19">
        <v>7.0000000000000007E-2</v>
      </c>
      <c r="F29" s="17">
        <v>2</v>
      </c>
      <c r="G29" s="19">
        <v>1.9E-2</v>
      </c>
      <c r="H29" s="17">
        <v>0</v>
      </c>
      <c r="I29" s="19">
        <v>0</v>
      </c>
      <c r="J29" s="17">
        <v>0</v>
      </c>
      <c r="K29" s="19">
        <v>0</v>
      </c>
    </row>
    <row r="30" spans="1:97" s="13" customFormat="1" x14ac:dyDescent="0.25">
      <c r="A30" s="17" t="s">
        <v>18</v>
      </c>
      <c r="B30" s="17">
        <v>23</v>
      </c>
      <c r="C30" s="17" t="s">
        <v>73</v>
      </c>
      <c r="D30" s="17">
        <v>1</v>
      </c>
      <c r="E30" s="19">
        <v>1.2E-2</v>
      </c>
      <c r="F30" s="17">
        <v>0</v>
      </c>
      <c r="G30" s="19">
        <v>0</v>
      </c>
      <c r="H30" s="17">
        <v>1</v>
      </c>
      <c r="I30" s="19">
        <v>5.0000000000000001E-3</v>
      </c>
      <c r="J30" s="17">
        <v>0</v>
      </c>
      <c r="K30" s="19">
        <v>0</v>
      </c>
    </row>
    <row r="31" spans="1:97" s="13" customFormat="1" x14ac:dyDescent="0.25">
      <c r="A31" s="17" t="s">
        <v>18</v>
      </c>
      <c r="B31" s="17">
        <v>24</v>
      </c>
      <c r="C31" s="32" t="s">
        <v>77</v>
      </c>
      <c r="D31" s="17">
        <v>3</v>
      </c>
      <c r="E31" s="19">
        <v>3.6999999999999998E-2</v>
      </c>
      <c r="F31" s="17">
        <v>3</v>
      </c>
      <c r="G31" s="19">
        <v>4.4999999999999998E-2</v>
      </c>
      <c r="H31" s="17">
        <v>0</v>
      </c>
      <c r="I31" s="19">
        <v>0</v>
      </c>
      <c r="J31" s="17">
        <v>0</v>
      </c>
      <c r="K31" s="19">
        <v>0</v>
      </c>
    </row>
    <row r="32" spans="1:97" s="13" customFormat="1" x14ac:dyDescent="0.25">
      <c r="A32" s="17" t="s">
        <v>18</v>
      </c>
      <c r="B32" s="17">
        <v>25</v>
      </c>
      <c r="C32" s="32" t="s">
        <v>75</v>
      </c>
      <c r="D32" s="17">
        <v>2</v>
      </c>
      <c r="E32" s="19">
        <v>1.7999999999999999E-2</v>
      </c>
      <c r="F32" s="17">
        <v>1</v>
      </c>
      <c r="G32" s="19">
        <v>1.2E-2</v>
      </c>
      <c r="H32" s="17">
        <v>0</v>
      </c>
      <c r="I32" s="19">
        <v>0</v>
      </c>
      <c r="J32" s="17">
        <v>0</v>
      </c>
      <c r="K32" s="19">
        <v>0</v>
      </c>
    </row>
    <row r="33" spans="1:11" s="13" customFormat="1" x14ac:dyDescent="0.25">
      <c r="A33" s="17" t="s">
        <v>18</v>
      </c>
      <c r="B33" s="17">
        <v>26</v>
      </c>
      <c r="C33" s="32" t="s">
        <v>79</v>
      </c>
      <c r="D33" s="17">
        <v>0</v>
      </c>
      <c r="E33" s="19">
        <v>0</v>
      </c>
      <c r="F33" s="17">
        <v>1</v>
      </c>
      <c r="G33" s="19">
        <v>1.4999999999999999E-2</v>
      </c>
      <c r="H33" s="17">
        <v>0</v>
      </c>
      <c r="I33" s="19">
        <v>0</v>
      </c>
      <c r="J33" s="17">
        <v>0</v>
      </c>
      <c r="K33" s="19">
        <v>0</v>
      </c>
    </row>
    <row r="34" spans="1:11" s="13" customFormat="1" x14ac:dyDescent="0.25">
      <c r="A34" s="17" t="s">
        <v>18</v>
      </c>
      <c r="B34" s="17">
        <v>27</v>
      </c>
      <c r="C34" s="32" t="s">
        <v>80</v>
      </c>
      <c r="D34" s="17">
        <v>0</v>
      </c>
      <c r="E34" s="19">
        <v>0</v>
      </c>
      <c r="F34" s="17">
        <v>0</v>
      </c>
      <c r="G34" s="19">
        <v>0</v>
      </c>
      <c r="H34" s="17">
        <v>1</v>
      </c>
      <c r="I34" s="19">
        <v>1.4999999999999999E-2</v>
      </c>
      <c r="J34" s="17">
        <v>0</v>
      </c>
      <c r="K34" s="19">
        <v>0</v>
      </c>
    </row>
    <row r="35" spans="1:11" s="13" customFormat="1" x14ac:dyDescent="0.25">
      <c r="A35" s="17" t="s">
        <v>18</v>
      </c>
      <c r="B35" s="17">
        <v>28</v>
      </c>
      <c r="C35" s="32" t="s">
        <v>82</v>
      </c>
      <c r="D35" s="17">
        <v>1</v>
      </c>
      <c r="E35" s="19">
        <v>1.4999999999999999E-2</v>
      </c>
      <c r="F35" s="17">
        <v>0</v>
      </c>
      <c r="G35" s="19">
        <v>0</v>
      </c>
      <c r="H35" s="17">
        <v>0</v>
      </c>
      <c r="I35" s="19">
        <v>0</v>
      </c>
      <c r="J35" s="17">
        <v>0</v>
      </c>
      <c r="K35" s="19">
        <v>0</v>
      </c>
    </row>
    <row r="36" spans="1:11" s="13" customFormat="1" x14ac:dyDescent="0.25">
      <c r="A36" s="17" t="s">
        <v>18</v>
      </c>
      <c r="B36" s="17">
        <v>29</v>
      </c>
      <c r="C36" s="34" t="s">
        <v>84</v>
      </c>
      <c r="D36" s="17">
        <v>0</v>
      </c>
      <c r="E36" s="19">
        <v>0</v>
      </c>
      <c r="F36" s="17">
        <v>3</v>
      </c>
      <c r="G36" s="19">
        <v>0.03</v>
      </c>
      <c r="H36" s="17">
        <v>0</v>
      </c>
      <c r="I36" s="19">
        <v>0</v>
      </c>
      <c r="J36" s="17">
        <v>0</v>
      </c>
      <c r="K36" s="19">
        <v>0</v>
      </c>
    </row>
    <row r="37" spans="1:11" s="13" customFormat="1" x14ac:dyDescent="0.25">
      <c r="A37" s="17" t="s">
        <v>18</v>
      </c>
      <c r="B37" s="17">
        <v>30</v>
      </c>
      <c r="C37" s="34" t="s">
        <v>86</v>
      </c>
      <c r="D37" s="17">
        <v>0</v>
      </c>
      <c r="E37" s="19">
        <v>0</v>
      </c>
      <c r="F37" s="17">
        <v>1</v>
      </c>
      <c r="G37" s="19">
        <v>1.4999999999999999E-2</v>
      </c>
      <c r="H37" s="17">
        <v>0</v>
      </c>
      <c r="I37" s="19">
        <v>0</v>
      </c>
      <c r="J37" s="17">
        <v>0</v>
      </c>
      <c r="K37" s="19">
        <v>0</v>
      </c>
    </row>
    <row r="38" spans="1:11" s="13" customFormat="1" x14ac:dyDescent="0.25">
      <c r="A38" s="17" t="s">
        <v>18</v>
      </c>
      <c r="B38" s="17">
        <v>31</v>
      </c>
      <c r="C38" s="34" t="s">
        <v>90</v>
      </c>
      <c r="D38" s="17">
        <v>2</v>
      </c>
      <c r="E38" s="19">
        <v>1.4E-2</v>
      </c>
      <c r="F38" s="34">
        <v>1</v>
      </c>
      <c r="G38" s="19">
        <v>5.0000000000000001E-3</v>
      </c>
      <c r="H38" s="17">
        <v>1</v>
      </c>
      <c r="I38" s="19">
        <v>7.0000000000000001E-3</v>
      </c>
      <c r="J38" s="17">
        <v>0</v>
      </c>
      <c r="K38" s="19">
        <v>0</v>
      </c>
    </row>
    <row r="39" spans="1:11" s="13" customFormat="1" x14ac:dyDescent="0.25">
      <c r="A39" s="17" t="s">
        <v>18</v>
      </c>
      <c r="B39" s="17">
        <v>32</v>
      </c>
      <c r="C39" s="45" t="s">
        <v>91</v>
      </c>
      <c r="D39" s="17">
        <v>0</v>
      </c>
      <c r="E39" s="19">
        <v>0</v>
      </c>
      <c r="F39" s="34">
        <v>1</v>
      </c>
      <c r="G39" s="19">
        <v>5.0000000000000001E-3</v>
      </c>
      <c r="H39" s="17">
        <v>0</v>
      </c>
      <c r="I39" s="19">
        <v>0</v>
      </c>
      <c r="J39" s="17">
        <v>0</v>
      </c>
      <c r="K39" s="19">
        <v>0</v>
      </c>
    </row>
    <row r="40" spans="1:11" s="13" customFormat="1" x14ac:dyDescent="0.25">
      <c r="A40" s="17" t="s">
        <v>18</v>
      </c>
      <c r="B40" s="17">
        <v>33</v>
      </c>
      <c r="C40" s="45" t="s">
        <v>92</v>
      </c>
      <c r="D40" s="17">
        <v>1</v>
      </c>
      <c r="E40" s="19">
        <v>1.4999999999999999E-2</v>
      </c>
      <c r="F40" s="34">
        <v>0</v>
      </c>
      <c r="G40" s="19">
        <v>0</v>
      </c>
      <c r="H40" s="17">
        <v>5</v>
      </c>
      <c r="I40" s="19">
        <v>7.4999999999999997E-2</v>
      </c>
      <c r="J40" s="17">
        <v>0</v>
      </c>
      <c r="K40" s="19">
        <v>0</v>
      </c>
    </row>
    <row r="41" spans="1:11" s="13" customFormat="1" x14ac:dyDescent="0.25">
      <c r="A41" s="17" t="s">
        <v>18</v>
      </c>
      <c r="B41" s="17">
        <v>34</v>
      </c>
      <c r="C41" s="45" t="s">
        <v>96</v>
      </c>
      <c r="D41" s="17">
        <v>0</v>
      </c>
      <c r="E41" s="19">
        <v>0</v>
      </c>
      <c r="F41" s="34">
        <v>1</v>
      </c>
      <c r="G41" s="19">
        <v>1.4999999999999999E-2</v>
      </c>
      <c r="H41" s="17">
        <v>0</v>
      </c>
      <c r="I41" s="19">
        <v>0</v>
      </c>
      <c r="J41" s="17">
        <v>0</v>
      </c>
      <c r="K41" s="19">
        <v>0</v>
      </c>
    </row>
    <row r="42" spans="1:11" s="13" customFormat="1" x14ac:dyDescent="0.25">
      <c r="A42" s="17" t="s">
        <v>18</v>
      </c>
      <c r="B42" s="17">
        <v>35</v>
      </c>
      <c r="C42" s="45" t="s">
        <v>97</v>
      </c>
      <c r="D42" s="17">
        <v>1</v>
      </c>
      <c r="E42" s="19">
        <v>1.4999999999999999E-2</v>
      </c>
      <c r="F42" s="34">
        <v>1</v>
      </c>
      <c r="G42" s="19">
        <v>0.01</v>
      </c>
      <c r="H42" s="17">
        <v>0</v>
      </c>
      <c r="I42" s="19">
        <v>0</v>
      </c>
      <c r="J42" s="17">
        <v>0</v>
      </c>
      <c r="K42" s="19">
        <v>0</v>
      </c>
    </row>
    <row r="43" spans="1:11" s="13" customFormat="1" x14ac:dyDescent="0.25">
      <c r="A43" s="17" t="s">
        <v>18</v>
      </c>
      <c r="B43" s="17">
        <v>36</v>
      </c>
      <c r="C43" s="45" t="s">
        <v>104</v>
      </c>
      <c r="D43" s="17">
        <v>1</v>
      </c>
      <c r="E43" s="19">
        <v>5.0000000000000001E-3</v>
      </c>
      <c r="F43" s="34">
        <v>1</v>
      </c>
      <c r="G43" s="19">
        <v>5.0000000000000001E-3</v>
      </c>
      <c r="H43" s="17">
        <v>0</v>
      </c>
      <c r="I43" s="19">
        <v>0</v>
      </c>
      <c r="J43" s="17">
        <v>0</v>
      </c>
      <c r="K43" s="19">
        <v>0</v>
      </c>
    </row>
    <row r="44" spans="1:11" s="13" customFormat="1" x14ac:dyDescent="0.25">
      <c r="A44" s="17" t="s">
        <v>18</v>
      </c>
      <c r="B44" s="17">
        <v>37</v>
      </c>
      <c r="C44" s="45" t="s">
        <v>105</v>
      </c>
      <c r="D44" s="17">
        <v>0</v>
      </c>
      <c r="E44" s="19">
        <v>0</v>
      </c>
      <c r="F44" s="34">
        <v>1</v>
      </c>
      <c r="G44" s="19">
        <v>2.1999999999999999E-2</v>
      </c>
      <c r="H44" s="17">
        <v>0</v>
      </c>
      <c r="I44" s="19">
        <v>0</v>
      </c>
      <c r="J44" s="17">
        <v>0</v>
      </c>
      <c r="K44" s="19">
        <v>0</v>
      </c>
    </row>
    <row r="45" spans="1:11" s="13" customFormat="1" x14ac:dyDescent="0.25">
      <c r="A45" s="17" t="s">
        <v>18</v>
      </c>
      <c r="B45" s="17">
        <v>38</v>
      </c>
      <c r="C45" s="46" t="s">
        <v>106</v>
      </c>
      <c r="D45" s="17">
        <v>0</v>
      </c>
      <c r="E45" s="19">
        <v>0</v>
      </c>
      <c r="F45" s="34">
        <v>0</v>
      </c>
      <c r="G45" s="19">
        <v>0</v>
      </c>
      <c r="H45" s="17">
        <v>1</v>
      </c>
      <c r="I45" s="19">
        <v>5.0000000000000001E-3</v>
      </c>
      <c r="J45" s="17">
        <v>0</v>
      </c>
      <c r="K45" s="19">
        <v>0</v>
      </c>
    </row>
    <row r="46" spans="1:11" s="13" customFormat="1" x14ac:dyDescent="0.25">
      <c r="A46" s="17" t="s">
        <v>18</v>
      </c>
      <c r="B46" s="17">
        <v>39</v>
      </c>
      <c r="C46" s="46" t="s">
        <v>107</v>
      </c>
      <c r="D46" s="17">
        <v>1</v>
      </c>
      <c r="E46" s="19">
        <v>0.01</v>
      </c>
      <c r="F46" s="34">
        <v>0</v>
      </c>
      <c r="G46" s="19">
        <v>0</v>
      </c>
      <c r="H46" s="17">
        <v>2</v>
      </c>
      <c r="I46" s="19">
        <v>2.5000000000000001E-2</v>
      </c>
      <c r="J46" s="17">
        <v>0</v>
      </c>
      <c r="K46" s="19">
        <v>0</v>
      </c>
    </row>
    <row r="47" spans="1:11" s="13" customFormat="1" x14ac:dyDescent="0.25">
      <c r="A47" s="17" t="s">
        <v>18</v>
      </c>
      <c r="B47" s="17">
        <v>40</v>
      </c>
      <c r="C47" s="47" t="s">
        <v>108</v>
      </c>
      <c r="D47" s="17">
        <v>0</v>
      </c>
      <c r="E47" s="19">
        <v>0</v>
      </c>
      <c r="F47" s="34">
        <v>0</v>
      </c>
      <c r="G47" s="19">
        <v>0</v>
      </c>
      <c r="H47" s="17">
        <v>1</v>
      </c>
      <c r="I47" s="19">
        <v>2E-3</v>
      </c>
      <c r="J47" s="17">
        <v>0</v>
      </c>
      <c r="K47" s="19">
        <v>0</v>
      </c>
    </row>
    <row r="48" spans="1:11" s="13" customFormat="1" x14ac:dyDescent="0.25">
      <c r="A48" s="17" t="s">
        <v>18</v>
      </c>
      <c r="B48" s="17">
        <v>41</v>
      </c>
      <c r="C48" s="32" t="s">
        <v>109</v>
      </c>
      <c r="D48" s="17">
        <v>0</v>
      </c>
      <c r="E48" s="19">
        <v>0</v>
      </c>
      <c r="F48" s="34">
        <v>0</v>
      </c>
      <c r="G48" s="19">
        <v>0</v>
      </c>
      <c r="H48" s="17">
        <v>1</v>
      </c>
      <c r="I48" s="19">
        <v>1.4999999999999999E-2</v>
      </c>
      <c r="J48" s="17">
        <v>0</v>
      </c>
      <c r="K48" s="19">
        <v>0</v>
      </c>
    </row>
    <row r="49" spans="1:11" s="13" customFormat="1" x14ac:dyDescent="0.25">
      <c r="A49" s="17" t="s">
        <v>18</v>
      </c>
      <c r="B49" s="17">
        <v>42</v>
      </c>
      <c r="C49" s="32" t="s">
        <v>110</v>
      </c>
      <c r="D49" s="17">
        <v>0</v>
      </c>
      <c r="E49" s="19">
        <v>0</v>
      </c>
      <c r="F49" s="34">
        <v>0</v>
      </c>
      <c r="G49" s="19">
        <v>0</v>
      </c>
      <c r="H49" s="17">
        <v>1</v>
      </c>
      <c r="I49" s="19">
        <v>8.0000000000000002E-3</v>
      </c>
      <c r="J49" s="17">
        <v>0</v>
      </c>
      <c r="K49" s="19">
        <v>0</v>
      </c>
    </row>
    <row r="50" spans="1:11" s="13" customFormat="1" x14ac:dyDescent="0.25">
      <c r="A50" s="17" t="s">
        <v>18</v>
      </c>
      <c r="B50" s="17">
        <v>43</v>
      </c>
      <c r="C50" s="18" t="s">
        <v>111</v>
      </c>
      <c r="D50" s="17">
        <v>0</v>
      </c>
      <c r="E50" s="19">
        <v>0</v>
      </c>
      <c r="F50" s="34">
        <v>0</v>
      </c>
      <c r="G50" s="19">
        <v>0</v>
      </c>
      <c r="H50" s="17">
        <v>1</v>
      </c>
      <c r="I50" s="19">
        <v>5.0000000000000001E-3</v>
      </c>
      <c r="J50" s="17">
        <v>0</v>
      </c>
      <c r="K50" s="19">
        <v>0</v>
      </c>
    </row>
    <row r="51" spans="1:11" s="13" customFormat="1" x14ac:dyDescent="0.25">
      <c r="A51" s="17" t="s">
        <v>18</v>
      </c>
      <c r="B51" s="17">
        <v>44</v>
      </c>
      <c r="C51" s="48" t="s">
        <v>112</v>
      </c>
      <c r="D51" s="17">
        <v>2</v>
      </c>
      <c r="E51" s="19">
        <v>2.5000000000000001E-2</v>
      </c>
      <c r="F51" s="34">
        <v>0</v>
      </c>
      <c r="G51" s="19">
        <v>0</v>
      </c>
      <c r="H51" s="17">
        <v>1</v>
      </c>
      <c r="I51" s="19">
        <v>6.0000000000000001E-3</v>
      </c>
      <c r="J51" s="17">
        <v>0</v>
      </c>
      <c r="K51" s="19">
        <v>0</v>
      </c>
    </row>
    <row r="52" spans="1:11" s="13" customFormat="1" x14ac:dyDescent="0.25">
      <c r="A52" s="17" t="s">
        <v>18</v>
      </c>
      <c r="B52" s="17">
        <v>45</v>
      </c>
      <c r="C52" s="48" t="s">
        <v>117</v>
      </c>
      <c r="D52" s="17">
        <v>1</v>
      </c>
      <c r="E52" s="19">
        <v>1.4999999999999999E-2</v>
      </c>
      <c r="F52" s="34">
        <v>0</v>
      </c>
      <c r="G52" s="19">
        <v>0</v>
      </c>
      <c r="H52" s="17">
        <v>0</v>
      </c>
      <c r="I52" s="19">
        <v>0</v>
      </c>
      <c r="J52" s="17">
        <v>0</v>
      </c>
      <c r="K52" s="19">
        <v>0</v>
      </c>
    </row>
    <row r="53" spans="1:11" s="13" customFormat="1" x14ac:dyDescent="0.25">
      <c r="A53" s="17" t="s">
        <v>18</v>
      </c>
      <c r="B53" s="17">
        <v>46</v>
      </c>
      <c r="C53" s="48" t="s">
        <v>118</v>
      </c>
      <c r="D53" s="17">
        <v>1</v>
      </c>
      <c r="E53" s="19">
        <v>5.0000000000000001E-3</v>
      </c>
      <c r="F53" s="34">
        <v>0</v>
      </c>
      <c r="G53" s="19">
        <v>0</v>
      </c>
      <c r="H53" s="17">
        <v>0</v>
      </c>
      <c r="I53" s="19">
        <v>0</v>
      </c>
      <c r="J53" s="17">
        <v>0</v>
      </c>
      <c r="K53" s="19">
        <v>0</v>
      </c>
    </row>
    <row r="54" spans="1:11" s="13" customFormat="1" x14ac:dyDescent="0.25">
      <c r="A54" s="17" t="s">
        <v>18</v>
      </c>
      <c r="B54" s="17">
        <v>47</v>
      </c>
      <c r="C54" s="48" t="s">
        <v>119</v>
      </c>
      <c r="D54" s="17">
        <v>1</v>
      </c>
      <c r="E54" s="19">
        <v>7.4999999999999997E-3</v>
      </c>
      <c r="F54" s="34">
        <v>0</v>
      </c>
      <c r="G54" s="19">
        <v>0</v>
      </c>
      <c r="H54" s="17">
        <v>0</v>
      </c>
      <c r="I54" s="19">
        <v>0</v>
      </c>
      <c r="J54" s="17">
        <v>0</v>
      </c>
      <c r="K54" s="19">
        <v>0</v>
      </c>
    </row>
    <row r="55" spans="1:11" s="13" customFormat="1" x14ac:dyDescent="0.25">
      <c r="A55" s="17" t="s">
        <v>18</v>
      </c>
      <c r="B55" s="17">
        <v>48</v>
      </c>
      <c r="C55" s="48" t="s">
        <v>120</v>
      </c>
      <c r="D55" s="17">
        <v>1</v>
      </c>
      <c r="E55" s="19">
        <v>5.0000000000000001E-3</v>
      </c>
      <c r="F55" s="34">
        <v>0</v>
      </c>
      <c r="G55" s="19">
        <v>0</v>
      </c>
      <c r="H55" s="17">
        <v>0</v>
      </c>
      <c r="I55" s="19">
        <v>0</v>
      </c>
      <c r="J55" s="17">
        <v>0</v>
      </c>
      <c r="K55" s="19">
        <v>0</v>
      </c>
    </row>
    <row r="56" spans="1:11" x14ac:dyDescent="0.25">
      <c r="A56" s="23"/>
      <c r="B56" s="23"/>
      <c r="C56" s="22" t="s">
        <v>16</v>
      </c>
      <c r="D56" s="24">
        <f>SUM(D57:D105)</f>
        <v>140</v>
      </c>
      <c r="E56" s="25">
        <f>SUM(E57:E105)</f>
        <v>5.7950999999999988</v>
      </c>
      <c r="F56" s="24">
        <f>SUM(F57:F105)</f>
        <v>137</v>
      </c>
      <c r="G56" s="25">
        <f>SUM(G57:G105)</f>
        <v>1.8825999999999992</v>
      </c>
      <c r="H56" s="24">
        <f>SUM(H57:H105)</f>
        <v>110</v>
      </c>
      <c r="I56" s="28">
        <f>SUM(I57:I105)</f>
        <v>1.8943779999999997</v>
      </c>
      <c r="J56" s="24">
        <f>SUM(J57:J105)</f>
        <v>11</v>
      </c>
      <c r="K56" s="25">
        <f>SUM(K57:K105)</f>
        <v>1.0720000000000001</v>
      </c>
    </row>
    <row r="57" spans="1:11" s="13" customFormat="1" x14ac:dyDescent="0.25">
      <c r="A57" s="17" t="s">
        <v>18</v>
      </c>
      <c r="B57" s="17">
        <v>49</v>
      </c>
      <c r="C57" s="18" t="s">
        <v>64</v>
      </c>
      <c r="D57" s="17">
        <v>4</v>
      </c>
      <c r="E57" s="19">
        <v>0.20300000000000001</v>
      </c>
      <c r="F57" s="17">
        <v>3</v>
      </c>
      <c r="G57" s="19">
        <v>0.06</v>
      </c>
      <c r="H57" s="17">
        <v>3</v>
      </c>
      <c r="I57" s="19">
        <v>0.02</v>
      </c>
      <c r="J57" s="17">
        <v>0</v>
      </c>
      <c r="K57" s="19">
        <v>0</v>
      </c>
    </row>
    <row r="58" spans="1:11" s="13" customFormat="1" x14ac:dyDescent="0.25">
      <c r="A58" s="17" t="s">
        <v>18</v>
      </c>
      <c r="B58" s="17">
        <v>50</v>
      </c>
      <c r="C58" s="17" t="s">
        <v>57</v>
      </c>
      <c r="D58" s="17">
        <v>3</v>
      </c>
      <c r="E58" s="19">
        <v>2.3E-2</v>
      </c>
      <c r="F58" s="17">
        <v>3</v>
      </c>
      <c r="G58" s="19">
        <v>0.15</v>
      </c>
      <c r="H58" s="17">
        <v>2</v>
      </c>
      <c r="I58" s="19">
        <v>2.1999999999999999E-2</v>
      </c>
      <c r="J58" s="17">
        <v>0</v>
      </c>
      <c r="K58" s="19">
        <v>0</v>
      </c>
    </row>
    <row r="59" spans="1:11" s="13" customFormat="1" x14ac:dyDescent="0.25">
      <c r="A59" s="17" t="s">
        <v>18</v>
      </c>
      <c r="B59" s="17">
        <v>51</v>
      </c>
      <c r="C59" s="17" t="s">
        <v>59</v>
      </c>
      <c r="D59" s="17">
        <v>11</v>
      </c>
      <c r="E59" s="19">
        <v>0.29499999999999998</v>
      </c>
      <c r="F59" s="17">
        <v>10</v>
      </c>
      <c r="G59" s="19">
        <v>7.3999999999999996E-2</v>
      </c>
      <c r="H59" s="17">
        <v>3</v>
      </c>
      <c r="I59" s="19">
        <v>0.04</v>
      </c>
      <c r="J59" s="58">
        <v>2</v>
      </c>
      <c r="K59" s="59">
        <v>7.4999999999999997E-2</v>
      </c>
    </row>
    <row r="60" spans="1:11" s="13" customFormat="1" x14ac:dyDescent="0.25">
      <c r="A60" s="17" t="s">
        <v>18</v>
      </c>
      <c r="B60" s="17">
        <v>52</v>
      </c>
      <c r="C60" s="18" t="s">
        <v>58</v>
      </c>
      <c r="D60" s="17">
        <v>6</v>
      </c>
      <c r="E60" s="19">
        <v>0.20649999999999999</v>
      </c>
      <c r="F60" s="17">
        <v>6</v>
      </c>
      <c r="G60" s="19">
        <v>9.2100000000000001E-2</v>
      </c>
      <c r="H60" s="17">
        <v>2</v>
      </c>
      <c r="I60" s="19">
        <v>1.6500000000000001E-2</v>
      </c>
      <c r="J60" s="17">
        <v>0</v>
      </c>
      <c r="K60" s="19">
        <v>0</v>
      </c>
    </row>
    <row r="61" spans="1:11" s="13" customFormat="1" x14ac:dyDescent="0.25">
      <c r="A61" s="17" t="s">
        <v>18</v>
      </c>
      <c r="B61" s="17">
        <v>53</v>
      </c>
      <c r="C61" s="17" t="s">
        <v>23</v>
      </c>
      <c r="D61" s="17">
        <v>10</v>
      </c>
      <c r="E61" s="19">
        <v>0.1</v>
      </c>
      <c r="F61" s="17">
        <v>5</v>
      </c>
      <c r="G61" s="19">
        <v>0.05</v>
      </c>
      <c r="H61" s="17">
        <v>6</v>
      </c>
      <c r="I61" s="19">
        <v>6.7000000000000004E-2</v>
      </c>
      <c r="J61" s="17">
        <v>0</v>
      </c>
      <c r="K61" s="19">
        <v>0</v>
      </c>
    </row>
    <row r="62" spans="1:11" s="13" customFormat="1" x14ac:dyDescent="0.25">
      <c r="A62" s="17" t="s">
        <v>18</v>
      </c>
      <c r="B62" s="17">
        <v>54</v>
      </c>
      <c r="C62" s="17" t="s">
        <v>51</v>
      </c>
      <c r="D62" s="17">
        <v>7</v>
      </c>
      <c r="E62" s="19">
        <v>6.6000000000000003E-2</v>
      </c>
      <c r="F62" s="17">
        <v>21</v>
      </c>
      <c r="G62" s="19">
        <v>0.16200000000000001</v>
      </c>
      <c r="H62" s="17">
        <v>11</v>
      </c>
      <c r="I62" s="19">
        <v>0.1</v>
      </c>
      <c r="J62" s="17">
        <v>0</v>
      </c>
      <c r="K62" s="19">
        <v>0</v>
      </c>
    </row>
    <row r="63" spans="1:11" s="13" customFormat="1" x14ac:dyDescent="0.25">
      <c r="A63" s="17" t="s">
        <v>18</v>
      </c>
      <c r="B63" s="17">
        <v>55</v>
      </c>
      <c r="C63" s="17" t="s">
        <v>49</v>
      </c>
      <c r="D63" s="17">
        <v>2</v>
      </c>
      <c r="E63" s="19">
        <v>2.4E-2</v>
      </c>
      <c r="F63" s="17">
        <v>2</v>
      </c>
      <c r="G63" s="19">
        <v>2.1999999999999999E-2</v>
      </c>
      <c r="H63" s="17">
        <v>4</v>
      </c>
      <c r="I63" s="19">
        <v>0.14000000000000001</v>
      </c>
      <c r="J63" s="17">
        <v>0</v>
      </c>
      <c r="K63" s="19">
        <v>0</v>
      </c>
    </row>
    <row r="64" spans="1:11" s="13" customFormat="1" x14ac:dyDescent="0.25">
      <c r="A64" s="17" t="s">
        <v>18</v>
      </c>
      <c r="B64" s="17">
        <v>56</v>
      </c>
      <c r="C64" s="17" t="s">
        <v>37</v>
      </c>
      <c r="D64" s="17">
        <v>6</v>
      </c>
      <c r="E64" s="19">
        <v>0.11</v>
      </c>
      <c r="F64" s="17">
        <v>4</v>
      </c>
      <c r="G64" s="19">
        <v>0.188</v>
      </c>
      <c r="H64" s="17">
        <v>2</v>
      </c>
      <c r="I64" s="19">
        <v>2.1999999999999999E-2</v>
      </c>
      <c r="J64" s="17">
        <v>0</v>
      </c>
      <c r="K64" s="19">
        <v>0</v>
      </c>
    </row>
    <row r="65" spans="1:11" s="13" customFormat="1" x14ac:dyDescent="0.25">
      <c r="A65" s="17" t="s">
        <v>18</v>
      </c>
      <c r="B65" s="17">
        <v>57</v>
      </c>
      <c r="C65" s="17" t="s">
        <v>28</v>
      </c>
      <c r="D65" s="17">
        <v>7</v>
      </c>
      <c r="E65" s="19">
        <v>0.224</v>
      </c>
      <c r="F65" s="17">
        <v>2</v>
      </c>
      <c r="G65" s="19">
        <v>1.2E-2</v>
      </c>
      <c r="H65" s="17">
        <v>1</v>
      </c>
      <c r="I65" s="19">
        <v>5.0000000000000001E-3</v>
      </c>
      <c r="J65" s="17">
        <v>1</v>
      </c>
      <c r="K65" s="19">
        <v>1.4999999999999999E-2</v>
      </c>
    </row>
    <row r="66" spans="1:11" s="13" customFormat="1" x14ac:dyDescent="0.25">
      <c r="A66" s="17" t="s">
        <v>18</v>
      </c>
      <c r="B66" s="17">
        <v>58</v>
      </c>
      <c r="C66" s="17" t="s">
        <v>26</v>
      </c>
      <c r="D66" s="17">
        <v>0</v>
      </c>
      <c r="E66" s="19">
        <v>0</v>
      </c>
      <c r="F66" s="17">
        <v>4</v>
      </c>
      <c r="G66" s="19">
        <v>3.5000000000000003E-2</v>
      </c>
      <c r="H66" s="17">
        <v>3</v>
      </c>
      <c r="I66" s="19">
        <v>2.1000000000000001E-2</v>
      </c>
      <c r="J66" s="17">
        <v>0</v>
      </c>
      <c r="K66" s="19">
        <v>0</v>
      </c>
    </row>
    <row r="67" spans="1:11" s="13" customFormat="1" x14ac:dyDescent="0.25">
      <c r="A67" s="17" t="s">
        <v>18</v>
      </c>
      <c r="B67" s="17">
        <v>60</v>
      </c>
      <c r="C67" s="17" t="s">
        <v>60</v>
      </c>
      <c r="D67" s="17">
        <v>2</v>
      </c>
      <c r="E67" s="19">
        <v>1.9E-2</v>
      </c>
      <c r="F67" s="17">
        <v>1</v>
      </c>
      <c r="G67" s="19">
        <v>5.0000000000000001E-3</v>
      </c>
      <c r="H67" s="17">
        <v>2</v>
      </c>
      <c r="I67" s="19">
        <v>0.03</v>
      </c>
      <c r="J67" s="17">
        <v>0</v>
      </c>
      <c r="K67" s="19">
        <v>0</v>
      </c>
    </row>
    <row r="68" spans="1:11" s="13" customFormat="1" x14ac:dyDescent="0.25">
      <c r="A68" s="17" t="s">
        <v>18</v>
      </c>
      <c r="B68" s="17">
        <v>61</v>
      </c>
      <c r="C68" s="17" t="s">
        <v>52</v>
      </c>
      <c r="D68" s="17">
        <v>3</v>
      </c>
      <c r="E68" s="19">
        <v>3.6999999999999998E-2</v>
      </c>
      <c r="F68" s="17">
        <v>6</v>
      </c>
      <c r="G68" s="19">
        <v>4.8000000000000001E-2</v>
      </c>
      <c r="H68" s="17">
        <v>2</v>
      </c>
      <c r="I68" s="19">
        <v>1.2E-2</v>
      </c>
      <c r="J68" s="17">
        <v>0</v>
      </c>
      <c r="K68" s="19">
        <v>0</v>
      </c>
    </row>
    <row r="69" spans="1:11" s="13" customFormat="1" x14ac:dyDescent="0.25">
      <c r="A69" s="17" t="s">
        <v>18</v>
      </c>
      <c r="B69" s="17">
        <v>63</v>
      </c>
      <c r="C69" s="17" t="s">
        <v>62</v>
      </c>
      <c r="D69" s="17">
        <v>4</v>
      </c>
      <c r="E69" s="19">
        <v>3.6999999999999998E-2</v>
      </c>
      <c r="F69" s="17">
        <v>2</v>
      </c>
      <c r="G69" s="19">
        <v>0.02</v>
      </c>
      <c r="H69" s="17">
        <v>2</v>
      </c>
      <c r="I69" s="19">
        <v>1.7999999999999999E-2</v>
      </c>
      <c r="J69" s="17">
        <v>0</v>
      </c>
      <c r="K69" s="19">
        <v>0</v>
      </c>
    </row>
    <row r="70" spans="1:11" s="13" customFormat="1" x14ac:dyDescent="0.25">
      <c r="A70" s="17" t="s">
        <v>18</v>
      </c>
      <c r="B70" s="17">
        <v>64</v>
      </c>
      <c r="C70" s="17" t="s">
        <v>65</v>
      </c>
      <c r="D70" s="17">
        <v>0</v>
      </c>
      <c r="E70" s="19">
        <v>0</v>
      </c>
      <c r="F70" s="17">
        <v>2</v>
      </c>
      <c r="G70" s="19">
        <v>2.9000000000000001E-2</v>
      </c>
      <c r="H70" s="17">
        <v>3</v>
      </c>
      <c r="I70" s="19">
        <v>1.4999999999999999E-2</v>
      </c>
      <c r="J70" s="17">
        <v>0</v>
      </c>
      <c r="K70" s="19">
        <v>0</v>
      </c>
    </row>
    <row r="71" spans="1:11" s="13" customFormat="1" x14ac:dyDescent="0.25">
      <c r="A71" s="17" t="s">
        <v>18</v>
      </c>
      <c r="B71" s="17">
        <v>65</v>
      </c>
      <c r="C71" s="17" t="s">
        <v>61</v>
      </c>
      <c r="D71" s="17">
        <v>0</v>
      </c>
      <c r="E71" s="19">
        <v>0</v>
      </c>
      <c r="F71" s="17">
        <v>1</v>
      </c>
      <c r="G71" s="19">
        <v>5.0000000000000001E-3</v>
      </c>
      <c r="H71" s="17">
        <v>0</v>
      </c>
      <c r="I71" s="19">
        <v>0</v>
      </c>
      <c r="J71" s="17">
        <v>0</v>
      </c>
      <c r="K71" s="19">
        <v>0</v>
      </c>
    </row>
    <row r="72" spans="1:11" s="13" customFormat="1" x14ac:dyDescent="0.25">
      <c r="A72" s="17" t="s">
        <v>18</v>
      </c>
      <c r="B72" s="17">
        <v>67</v>
      </c>
      <c r="C72" s="17" t="s">
        <v>50</v>
      </c>
      <c r="D72" s="17">
        <v>1</v>
      </c>
      <c r="E72" s="19">
        <v>3.1E-2</v>
      </c>
      <c r="F72" s="17">
        <v>1</v>
      </c>
      <c r="G72" s="19">
        <v>7.0000000000000001E-3</v>
      </c>
      <c r="H72" s="17">
        <v>2</v>
      </c>
      <c r="I72" s="19">
        <v>2.9000000000000001E-2</v>
      </c>
      <c r="J72" s="17">
        <v>0</v>
      </c>
      <c r="K72" s="19">
        <v>0</v>
      </c>
    </row>
    <row r="73" spans="1:11" s="13" customFormat="1" x14ac:dyDescent="0.25">
      <c r="A73" s="17" t="s">
        <v>18</v>
      </c>
      <c r="B73" s="17">
        <v>68</v>
      </c>
      <c r="C73" s="17" t="s">
        <v>81</v>
      </c>
      <c r="D73" s="17">
        <v>1</v>
      </c>
      <c r="E73" s="19">
        <v>5.0000000000000001E-3</v>
      </c>
      <c r="F73" s="17">
        <v>5</v>
      </c>
      <c r="G73" s="19">
        <v>3.6999999999999998E-2</v>
      </c>
      <c r="H73" s="17">
        <v>6</v>
      </c>
      <c r="I73" s="19">
        <v>0.44600000000000001</v>
      </c>
      <c r="J73" s="17">
        <v>0</v>
      </c>
      <c r="K73" s="19">
        <v>0</v>
      </c>
    </row>
    <row r="74" spans="1:11" s="13" customFormat="1" x14ac:dyDescent="0.25">
      <c r="A74" s="17" t="s">
        <v>18</v>
      </c>
      <c r="B74" s="17">
        <v>69</v>
      </c>
      <c r="C74" s="17" t="s">
        <v>20</v>
      </c>
      <c r="D74" s="17">
        <v>2</v>
      </c>
      <c r="E74" s="19">
        <v>0.14000000000000001</v>
      </c>
      <c r="F74" s="17">
        <v>2</v>
      </c>
      <c r="G74" s="19">
        <v>1.6E-2</v>
      </c>
      <c r="H74" s="17">
        <v>0</v>
      </c>
      <c r="I74" s="19">
        <v>0</v>
      </c>
      <c r="J74" s="17">
        <v>0</v>
      </c>
      <c r="K74" s="19">
        <v>0</v>
      </c>
    </row>
    <row r="75" spans="1:11" s="13" customFormat="1" x14ac:dyDescent="0.25">
      <c r="A75" s="17" t="s">
        <v>18</v>
      </c>
      <c r="B75" s="17">
        <v>70</v>
      </c>
      <c r="C75" s="18" t="s">
        <v>74</v>
      </c>
      <c r="D75" s="17">
        <v>6</v>
      </c>
      <c r="E75" s="19">
        <v>0.14760000000000001</v>
      </c>
      <c r="F75" s="17">
        <v>9</v>
      </c>
      <c r="G75" s="19">
        <v>0.17899999999999999</v>
      </c>
      <c r="H75" s="17">
        <v>5</v>
      </c>
      <c r="I75" s="19">
        <v>6.0339999999999998E-2</v>
      </c>
      <c r="J75" s="17">
        <v>0</v>
      </c>
      <c r="K75" s="19">
        <v>0</v>
      </c>
    </row>
    <row r="76" spans="1:11" s="13" customFormat="1" x14ac:dyDescent="0.25">
      <c r="A76" s="17" t="s">
        <v>18</v>
      </c>
      <c r="B76" s="17">
        <v>71</v>
      </c>
      <c r="C76" s="18" t="s">
        <v>66</v>
      </c>
      <c r="D76" s="17">
        <v>0</v>
      </c>
      <c r="E76" s="19">
        <v>0</v>
      </c>
      <c r="F76" s="17">
        <v>3</v>
      </c>
      <c r="G76" s="19">
        <v>8.5000000000000006E-2</v>
      </c>
      <c r="H76" s="17">
        <v>1</v>
      </c>
      <c r="I76" s="19">
        <v>2E-3</v>
      </c>
      <c r="J76" s="17">
        <v>0</v>
      </c>
      <c r="K76" s="19">
        <v>0</v>
      </c>
    </row>
    <row r="77" spans="1:11" s="13" customFormat="1" x14ac:dyDescent="0.25">
      <c r="A77" s="17" t="s">
        <v>18</v>
      </c>
      <c r="B77" s="17">
        <v>72</v>
      </c>
      <c r="C77" s="18" t="s">
        <v>63</v>
      </c>
      <c r="D77" s="17">
        <v>10</v>
      </c>
      <c r="E77" s="19">
        <v>0.19500000000000001</v>
      </c>
      <c r="F77" s="17">
        <v>6</v>
      </c>
      <c r="G77" s="19">
        <v>6.5000000000000002E-2</v>
      </c>
      <c r="H77" s="17">
        <v>1</v>
      </c>
      <c r="I77" s="19">
        <v>1.4999999999999999E-2</v>
      </c>
      <c r="J77" s="17">
        <v>3</v>
      </c>
      <c r="K77" s="19">
        <v>4.4999999999999998E-2</v>
      </c>
    </row>
    <row r="78" spans="1:11" s="13" customFormat="1" x14ac:dyDescent="0.25">
      <c r="A78" s="17" t="s">
        <v>18</v>
      </c>
      <c r="B78" s="17">
        <v>73</v>
      </c>
      <c r="C78" s="18" t="s">
        <v>53</v>
      </c>
      <c r="D78" s="17">
        <v>1</v>
      </c>
      <c r="E78" s="19">
        <v>0.06</v>
      </c>
      <c r="F78" s="17">
        <v>0</v>
      </c>
      <c r="G78" s="19">
        <v>0</v>
      </c>
      <c r="H78" s="17">
        <v>2</v>
      </c>
      <c r="I78" s="19">
        <v>6.2E-2</v>
      </c>
      <c r="J78" s="17">
        <v>0</v>
      </c>
      <c r="K78" s="19">
        <v>0</v>
      </c>
    </row>
    <row r="79" spans="1:11" s="13" customFormat="1" x14ac:dyDescent="0.25">
      <c r="A79" s="17" t="s">
        <v>18</v>
      </c>
      <c r="B79" s="17">
        <v>74</v>
      </c>
      <c r="C79" s="18" t="s">
        <v>35</v>
      </c>
      <c r="D79" s="17">
        <v>1</v>
      </c>
      <c r="E79" s="19">
        <v>8.0000000000000002E-3</v>
      </c>
      <c r="F79" s="17">
        <v>1</v>
      </c>
      <c r="G79" s="19">
        <v>0.01</v>
      </c>
      <c r="H79" s="17">
        <v>1</v>
      </c>
      <c r="I79" s="19">
        <v>1.4999999999999999E-2</v>
      </c>
      <c r="J79" s="17">
        <v>0</v>
      </c>
      <c r="K79" s="19">
        <v>0</v>
      </c>
    </row>
    <row r="80" spans="1:11" s="13" customFormat="1" x14ac:dyDescent="0.25">
      <c r="A80" s="17" t="s">
        <v>18</v>
      </c>
      <c r="B80" s="17">
        <v>75</v>
      </c>
      <c r="C80" s="18" t="s">
        <v>22</v>
      </c>
      <c r="D80" s="17">
        <v>8</v>
      </c>
      <c r="E80" s="19">
        <v>0.12</v>
      </c>
      <c r="F80" s="17">
        <v>4</v>
      </c>
      <c r="G80" s="19">
        <v>4.4999999999999998E-2</v>
      </c>
      <c r="H80" s="17">
        <v>5</v>
      </c>
      <c r="I80" s="19">
        <v>9.7037999999999999E-2</v>
      </c>
      <c r="J80" s="17">
        <v>3</v>
      </c>
      <c r="K80" s="19">
        <v>0.04</v>
      </c>
    </row>
    <row r="81" spans="1:13" s="13" customFormat="1" x14ac:dyDescent="0.25">
      <c r="A81" s="17" t="s">
        <v>18</v>
      </c>
      <c r="B81" s="17">
        <v>77</v>
      </c>
      <c r="C81" s="18" t="s">
        <v>39</v>
      </c>
      <c r="D81" s="17">
        <v>6</v>
      </c>
      <c r="E81" s="19">
        <v>6.9000000000000006E-2</v>
      </c>
      <c r="F81" s="17">
        <v>9</v>
      </c>
      <c r="G81" s="19">
        <v>5.7000000000000002E-2</v>
      </c>
      <c r="H81" s="17">
        <v>11</v>
      </c>
      <c r="I81" s="19">
        <v>0.13</v>
      </c>
      <c r="J81" s="17">
        <v>0</v>
      </c>
      <c r="K81" s="19">
        <v>0</v>
      </c>
    </row>
    <row r="82" spans="1:13" s="13" customFormat="1" x14ac:dyDescent="0.25">
      <c r="A82" s="17" t="s">
        <v>18</v>
      </c>
      <c r="B82" s="17">
        <v>79</v>
      </c>
      <c r="C82" s="17" t="s">
        <v>38</v>
      </c>
      <c r="D82" s="17">
        <v>8</v>
      </c>
      <c r="E82" s="19">
        <v>0.19700000000000001</v>
      </c>
      <c r="F82" s="17">
        <v>2</v>
      </c>
      <c r="G82" s="19">
        <v>9.2999999999999999E-2</v>
      </c>
      <c r="H82" s="17">
        <v>5</v>
      </c>
      <c r="I82" s="19">
        <v>0.06</v>
      </c>
      <c r="J82" s="17">
        <v>0</v>
      </c>
      <c r="K82" s="19">
        <v>0</v>
      </c>
    </row>
    <row r="83" spans="1:13" s="13" customFormat="1" x14ac:dyDescent="0.25">
      <c r="A83" s="17" t="s">
        <v>18</v>
      </c>
      <c r="B83" s="17">
        <v>80</v>
      </c>
      <c r="C83" s="17" t="s">
        <v>46</v>
      </c>
      <c r="D83" s="17">
        <v>2</v>
      </c>
      <c r="E83" s="19">
        <v>1.6</v>
      </c>
      <c r="F83" s="17">
        <v>0</v>
      </c>
      <c r="G83" s="19">
        <v>0</v>
      </c>
      <c r="H83" s="17">
        <v>0</v>
      </c>
      <c r="I83" s="19">
        <v>0</v>
      </c>
      <c r="J83" s="17">
        <v>1</v>
      </c>
      <c r="K83" s="19">
        <v>0.8</v>
      </c>
    </row>
    <row r="84" spans="1:13" s="13" customFormat="1" x14ac:dyDescent="0.25">
      <c r="A84" s="17" t="s">
        <v>18</v>
      </c>
      <c r="B84" s="17">
        <v>81</v>
      </c>
      <c r="C84" s="18" t="s">
        <v>67</v>
      </c>
      <c r="D84" s="17">
        <v>8</v>
      </c>
      <c r="E84" s="19">
        <v>0.97699999999999998</v>
      </c>
      <c r="F84" s="17">
        <v>3</v>
      </c>
      <c r="G84" s="17">
        <v>2.7E-2</v>
      </c>
      <c r="H84" s="17">
        <v>4</v>
      </c>
      <c r="I84" s="19">
        <v>5.1999999999999998E-2</v>
      </c>
      <c r="J84" s="17">
        <v>0</v>
      </c>
      <c r="K84" s="19">
        <v>0</v>
      </c>
      <c r="L84" s="39"/>
      <c r="M84" s="38"/>
    </row>
    <row r="85" spans="1:13" s="13" customFormat="1" x14ac:dyDescent="0.25">
      <c r="A85" s="17" t="s">
        <v>18</v>
      </c>
      <c r="B85" s="17">
        <v>82</v>
      </c>
      <c r="C85" s="18" t="s">
        <v>68</v>
      </c>
      <c r="D85" s="17">
        <v>0</v>
      </c>
      <c r="E85" s="19">
        <v>0</v>
      </c>
      <c r="F85" s="17">
        <v>2</v>
      </c>
      <c r="G85" s="19">
        <v>1.2E-2</v>
      </c>
      <c r="H85" s="17">
        <v>2</v>
      </c>
      <c r="I85" s="19">
        <v>5.6000000000000001E-2</v>
      </c>
      <c r="J85" s="17">
        <v>0</v>
      </c>
      <c r="K85" s="19">
        <v>0</v>
      </c>
    </row>
    <row r="86" spans="1:13" s="13" customFormat="1" x14ac:dyDescent="0.25">
      <c r="A86" s="17" t="s">
        <v>18</v>
      </c>
      <c r="B86" s="17">
        <v>83</v>
      </c>
      <c r="C86" s="18" t="s">
        <v>70</v>
      </c>
      <c r="D86" s="17">
        <v>4</v>
      </c>
      <c r="E86" s="19">
        <v>0.05</v>
      </c>
      <c r="F86" s="17">
        <v>3</v>
      </c>
      <c r="G86" s="19">
        <v>2.7E-2</v>
      </c>
      <c r="H86" s="17">
        <v>0</v>
      </c>
      <c r="I86" s="19">
        <v>0</v>
      </c>
      <c r="J86" s="17">
        <v>0</v>
      </c>
      <c r="K86" s="19">
        <v>0</v>
      </c>
    </row>
    <row r="87" spans="1:13" s="13" customFormat="1" x14ac:dyDescent="0.25">
      <c r="A87" s="17" t="s">
        <v>18</v>
      </c>
      <c r="B87" s="17">
        <v>84</v>
      </c>
      <c r="C87" s="18" t="s">
        <v>71</v>
      </c>
      <c r="D87" s="17">
        <v>4</v>
      </c>
      <c r="E87" s="19">
        <v>0.439</v>
      </c>
      <c r="F87" s="17">
        <v>1</v>
      </c>
      <c r="G87" s="19">
        <v>5.0000000000000001E-3</v>
      </c>
      <c r="H87" s="17">
        <v>5</v>
      </c>
      <c r="I87" s="19">
        <v>4.2500000000000003E-2</v>
      </c>
      <c r="J87" s="17">
        <v>1</v>
      </c>
      <c r="K87" s="19">
        <v>9.7000000000000003E-2</v>
      </c>
    </row>
    <row r="88" spans="1:13" s="13" customFormat="1" x14ac:dyDescent="0.25">
      <c r="A88" s="17" t="s">
        <v>18</v>
      </c>
      <c r="B88" s="17">
        <v>85</v>
      </c>
      <c r="C88" s="18" t="s">
        <v>76</v>
      </c>
      <c r="D88" s="17">
        <v>1</v>
      </c>
      <c r="E88" s="19">
        <v>0.05</v>
      </c>
      <c r="F88" s="17">
        <v>2</v>
      </c>
      <c r="G88" s="19">
        <v>3.4500000000000003E-2</v>
      </c>
      <c r="H88" s="17">
        <v>0</v>
      </c>
      <c r="I88" s="19">
        <v>0</v>
      </c>
      <c r="J88" s="17">
        <v>0</v>
      </c>
      <c r="K88" s="19">
        <v>0</v>
      </c>
    </row>
    <row r="89" spans="1:13" s="13" customFormat="1" x14ac:dyDescent="0.25">
      <c r="A89" s="17" t="s">
        <v>18</v>
      </c>
      <c r="B89" s="17">
        <v>86</v>
      </c>
      <c r="C89" s="18" t="s">
        <v>78</v>
      </c>
      <c r="D89" s="17">
        <v>0</v>
      </c>
      <c r="E89" s="19">
        <v>0</v>
      </c>
      <c r="F89" s="17">
        <v>1</v>
      </c>
      <c r="G89" s="19">
        <v>7.0000000000000001E-3</v>
      </c>
      <c r="H89" s="17">
        <v>0</v>
      </c>
      <c r="I89" s="19">
        <v>0</v>
      </c>
      <c r="J89" s="17">
        <v>0</v>
      </c>
      <c r="K89" s="19">
        <v>0</v>
      </c>
    </row>
    <row r="90" spans="1:13" s="13" customFormat="1" x14ac:dyDescent="0.25">
      <c r="A90" s="17" t="s">
        <v>18</v>
      </c>
      <c r="B90" s="17">
        <v>87</v>
      </c>
      <c r="C90" s="34" t="s">
        <v>83</v>
      </c>
      <c r="D90" s="17">
        <v>0</v>
      </c>
      <c r="E90" s="19">
        <v>0</v>
      </c>
      <c r="F90" s="17">
        <v>1</v>
      </c>
      <c r="G90" s="19">
        <v>5.0000000000000001E-3</v>
      </c>
      <c r="H90" s="17">
        <v>1</v>
      </c>
      <c r="I90" s="19">
        <v>0.01</v>
      </c>
      <c r="J90" s="17">
        <v>0</v>
      </c>
      <c r="K90" s="19">
        <v>0</v>
      </c>
    </row>
    <row r="91" spans="1:13" s="13" customFormat="1" x14ac:dyDescent="0.25">
      <c r="A91" s="17" t="s">
        <v>18</v>
      </c>
      <c r="B91" s="17">
        <v>88</v>
      </c>
      <c r="C91" s="34" t="s">
        <v>85</v>
      </c>
      <c r="D91" s="17">
        <v>0</v>
      </c>
      <c r="E91" s="19">
        <v>0</v>
      </c>
      <c r="F91" s="17">
        <v>0</v>
      </c>
      <c r="G91" s="19">
        <v>0</v>
      </c>
      <c r="H91" s="17">
        <v>1</v>
      </c>
      <c r="I91" s="19">
        <v>8.0000000000000002E-3</v>
      </c>
      <c r="J91" s="17">
        <v>0</v>
      </c>
      <c r="K91" s="19">
        <v>0</v>
      </c>
    </row>
    <row r="92" spans="1:13" s="13" customFormat="1" x14ac:dyDescent="0.25">
      <c r="A92" s="17" t="s">
        <v>18</v>
      </c>
      <c r="B92" s="17">
        <v>89</v>
      </c>
      <c r="C92" s="34" t="s">
        <v>87</v>
      </c>
      <c r="D92" s="17">
        <v>0</v>
      </c>
      <c r="E92" s="19">
        <v>0</v>
      </c>
      <c r="F92" s="17">
        <v>1</v>
      </c>
      <c r="G92" s="19">
        <v>2.1000000000000001E-2</v>
      </c>
      <c r="H92" s="17">
        <v>0</v>
      </c>
      <c r="I92" s="19">
        <v>0</v>
      </c>
      <c r="J92" s="17">
        <v>0</v>
      </c>
      <c r="K92" s="19">
        <v>0</v>
      </c>
    </row>
    <row r="93" spans="1:13" s="13" customFormat="1" x14ac:dyDescent="0.25">
      <c r="A93" s="17" t="s">
        <v>18</v>
      </c>
      <c r="B93" s="17">
        <v>90</v>
      </c>
      <c r="C93" s="18" t="s">
        <v>88</v>
      </c>
      <c r="D93" s="17">
        <v>0</v>
      </c>
      <c r="E93" s="19">
        <v>0</v>
      </c>
      <c r="F93" s="17">
        <v>0</v>
      </c>
      <c r="G93" s="19">
        <v>0</v>
      </c>
      <c r="H93" s="17">
        <v>2</v>
      </c>
      <c r="I93" s="19">
        <v>0.03</v>
      </c>
      <c r="J93" s="17">
        <v>0</v>
      </c>
      <c r="K93" s="19">
        <v>0</v>
      </c>
    </row>
    <row r="94" spans="1:13" s="13" customFormat="1" x14ac:dyDescent="0.25">
      <c r="A94" s="17" t="s">
        <v>18</v>
      </c>
      <c r="B94" s="17">
        <v>91</v>
      </c>
      <c r="C94" s="18" t="s">
        <v>89</v>
      </c>
      <c r="D94" s="17">
        <v>2</v>
      </c>
      <c r="E94" s="19">
        <v>0.09</v>
      </c>
      <c r="F94" s="17">
        <v>0</v>
      </c>
      <c r="G94" s="19">
        <v>0</v>
      </c>
      <c r="H94" s="17">
        <v>0</v>
      </c>
      <c r="I94" s="19">
        <v>0</v>
      </c>
      <c r="J94" s="17">
        <v>0</v>
      </c>
      <c r="K94" s="19">
        <v>0</v>
      </c>
    </row>
    <row r="95" spans="1:13" s="13" customFormat="1" x14ac:dyDescent="0.25">
      <c r="A95" s="17" t="s">
        <v>18</v>
      </c>
      <c r="B95" s="17">
        <v>92</v>
      </c>
      <c r="C95" s="45" t="s">
        <v>93</v>
      </c>
      <c r="D95" s="17">
        <v>1</v>
      </c>
      <c r="E95" s="19">
        <v>0.2</v>
      </c>
      <c r="F95" s="17">
        <v>0</v>
      </c>
      <c r="G95" s="19">
        <v>0</v>
      </c>
      <c r="H95" s="17">
        <v>1</v>
      </c>
      <c r="I95" s="19">
        <v>0.16</v>
      </c>
      <c r="J95" s="17">
        <v>0</v>
      </c>
      <c r="K95" s="19">
        <v>0</v>
      </c>
    </row>
    <row r="96" spans="1:13" s="13" customFormat="1" x14ac:dyDescent="0.25">
      <c r="A96" s="17" t="s">
        <v>18</v>
      </c>
      <c r="B96" s="17">
        <v>93</v>
      </c>
      <c r="C96" s="45" t="s">
        <v>94</v>
      </c>
      <c r="D96" s="17">
        <v>0</v>
      </c>
      <c r="E96" s="19">
        <v>0</v>
      </c>
      <c r="F96" s="17">
        <v>0</v>
      </c>
      <c r="G96" s="19">
        <v>0</v>
      </c>
      <c r="H96" s="17">
        <v>1</v>
      </c>
      <c r="I96" s="19">
        <v>5.0000000000000001E-3</v>
      </c>
      <c r="J96" s="17">
        <v>0</v>
      </c>
      <c r="K96" s="19">
        <v>0</v>
      </c>
    </row>
    <row r="97" spans="1:12" s="13" customFormat="1" x14ac:dyDescent="0.25">
      <c r="A97" s="17" t="s">
        <v>18</v>
      </c>
      <c r="B97" s="17">
        <v>94</v>
      </c>
      <c r="C97" s="45" t="s">
        <v>95</v>
      </c>
      <c r="D97" s="17">
        <v>0</v>
      </c>
      <c r="E97" s="19">
        <v>0</v>
      </c>
      <c r="F97" s="17">
        <v>2</v>
      </c>
      <c r="G97" s="19">
        <v>0.13500000000000001</v>
      </c>
      <c r="H97" s="17">
        <v>0</v>
      </c>
      <c r="I97" s="19">
        <v>0</v>
      </c>
      <c r="J97" s="17">
        <v>0</v>
      </c>
      <c r="K97" s="19">
        <v>0</v>
      </c>
    </row>
    <row r="98" spans="1:12" s="13" customFormat="1" x14ac:dyDescent="0.25">
      <c r="A98" s="17" t="s">
        <v>18</v>
      </c>
      <c r="B98" s="17">
        <v>95</v>
      </c>
      <c r="C98" s="45" t="s">
        <v>98</v>
      </c>
      <c r="D98" s="17">
        <v>2</v>
      </c>
      <c r="E98" s="19">
        <v>0.02</v>
      </c>
      <c r="F98" s="17">
        <v>4</v>
      </c>
      <c r="G98" s="19">
        <v>4.9000000000000002E-2</v>
      </c>
      <c r="H98" s="17">
        <v>2</v>
      </c>
      <c r="I98" s="19">
        <v>2.3E-2</v>
      </c>
      <c r="J98" s="17">
        <v>0</v>
      </c>
      <c r="K98" s="19">
        <v>0</v>
      </c>
    </row>
    <row r="99" spans="1:12" s="13" customFormat="1" x14ac:dyDescent="0.25">
      <c r="A99" s="17" t="s">
        <v>18</v>
      </c>
      <c r="B99" s="17">
        <v>96</v>
      </c>
      <c r="C99" s="45" t="s">
        <v>99</v>
      </c>
      <c r="D99" s="17">
        <v>0</v>
      </c>
      <c r="E99" s="19">
        <v>0</v>
      </c>
      <c r="F99" s="17">
        <v>1</v>
      </c>
      <c r="G99" s="19">
        <v>5.0000000000000001E-3</v>
      </c>
      <c r="H99" s="17">
        <v>1</v>
      </c>
      <c r="I99" s="19">
        <v>1.4999999999999999E-2</v>
      </c>
      <c r="J99" s="17">
        <v>0</v>
      </c>
      <c r="K99" s="19">
        <v>0</v>
      </c>
    </row>
    <row r="100" spans="1:12" s="13" customFormat="1" x14ac:dyDescent="0.25">
      <c r="A100" s="17" t="s">
        <v>18</v>
      </c>
      <c r="B100" s="17">
        <v>97</v>
      </c>
      <c r="C100" s="45" t="s">
        <v>102</v>
      </c>
      <c r="D100" s="17">
        <v>3</v>
      </c>
      <c r="E100" s="19">
        <v>0.03</v>
      </c>
      <c r="F100" s="17">
        <v>1</v>
      </c>
      <c r="G100" s="19">
        <v>2E-3</v>
      </c>
      <c r="H100" s="17">
        <v>2</v>
      </c>
      <c r="I100" s="19">
        <v>1.7999999999999999E-2</v>
      </c>
      <c r="J100" s="17">
        <v>0</v>
      </c>
      <c r="K100" s="19">
        <v>0</v>
      </c>
    </row>
    <row r="101" spans="1:12" s="13" customFormat="1" x14ac:dyDescent="0.25">
      <c r="A101" s="17" t="s">
        <v>18</v>
      </c>
      <c r="B101" s="17">
        <v>98</v>
      </c>
      <c r="C101" s="45" t="s">
        <v>103</v>
      </c>
      <c r="D101" s="17">
        <v>1</v>
      </c>
      <c r="E101" s="19">
        <v>7.0000000000000001E-3</v>
      </c>
      <c r="F101" s="17">
        <v>1</v>
      </c>
      <c r="G101" s="19">
        <v>7.0000000000000001E-3</v>
      </c>
      <c r="H101" s="17">
        <v>0</v>
      </c>
      <c r="I101" s="19">
        <v>0</v>
      </c>
      <c r="J101" s="17">
        <v>0</v>
      </c>
      <c r="K101" s="19">
        <v>0</v>
      </c>
    </row>
    <row r="102" spans="1:12" s="13" customFormat="1" x14ac:dyDescent="0.25">
      <c r="A102" s="17" t="s">
        <v>18</v>
      </c>
      <c r="B102" s="17">
        <v>99</v>
      </c>
      <c r="C102" s="45" t="s">
        <v>113</v>
      </c>
      <c r="D102" s="17">
        <v>0</v>
      </c>
      <c r="E102" s="19">
        <v>0</v>
      </c>
      <c r="F102" s="17">
        <v>0</v>
      </c>
      <c r="G102" s="19">
        <v>0</v>
      </c>
      <c r="H102" s="17">
        <v>1</v>
      </c>
      <c r="I102" s="19">
        <v>1.4999999999999999E-2</v>
      </c>
      <c r="J102" s="17">
        <v>0</v>
      </c>
      <c r="K102" s="19">
        <v>0</v>
      </c>
    </row>
    <row r="103" spans="1:12" s="13" customFormat="1" x14ac:dyDescent="0.25">
      <c r="A103" s="17" t="s">
        <v>18</v>
      </c>
      <c r="B103" s="17">
        <v>100</v>
      </c>
      <c r="C103" s="46" t="s">
        <v>114</v>
      </c>
      <c r="D103" s="17">
        <v>0</v>
      </c>
      <c r="E103" s="19">
        <v>0</v>
      </c>
      <c r="F103" s="17">
        <v>0</v>
      </c>
      <c r="G103" s="19">
        <v>0</v>
      </c>
      <c r="H103" s="17">
        <v>1</v>
      </c>
      <c r="I103" s="19">
        <v>0.01</v>
      </c>
      <c r="J103" s="17">
        <v>0</v>
      </c>
      <c r="K103" s="19">
        <v>0</v>
      </c>
    </row>
    <row r="104" spans="1:12" s="13" customFormat="1" x14ac:dyDescent="0.25">
      <c r="A104" s="17" t="s">
        <v>18</v>
      </c>
      <c r="B104" s="17">
        <v>101</v>
      </c>
      <c r="C104" s="46" t="s">
        <v>115</v>
      </c>
      <c r="D104" s="17">
        <v>2</v>
      </c>
      <c r="E104" s="19">
        <v>0.01</v>
      </c>
      <c r="F104" s="17">
        <v>0</v>
      </c>
      <c r="G104" s="19">
        <v>0</v>
      </c>
      <c r="H104" s="17">
        <v>1</v>
      </c>
      <c r="I104" s="19">
        <v>5.0000000000000001E-3</v>
      </c>
      <c r="J104" s="17">
        <v>0</v>
      </c>
      <c r="K104" s="19">
        <v>0</v>
      </c>
    </row>
    <row r="105" spans="1:12" s="13" customFormat="1" x14ac:dyDescent="0.25">
      <c r="A105" s="17" t="s">
        <v>18</v>
      </c>
      <c r="B105" s="17">
        <v>102</v>
      </c>
      <c r="C105" s="45" t="s">
        <v>116</v>
      </c>
      <c r="D105" s="17">
        <v>1</v>
      </c>
      <c r="E105" s="19">
        <v>5.0000000000000001E-3</v>
      </c>
      <c r="F105" s="17">
        <v>0</v>
      </c>
      <c r="G105" s="19">
        <v>0</v>
      </c>
      <c r="H105" s="17">
        <v>0</v>
      </c>
      <c r="I105" s="19">
        <v>0</v>
      </c>
      <c r="J105" s="17">
        <v>0</v>
      </c>
      <c r="K105" s="19">
        <v>0</v>
      </c>
    </row>
    <row r="106" spans="1:12" x14ac:dyDescent="0.25">
      <c r="A106" s="23"/>
      <c r="B106" s="23"/>
      <c r="C106" s="23" t="s">
        <v>43</v>
      </c>
      <c r="D106" s="23">
        <f t="shared" ref="D106:K106" si="1">SUM(D7,D56)</f>
        <v>242</v>
      </c>
      <c r="E106" s="31">
        <f t="shared" si="1"/>
        <v>6.8589299999999991</v>
      </c>
      <c r="F106" s="24">
        <f t="shared" si="1"/>
        <v>206</v>
      </c>
      <c r="G106" s="31">
        <f t="shared" si="1"/>
        <v>3.0095999999999989</v>
      </c>
      <c r="H106" s="24">
        <f t="shared" si="1"/>
        <v>177</v>
      </c>
      <c r="I106" s="28">
        <f t="shared" si="1"/>
        <v>2.5816779999999997</v>
      </c>
      <c r="J106" s="24">
        <f t="shared" si="1"/>
        <v>18</v>
      </c>
      <c r="K106" s="25">
        <f t="shared" si="1"/>
        <v>1.1740000000000002</v>
      </c>
    </row>
    <row r="107" spans="1:12" x14ac:dyDescent="0.25">
      <c r="A107" s="10"/>
      <c r="B107" s="10"/>
      <c r="C107" s="10"/>
      <c r="D107" s="10"/>
      <c r="E107" s="10"/>
      <c r="F107" s="10"/>
      <c r="G107" s="10"/>
      <c r="H107" s="26"/>
      <c r="I107" s="26"/>
      <c r="J107" s="10"/>
      <c r="K107" s="10"/>
    </row>
    <row r="108" spans="1:12" x14ac:dyDescent="0.25">
      <c r="A108" s="10"/>
      <c r="B108" s="10"/>
      <c r="D108" s="10"/>
      <c r="E108" s="10"/>
      <c r="F108" s="10"/>
      <c r="G108" s="10"/>
      <c r="H108" s="26"/>
      <c r="I108" s="26"/>
      <c r="J108" s="10"/>
      <c r="K108" s="10"/>
    </row>
    <row r="109" spans="1:12" x14ac:dyDescent="0.25">
      <c r="A109" s="10"/>
      <c r="B109" s="10"/>
      <c r="C109" s="10"/>
      <c r="D109" s="10"/>
      <c r="E109" s="10"/>
      <c r="F109" s="10"/>
      <c r="G109" s="10"/>
      <c r="H109" s="26"/>
      <c r="I109" s="26"/>
      <c r="J109" s="10"/>
      <c r="K109" s="10"/>
      <c r="L109" s="33"/>
    </row>
    <row r="110" spans="1:12" x14ac:dyDescent="0.25">
      <c r="A110" s="10"/>
      <c r="B110" s="10"/>
      <c r="C110" s="10"/>
      <c r="D110" s="10"/>
      <c r="E110" s="10"/>
      <c r="F110" s="10"/>
      <c r="G110" s="10"/>
      <c r="H110" s="26"/>
      <c r="I110" s="26"/>
      <c r="J110" s="10"/>
      <c r="K110" s="10"/>
    </row>
    <row r="111" spans="1:12" x14ac:dyDescent="0.25">
      <c r="A111" s="10"/>
      <c r="B111" s="10"/>
      <c r="C111" s="10"/>
      <c r="D111" s="10"/>
      <c r="E111" s="10"/>
      <c r="F111" s="10"/>
      <c r="G111" s="10"/>
      <c r="H111" s="26"/>
      <c r="I111" s="26"/>
      <c r="J111" s="10"/>
      <c r="K111" s="10"/>
    </row>
    <row r="112" spans="1:12" x14ac:dyDescent="0.25">
      <c r="H112" s="13"/>
      <c r="I112" s="13"/>
    </row>
    <row r="113" spans="8:9" x14ac:dyDescent="0.25">
      <c r="H113" s="13"/>
      <c r="I113" s="13"/>
    </row>
    <row r="114" spans="8:9" x14ac:dyDescent="0.25">
      <c r="H114" s="13"/>
      <c r="I114" s="13"/>
    </row>
    <row r="115" spans="8:9" x14ac:dyDescent="0.25">
      <c r="H115" s="13"/>
      <c r="I115" s="13"/>
    </row>
    <row r="116" spans="8:9" x14ac:dyDescent="0.25">
      <c r="H116" s="13"/>
      <c r="I116" s="13"/>
    </row>
    <row r="117" spans="8:9" x14ac:dyDescent="0.25">
      <c r="H117" s="13"/>
      <c r="I117" s="13"/>
    </row>
    <row r="118" spans="8:9" x14ac:dyDescent="0.25">
      <c r="H118" s="13"/>
      <c r="I118" s="13"/>
    </row>
    <row r="119" spans="8:9" x14ac:dyDescent="0.25">
      <c r="H119" s="13"/>
      <c r="I119" s="13"/>
    </row>
    <row r="120" spans="8:9" x14ac:dyDescent="0.25">
      <c r="H120" s="13"/>
      <c r="I120" s="13"/>
    </row>
    <row r="121" spans="8:9" x14ac:dyDescent="0.25">
      <c r="H121" s="13"/>
      <c r="I121" s="13"/>
    </row>
    <row r="122" spans="8:9" x14ac:dyDescent="0.25">
      <c r="H122" s="13"/>
      <c r="I122" s="13"/>
    </row>
    <row r="123" spans="8:9" x14ac:dyDescent="0.25">
      <c r="H123" s="13"/>
      <c r="I123" s="13"/>
    </row>
    <row r="124" spans="8:9" x14ac:dyDescent="0.25">
      <c r="H124" s="13"/>
      <c r="I124" s="13"/>
    </row>
    <row r="125" spans="8:9" x14ac:dyDescent="0.25">
      <c r="H125" s="13"/>
      <c r="I125" s="13"/>
    </row>
    <row r="126" spans="8:9" x14ac:dyDescent="0.25">
      <c r="H126" s="13"/>
      <c r="I126" s="13"/>
    </row>
    <row r="127" spans="8:9" x14ac:dyDescent="0.25">
      <c r="H127" s="13"/>
      <c r="I127" s="13"/>
    </row>
    <row r="128" spans="8:9" x14ac:dyDescent="0.25">
      <c r="H128" s="13"/>
      <c r="I128" s="13"/>
    </row>
    <row r="129" spans="8:9" x14ac:dyDescent="0.25">
      <c r="H129" s="13"/>
      <c r="I129" s="13"/>
    </row>
    <row r="130" spans="8:9" x14ac:dyDescent="0.25">
      <c r="H130" s="13"/>
      <c r="I130" s="13"/>
    </row>
    <row r="131" spans="8:9" x14ac:dyDescent="0.25">
      <c r="H131" s="13"/>
      <c r="I131" s="13"/>
    </row>
    <row r="132" spans="8:9" x14ac:dyDescent="0.25">
      <c r="H132" s="13"/>
      <c r="I132" s="13"/>
    </row>
    <row r="133" spans="8:9" x14ac:dyDescent="0.25">
      <c r="H133" s="13"/>
      <c r="I133" s="13"/>
    </row>
    <row r="134" spans="8:9" x14ac:dyDescent="0.25">
      <c r="H134" s="13"/>
      <c r="I134" s="13"/>
    </row>
    <row r="135" spans="8:9" x14ac:dyDescent="0.25">
      <c r="H135" s="13"/>
      <c r="I135" s="13"/>
    </row>
    <row r="136" spans="8:9" x14ac:dyDescent="0.25">
      <c r="H136" s="13"/>
      <c r="I136" s="13"/>
    </row>
    <row r="137" spans="8:9" ht="409.6" x14ac:dyDescent="0.25">
      <c r="H137" s="13"/>
      <c r="I137" s="13"/>
    </row>
    <row r="138" spans="8:9" ht="409.6" x14ac:dyDescent="0.25">
      <c r="H138" s="13"/>
      <c r="I138" s="13"/>
    </row>
    <row r="139" spans="8:9" ht="409.6" x14ac:dyDescent="0.25">
      <c r="H139" s="13"/>
      <c r="I139" s="13"/>
    </row>
    <row r="140" spans="8:9" ht="409.6" x14ac:dyDescent="0.25">
      <c r="H140" s="13"/>
      <c r="I140" s="13"/>
    </row>
    <row r="141" spans="8:9" ht="409.6" x14ac:dyDescent="0.25">
      <c r="H141" s="13"/>
      <c r="I141" s="13"/>
    </row>
    <row r="142" spans="8:9" x14ac:dyDescent="0.25">
      <c r="H142" s="13"/>
      <c r="I142" s="13"/>
    </row>
    <row r="143" spans="8:9" x14ac:dyDescent="0.25">
      <c r="H143" s="13"/>
      <c r="I143" s="13"/>
    </row>
    <row r="144" spans="8:9" x14ac:dyDescent="0.25">
      <c r="H144" s="13"/>
      <c r="I144" s="13"/>
    </row>
    <row r="145" spans="8:9" x14ac:dyDescent="0.25">
      <c r="H145" s="13"/>
      <c r="I145" s="13"/>
    </row>
    <row r="146" spans="8:9" x14ac:dyDescent="0.25">
      <c r="H146" s="13"/>
      <c r="I146" s="13"/>
    </row>
    <row r="147" spans="8:9" x14ac:dyDescent="0.25">
      <c r="H147" s="13"/>
      <c r="I147" s="13"/>
    </row>
    <row r="148" spans="8:9" x14ac:dyDescent="0.25">
      <c r="H148" s="13"/>
      <c r="I148" s="13"/>
    </row>
    <row r="149" spans="8:9" x14ac:dyDescent="0.25">
      <c r="H149" s="13"/>
      <c r="I149" s="13"/>
    </row>
    <row r="150" spans="8:9" x14ac:dyDescent="0.25">
      <c r="H150" s="13"/>
      <c r="I150" s="13"/>
    </row>
    <row r="151" spans="8:9" x14ac:dyDescent="0.25">
      <c r="H151" s="13"/>
      <c r="I151" s="13"/>
    </row>
    <row r="152" spans="8:9" x14ac:dyDescent="0.25">
      <c r="H152" s="13"/>
      <c r="I152" s="13"/>
    </row>
    <row r="153" spans="8:9" x14ac:dyDescent="0.25">
      <c r="H153" s="13"/>
      <c r="I153" s="13"/>
    </row>
    <row r="154" spans="8:9" x14ac:dyDescent="0.25">
      <c r="H154" s="13"/>
      <c r="I154" s="13"/>
    </row>
    <row r="155" spans="8:9" x14ac:dyDescent="0.25">
      <c r="H155" s="13"/>
      <c r="I155" s="13"/>
    </row>
    <row r="156" spans="8:9" x14ac:dyDescent="0.25">
      <c r="H156" s="13"/>
      <c r="I156" s="13"/>
    </row>
    <row r="157" spans="8:9" x14ac:dyDescent="0.25">
      <c r="H157" s="13"/>
      <c r="I157" s="13"/>
    </row>
    <row r="158" spans="8:9" x14ac:dyDescent="0.25">
      <c r="H158" s="13"/>
      <c r="I158" s="13"/>
    </row>
    <row r="159" spans="8:9" x14ac:dyDescent="0.25">
      <c r="H159" s="13"/>
      <c r="I159" s="13"/>
    </row>
    <row r="160" spans="8:9" x14ac:dyDescent="0.25">
      <c r="H160" s="13"/>
      <c r="I160" s="13"/>
    </row>
    <row r="161" spans="8:9" x14ac:dyDescent="0.25">
      <c r="H161" s="13"/>
      <c r="I161" s="13"/>
    </row>
    <row r="162" spans="8:9" x14ac:dyDescent="0.25">
      <c r="H162" s="13"/>
      <c r="I162" s="13"/>
    </row>
    <row r="163" spans="8:9" x14ac:dyDescent="0.25">
      <c r="H163" s="13"/>
      <c r="I163" s="13"/>
    </row>
    <row r="164" spans="8:9" x14ac:dyDescent="0.25">
      <c r="H164" s="13"/>
      <c r="I164" s="13"/>
    </row>
    <row r="165" spans="8:9" x14ac:dyDescent="0.25">
      <c r="H165" s="13"/>
      <c r="I165" s="13"/>
    </row>
    <row r="166" spans="8:9" x14ac:dyDescent="0.25">
      <c r="H166" s="13"/>
      <c r="I166" s="13"/>
    </row>
    <row r="167" spans="8:9" x14ac:dyDescent="0.25">
      <c r="H167" s="13"/>
      <c r="I167" s="13"/>
    </row>
    <row r="168" spans="8:9" x14ac:dyDescent="0.25">
      <c r="H168" s="13"/>
      <c r="I168" s="13"/>
    </row>
    <row r="169" spans="8:9" x14ac:dyDescent="0.25">
      <c r="H169" s="13"/>
      <c r="I169" s="13"/>
    </row>
    <row r="170" spans="8:9" x14ac:dyDescent="0.25">
      <c r="H170" s="13"/>
      <c r="I170" s="13"/>
    </row>
    <row r="171" spans="8:9" x14ac:dyDescent="0.25">
      <c r="H171" s="13"/>
      <c r="I171" s="13"/>
    </row>
    <row r="172" spans="8:9" x14ac:dyDescent="0.25">
      <c r="H172" s="13"/>
      <c r="I172" s="13"/>
    </row>
    <row r="173" spans="8:9" x14ac:dyDescent="0.25">
      <c r="H173" s="13"/>
      <c r="I173" s="13"/>
    </row>
    <row r="174" spans="8:9" x14ac:dyDescent="0.25">
      <c r="H174" s="13"/>
      <c r="I174" s="13"/>
    </row>
    <row r="175" spans="8:9" x14ac:dyDescent="0.25">
      <c r="H175" s="13"/>
      <c r="I175" s="13"/>
    </row>
    <row r="176" spans="8:9" x14ac:dyDescent="0.25">
      <c r="H176" s="13"/>
      <c r="I176" s="13"/>
    </row>
    <row r="177" spans="8:9" x14ac:dyDescent="0.25">
      <c r="H177" s="13"/>
      <c r="I177" s="13"/>
    </row>
    <row r="178" spans="8:9" x14ac:dyDescent="0.25">
      <c r="H178" s="13"/>
      <c r="I178" s="13"/>
    </row>
    <row r="179" spans="8:9" x14ac:dyDescent="0.25">
      <c r="H179" s="13"/>
      <c r="I179" s="13"/>
    </row>
    <row r="180" spans="8:9" x14ac:dyDescent="0.25">
      <c r="H180" s="13"/>
      <c r="I180" s="13"/>
    </row>
    <row r="181" spans="8:9" x14ac:dyDescent="0.25">
      <c r="H181" s="13"/>
      <c r="I181" s="13"/>
    </row>
    <row r="182" spans="8:9" x14ac:dyDescent="0.25">
      <c r="H182" s="13"/>
      <c r="I182" s="13"/>
    </row>
    <row r="183" spans="8:9" x14ac:dyDescent="0.25">
      <c r="H183" s="13"/>
      <c r="I183" s="13"/>
    </row>
    <row r="184" spans="8:9" x14ac:dyDescent="0.25">
      <c r="H184" s="13"/>
      <c r="I184" s="13"/>
    </row>
    <row r="185" spans="8:9" x14ac:dyDescent="0.25">
      <c r="H185" s="13"/>
      <c r="I185" s="13"/>
    </row>
    <row r="186" spans="8:9" x14ac:dyDescent="0.25">
      <c r="H186" s="13"/>
      <c r="I186" s="13"/>
    </row>
    <row r="187" spans="8:9" x14ac:dyDescent="0.25">
      <c r="H187" s="13"/>
      <c r="I187" s="13"/>
    </row>
    <row r="188" spans="8:9" x14ac:dyDescent="0.25">
      <c r="H188" s="13"/>
      <c r="I188" s="13"/>
    </row>
    <row r="189" spans="8:9" x14ac:dyDescent="0.25">
      <c r="H189" s="13"/>
      <c r="I189" s="13"/>
    </row>
    <row r="190" spans="8:9" x14ac:dyDescent="0.25">
      <c r="H190" s="13"/>
      <c r="I190" s="13"/>
    </row>
    <row r="191" spans="8:9" x14ac:dyDescent="0.25">
      <c r="H191" s="13"/>
      <c r="I191" s="13"/>
    </row>
    <row r="192" spans="8:9" x14ac:dyDescent="0.25">
      <c r="H192" s="13"/>
      <c r="I192" s="13"/>
    </row>
    <row r="193" spans="8:9" x14ac:dyDescent="0.25">
      <c r="H193" s="13"/>
      <c r="I193" s="13"/>
    </row>
    <row r="194" spans="8:9" x14ac:dyDescent="0.25">
      <c r="H194" s="13"/>
      <c r="I194" s="13"/>
    </row>
    <row r="195" spans="8:9" x14ac:dyDescent="0.25">
      <c r="H195" s="13"/>
      <c r="I195" s="13"/>
    </row>
    <row r="196" spans="8:9" x14ac:dyDescent="0.25">
      <c r="H196" s="13"/>
      <c r="I196" s="13"/>
    </row>
    <row r="197" spans="8:9" x14ac:dyDescent="0.25">
      <c r="H197" s="13"/>
      <c r="I197" s="13"/>
    </row>
    <row r="198" spans="8:9" x14ac:dyDescent="0.25">
      <c r="H198" s="13"/>
      <c r="I198" s="13"/>
    </row>
    <row r="199" spans="8:9" x14ac:dyDescent="0.25">
      <c r="H199" s="13"/>
      <c r="I199" s="13"/>
    </row>
    <row r="200" spans="8:9" x14ac:dyDescent="0.25">
      <c r="H200" s="13"/>
      <c r="I200" s="13"/>
    </row>
    <row r="201" spans="8:9" x14ac:dyDescent="0.25">
      <c r="H201" s="13"/>
      <c r="I201" s="13"/>
    </row>
    <row r="202" spans="8:9" x14ac:dyDescent="0.25">
      <c r="H202" s="13"/>
      <c r="I202" s="13"/>
    </row>
    <row r="203" spans="8:9" x14ac:dyDescent="0.25">
      <c r="H203" s="13"/>
      <c r="I203" s="13"/>
    </row>
    <row r="204" spans="8:9" x14ac:dyDescent="0.25">
      <c r="H204" s="13"/>
      <c r="I204" s="13"/>
    </row>
    <row r="205" spans="8:9" x14ac:dyDescent="0.25">
      <c r="H205" s="13"/>
      <c r="I205" s="13"/>
    </row>
    <row r="206" spans="8:9" x14ac:dyDescent="0.25">
      <c r="H206" s="13"/>
      <c r="I206" s="13"/>
    </row>
    <row r="207" spans="8:9" x14ac:dyDescent="0.25">
      <c r="H207" s="13"/>
      <c r="I207" s="13"/>
    </row>
    <row r="208" spans="8:9" x14ac:dyDescent="0.25">
      <c r="H208" s="13"/>
      <c r="I208" s="13"/>
    </row>
    <row r="209" spans="8:9" x14ac:dyDescent="0.25">
      <c r="H209" s="13"/>
      <c r="I209" s="13"/>
    </row>
    <row r="210" spans="8:9" x14ac:dyDescent="0.25">
      <c r="H210" s="13"/>
      <c r="I210" s="13"/>
    </row>
    <row r="211" spans="8:9" x14ac:dyDescent="0.25">
      <c r="H211" s="13"/>
      <c r="I211" s="13"/>
    </row>
    <row r="212" spans="8:9" x14ac:dyDescent="0.25">
      <c r="H212" s="13"/>
      <c r="I212" s="13"/>
    </row>
    <row r="213" spans="8:9" x14ac:dyDescent="0.25">
      <c r="H213" s="13"/>
      <c r="I213" s="13"/>
    </row>
    <row r="214" spans="8:9" x14ac:dyDescent="0.25">
      <c r="H214" s="13"/>
      <c r="I214" s="13"/>
    </row>
    <row r="215" spans="8:9" x14ac:dyDescent="0.25">
      <c r="H215" s="13"/>
      <c r="I215" s="13"/>
    </row>
    <row r="216" spans="8:9" x14ac:dyDescent="0.25">
      <c r="H216" s="13"/>
      <c r="I216" s="13"/>
    </row>
    <row r="217" spans="8:9" x14ac:dyDescent="0.25">
      <c r="H217" s="13"/>
      <c r="I217" s="13"/>
    </row>
    <row r="218" spans="8:9" x14ac:dyDescent="0.25">
      <c r="H218" s="13"/>
      <c r="I218" s="13"/>
    </row>
    <row r="219" spans="8:9" x14ac:dyDescent="0.25">
      <c r="H219" s="13"/>
      <c r="I219" s="13"/>
    </row>
    <row r="220" spans="8:9" x14ac:dyDescent="0.25">
      <c r="H220" s="13"/>
      <c r="I220" s="13"/>
    </row>
    <row r="221" spans="8:9" x14ac:dyDescent="0.25">
      <c r="H221" s="13"/>
      <c r="I221" s="13"/>
    </row>
    <row r="222" spans="8:9" x14ac:dyDescent="0.25">
      <c r="H222" s="13"/>
      <c r="I222" s="13"/>
    </row>
    <row r="223" spans="8:9" x14ac:dyDescent="0.25">
      <c r="H223" s="13"/>
      <c r="I223" s="13"/>
    </row>
    <row r="224" spans="8:9" x14ac:dyDescent="0.25">
      <c r="H224" s="13"/>
      <c r="I224" s="13"/>
    </row>
    <row r="225" spans="8:9" x14ac:dyDescent="0.25">
      <c r="H225" s="13"/>
      <c r="I225" s="13"/>
    </row>
    <row r="226" spans="8:9" x14ac:dyDescent="0.25">
      <c r="H226" s="13"/>
      <c r="I226" s="13"/>
    </row>
    <row r="227" spans="8:9" x14ac:dyDescent="0.25">
      <c r="H227" s="13"/>
      <c r="I227" s="13"/>
    </row>
    <row r="228" spans="8:9" x14ac:dyDescent="0.25">
      <c r="H228" s="13"/>
      <c r="I228" s="13"/>
    </row>
    <row r="229" spans="8:9" x14ac:dyDescent="0.25">
      <c r="H229" s="13"/>
      <c r="I229" s="13"/>
    </row>
    <row r="230" spans="8:9" x14ac:dyDescent="0.25">
      <c r="H230" s="13"/>
      <c r="I230" s="13"/>
    </row>
    <row r="231" spans="8:9" x14ac:dyDescent="0.25">
      <c r="H231" s="13"/>
      <c r="I231" s="13"/>
    </row>
    <row r="232" spans="8:9" x14ac:dyDescent="0.25">
      <c r="H232" s="13"/>
      <c r="I232" s="13"/>
    </row>
    <row r="233" spans="8:9" x14ac:dyDescent="0.25">
      <c r="H233" s="13"/>
      <c r="I233" s="13"/>
    </row>
    <row r="234" spans="8:9" x14ac:dyDescent="0.25">
      <c r="H234" s="13"/>
      <c r="I234" s="13"/>
    </row>
    <row r="235" spans="8:9" x14ac:dyDescent="0.25">
      <c r="H235" s="13"/>
      <c r="I235" s="13"/>
    </row>
    <row r="236" spans="8:9" x14ac:dyDescent="0.25">
      <c r="H236" s="13"/>
      <c r="I236" s="13"/>
    </row>
    <row r="237" spans="8:9" x14ac:dyDescent="0.25">
      <c r="H237" s="13"/>
      <c r="I237" s="13"/>
    </row>
    <row r="238" spans="8:9" x14ac:dyDescent="0.25">
      <c r="H238" s="13"/>
      <c r="I238" s="13"/>
    </row>
    <row r="239" spans="8:9" x14ac:dyDescent="0.25">
      <c r="H239" s="13"/>
      <c r="I239" s="13"/>
    </row>
    <row r="240" spans="8:9" x14ac:dyDescent="0.25">
      <c r="H240" s="13"/>
      <c r="I240" s="13"/>
    </row>
    <row r="241" spans="8:9" x14ac:dyDescent="0.25">
      <c r="H241" s="13"/>
      <c r="I241" s="13"/>
    </row>
    <row r="242" spans="8:9" x14ac:dyDescent="0.25">
      <c r="H242" s="13"/>
      <c r="I242" s="13"/>
    </row>
    <row r="243" spans="8:9" x14ac:dyDescent="0.25">
      <c r="H243" s="13"/>
      <c r="I243" s="13"/>
    </row>
    <row r="244" spans="8:9" x14ac:dyDescent="0.25">
      <c r="H244" s="13"/>
      <c r="I244" s="13"/>
    </row>
    <row r="245" spans="8:9" x14ac:dyDescent="0.25">
      <c r="H245" s="13"/>
      <c r="I245" s="13"/>
    </row>
    <row r="246" spans="8:9" x14ac:dyDescent="0.25">
      <c r="H246" s="13"/>
      <c r="I246" s="13"/>
    </row>
    <row r="247" spans="8:9" x14ac:dyDescent="0.25">
      <c r="H247" s="13"/>
      <c r="I247" s="13"/>
    </row>
    <row r="248" spans="8:9" x14ac:dyDescent="0.25">
      <c r="H248" s="13"/>
      <c r="I248" s="13"/>
    </row>
    <row r="249" spans="8:9" x14ac:dyDescent="0.25">
      <c r="H249" s="13"/>
      <c r="I249" s="13"/>
    </row>
    <row r="250" spans="8:9" x14ac:dyDescent="0.25">
      <c r="H250" s="13"/>
      <c r="I250" s="13"/>
    </row>
    <row r="251" spans="8:9" x14ac:dyDescent="0.25">
      <c r="H251" s="13"/>
      <c r="I251" s="13"/>
    </row>
    <row r="252" spans="8:9" x14ac:dyDescent="0.25">
      <c r="H252" s="13"/>
      <c r="I252" s="13"/>
    </row>
    <row r="253" spans="8:9" x14ac:dyDescent="0.25">
      <c r="H253" s="13"/>
      <c r="I253" s="13"/>
    </row>
    <row r="254" spans="8:9" x14ac:dyDescent="0.25">
      <c r="H254" s="13"/>
      <c r="I254" s="13"/>
    </row>
    <row r="255" spans="8:9" x14ac:dyDescent="0.25">
      <c r="H255" s="13"/>
      <c r="I255" s="13"/>
    </row>
    <row r="256" spans="8:9" x14ac:dyDescent="0.25">
      <c r="H256" s="13"/>
      <c r="I256" s="13"/>
    </row>
    <row r="257" spans="8:9" x14ac:dyDescent="0.25">
      <c r="H257" s="13"/>
      <c r="I257" s="13"/>
    </row>
    <row r="258" spans="8:9" x14ac:dyDescent="0.25">
      <c r="H258" s="13"/>
      <c r="I258" s="13"/>
    </row>
    <row r="259" spans="8:9" x14ac:dyDescent="0.25">
      <c r="H259" s="13"/>
      <c r="I259" s="13"/>
    </row>
    <row r="260" spans="8:9" x14ac:dyDescent="0.25">
      <c r="H260" s="13"/>
      <c r="I260" s="13"/>
    </row>
    <row r="261" spans="8:9" x14ac:dyDescent="0.25">
      <c r="H261" s="13"/>
      <c r="I261" s="13"/>
    </row>
    <row r="262" spans="8:9" x14ac:dyDescent="0.25">
      <c r="H262" s="13"/>
      <c r="I262" s="13"/>
    </row>
    <row r="263" spans="8:9" x14ac:dyDescent="0.25">
      <c r="H263" s="13"/>
      <c r="I263" s="13"/>
    </row>
    <row r="264" spans="8:9" x14ac:dyDescent="0.25">
      <c r="H264" s="13"/>
      <c r="I264" s="13"/>
    </row>
    <row r="265" spans="8:9" x14ac:dyDescent="0.25">
      <c r="H265" s="13"/>
      <c r="I265" s="13"/>
    </row>
    <row r="266" spans="8:9" x14ac:dyDescent="0.25">
      <c r="H266" s="13"/>
      <c r="I266" s="13"/>
    </row>
    <row r="267" spans="8:9" x14ac:dyDescent="0.25">
      <c r="H267" s="13"/>
      <c r="I267" s="13"/>
    </row>
    <row r="268" spans="8:9" x14ac:dyDescent="0.25">
      <c r="H268" s="13"/>
      <c r="I268" s="13"/>
    </row>
    <row r="269" spans="8:9" x14ac:dyDescent="0.25">
      <c r="H269" s="13"/>
      <c r="I269" s="13"/>
    </row>
    <row r="270" spans="8:9" x14ac:dyDescent="0.25">
      <c r="H270" s="13"/>
      <c r="I270" s="13"/>
    </row>
    <row r="271" spans="8:9" x14ac:dyDescent="0.25">
      <c r="H271" s="13"/>
      <c r="I271" s="13"/>
    </row>
    <row r="272" spans="8:9" x14ac:dyDescent="0.25">
      <c r="H272" s="13"/>
      <c r="I272" s="13"/>
    </row>
    <row r="273" spans="8:9" x14ac:dyDescent="0.25">
      <c r="H273" s="13"/>
      <c r="I273" s="13"/>
    </row>
    <row r="274" spans="8:9" x14ac:dyDescent="0.25">
      <c r="H274" s="13"/>
      <c r="I274" s="13"/>
    </row>
    <row r="275" spans="8:9" x14ac:dyDescent="0.25">
      <c r="H275" s="13"/>
      <c r="I275" s="13"/>
    </row>
    <row r="276" spans="8:9" x14ac:dyDescent="0.25">
      <c r="H276" s="13"/>
      <c r="I276" s="13"/>
    </row>
    <row r="277" spans="8:9" x14ac:dyDescent="0.25">
      <c r="H277" s="13"/>
      <c r="I277" s="13"/>
    </row>
    <row r="278" spans="8:9" x14ac:dyDescent="0.25">
      <c r="H278" s="13"/>
      <c r="I278" s="13"/>
    </row>
    <row r="279" spans="8:9" x14ac:dyDescent="0.25">
      <c r="H279" s="13"/>
      <c r="I279" s="13"/>
    </row>
    <row r="280" spans="8:9" x14ac:dyDescent="0.25">
      <c r="H280" s="13"/>
      <c r="I280" s="13"/>
    </row>
    <row r="281" spans="8:9" x14ac:dyDescent="0.25">
      <c r="H281" s="13"/>
      <c r="I281" s="13"/>
    </row>
    <row r="282" spans="8:9" x14ac:dyDescent="0.25">
      <c r="H282" s="13"/>
      <c r="I282" s="13"/>
    </row>
    <row r="283" spans="8:9" x14ac:dyDescent="0.25">
      <c r="H283" s="13"/>
      <c r="I283" s="13"/>
    </row>
    <row r="284" spans="8:9" x14ac:dyDescent="0.25">
      <c r="H284" s="13"/>
      <c r="I284" s="13"/>
    </row>
    <row r="285" spans="8:9" x14ac:dyDescent="0.25">
      <c r="H285" s="13"/>
      <c r="I285" s="13"/>
    </row>
    <row r="286" spans="8:9" x14ac:dyDescent="0.25">
      <c r="H286" s="13"/>
      <c r="I286" s="13"/>
    </row>
    <row r="287" spans="8:9" x14ac:dyDescent="0.25">
      <c r="H287" s="13"/>
      <c r="I287" s="13"/>
    </row>
    <row r="288" spans="8:9" x14ac:dyDescent="0.25">
      <c r="H288" s="13"/>
      <c r="I288" s="13"/>
    </row>
    <row r="289" spans="8:9" x14ac:dyDescent="0.25">
      <c r="H289" s="13"/>
      <c r="I289" s="13"/>
    </row>
    <row r="290" spans="8:9" x14ac:dyDescent="0.25">
      <c r="H290" s="13"/>
      <c r="I290" s="13"/>
    </row>
    <row r="291" spans="8:9" x14ac:dyDescent="0.25">
      <c r="H291" s="13"/>
      <c r="I291" s="13"/>
    </row>
    <row r="292" spans="8:9" x14ac:dyDescent="0.25">
      <c r="H292" s="13"/>
      <c r="I292" s="13"/>
    </row>
    <row r="293" spans="8:9" x14ac:dyDescent="0.25">
      <c r="H293" s="13"/>
      <c r="I293" s="13"/>
    </row>
    <row r="294" spans="8:9" x14ac:dyDescent="0.25">
      <c r="H294" s="13"/>
      <c r="I294" s="13"/>
    </row>
    <row r="295" spans="8:9" x14ac:dyDescent="0.25">
      <c r="H295" s="13"/>
      <c r="I295" s="13"/>
    </row>
    <row r="296" spans="8:9" x14ac:dyDescent="0.25">
      <c r="H296" s="13"/>
      <c r="I296" s="13"/>
    </row>
    <row r="297" spans="8:9" x14ac:dyDescent="0.25">
      <c r="H297" s="13"/>
      <c r="I297" s="13"/>
    </row>
    <row r="298" spans="8:9" x14ac:dyDescent="0.25">
      <c r="H298" s="13"/>
      <c r="I298" s="13"/>
    </row>
    <row r="299" spans="8:9" x14ac:dyDescent="0.25">
      <c r="H299" s="13"/>
      <c r="I299" s="13"/>
    </row>
    <row r="300" spans="8:9" x14ac:dyDescent="0.25">
      <c r="H300" s="13"/>
      <c r="I300" s="13"/>
    </row>
    <row r="301" spans="8:9" x14ac:dyDescent="0.25">
      <c r="H301" s="13"/>
      <c r="I301" s="13"/>
    </row>
    <row r="302" spans="8:9" x14ac:dyDescent="0.25">
      <c r="H302" s="13"/>
      <c r="I302" s="13"/>
    </row>
    <row r="303" spans="8:9" x14ac:dyDescent="0.25">
      <c r="H303" s="13"/>
      <c r="I303" s="13"/>
    </row>
    <row r="304" spans="8:9" x14ac:dyDescent="0.25">
      <c r="H304" s="13"/>
      <c r="I304" s="13"/>
    </row>
    <row r="305" spans="8:9" x14ac:dyDescent="0.25">
      <c r="H305" s="13"/>
      <c r="I305" s="13"/>
    </row>
    <row r="306" spans="8:9" x14ac:dyDescent="0.25">
      <c r="H306" s="13"/>
      <c r="I306" s="13"/>
    </row>
    <row r="307" spans="8:9" x14ac:dyDescent="0.25">
      <c r="H307" s="13"/>
      <c r="I307" s="13"/>
    </row>
    <row r="308" spans="8:9" x14ac:dyDescent="0.25">
      <c r="H308" s="13"/>
      <c r="I308" s="13"/>
    </row>
    <row r="309" spans="8:9" x14ac:dyDescent="0.25">
      <c r="H309" s="13"/>
      <c r="I309" s="13"/>
    </row>
    <row r="310" spans="8:9" x14ac:dyDescent="0.25">
      <c r="H310" s="13"/>
      <c r="I310" s="13"/>
    </row>
    <row r="311" spans="8:9" x14ac:dyDescent="0.25">
      <c r="H311" s="13"/>
      <c r="I311" s="13"/>
    </row>
    <row r="312" spans="8:9" x14ac:dyDescent="0.25">
      <c r="H312" s="13"/>
      <c r="I312" s="13"/>
    </row>
    <row r="313" spans="8:9" x14ac:dyDescent="0.25">
      <c r="H313" s="13"/>
      <c r="I313" s="13"/>
    </row>
    <row r="314" spans="8:9" x14ac:dyDescent="0.25">
      <c r="H314" s="13"/>
      <c r="I314" s="13"/>
    </row>
    <row r="315" spans="8:9" x14ac:dyDescent="0.25">
      <c r="H315" s="13"/>
      <c r="I315" s="13"/>
    </row>
    <row r="316" spans="8:9" x14ac:dyDescent="0.25">
      <c r="H316" s="13"/>
      <c r="I316" s="13"/>
    </row>
    <row r="317" spans="8:9" x14ac:dyDescent="0.25">
      <c r="H317" s="13"/>
      <c r="I317" s="13"/>
    </row>
    <row r="318" spans="8:9" x14ac:dyDescent="0.25">
      <c r="H318" s="13"/>
      <c r="I318" s="13"/>
    </row>
    <row r="319" spans="8:9" x14ac:dyDescent="0.25">
      <c r="H319" s="13"/>
      <c r="I319" s="13"/>
    </row>
    <row r="320" spans="8:9" x14ac:dyDescent="0.25">
      <c r="H320" s="13"/>
      <c r="I320" s="13"/>
    </row>
    <row r="321" spans="8:9" x14ac:dyDescent="0.25">
      <c r="H321" s="13"/>
      <c r="I321" s="13"/>
    </row>
    <row r="322" spans="8:9" x14ac:dyDescent="0.25">
      <c r="H322" s="13"/>
      <c r="I322" s="13"/>
    </row>
    <row r="323" spans="8:9" x14ac:dyDescent="0.25">
      <c r="H323" s="13"/>
      <c r="I323" s="13"/>
    </row>
    <row r="324" spans="8:9" x14ac:dyDescent="0.25">
      <c r="H324" s="13"/>
      <c r="I324" s="13"/>
    </row>
    <row r="325" spans="8:9" x14ac:dyDescent="0.25">
      <c r="H325" s="13"/>
      <c r="I325" s="13"/>
    </row>
    <row r="326" spans="8:9" x14ac:dyDescent="0.25">
      <c r="H326" s="13"/>
      <c r="I326" s="13"/>
    </row>
    <row r="327" spans="8:9" x14ac:dyDescent="0.25">
      <c r="H327" s="13"/>
      <c r="I327" s="13"/>
    </row>
    <row r="328" spans="8:9" x14ac:dyDescent="0.25">
      <c r="H328" s="13"/>
      <c r="I328" s="13"/>
    </row>
    <row r="329" spans="8:9" x14ac:dyDescent="0.25">
      <c r="H329" s="13"/>
      <c r="I329" s="13"/>
    </row>
    <row r="330" spans="8:9" x14ac:dyDescent="0.25">
      <c r="H330" s="13"/>
      <c r="I330" s="13"/>
    </row>
    <row r="331" spans="8:9" x14ac:dyDescent="0.25">
      <c r="H331" s="13"/>
      <c r="I331" s="13"/>
    </row>
    <row r="332" spans="8:9" x14ac:dyDescent="0.25">
      <c r="H332" s="13"/>
      <c r="I332" s="13"/>
    </row>
    <row r="333" spans="8:9" x14ac:dyDescent="0.25">
      <c r="H333" s="13"/>
      <c r="I333" s="13"/>
    </row>
    <row r="334" spans="8:9" x14ac:dyDescent="0.25">
      <c r="H334" s="13"/>
      <c r="I334" s="13"/>
    </row>
    <row r="335" spans="8:9" x14ac:dyDescent="0.25">
      <c r="H335" s="13"/>
      <c r="I335" s="13"/>
    </row>
    <row r="336" spans="8:9" x14ac:dyDescent="0.25">
      <c r="H336" s="13"/>
      <c r="I336" s="13"/>
    </row>
    <row r="337" spans="8:9" x14ac:dyDescent="0.25">
      <c r="H337" s="13"/>
      <c r="I337" s="13"/>
    </row>
    <row r="338" spans="8:9" x14ac:dyDescent="0.25">
      <c r="H338" s="13"/>
      <c r="I338" s="13"/>
    </row>
    <row r="339" spans="8:9" x14ac:dyDescent="0.25">
      <c r="H339" s="13"/>
      <c r="I339" s="13"/>
    </row>
    <row r="340" spans="8:9" x14ac:dyDescent="0.25">
      <c r="H340" s="13"/>
      <c r="I340" s="13"/>
    </row>
    <row r="341" spans="8:9" x14ac:dyDescent="0.25">
      <c r="H341" s="13"/>
      <c r="I341" s="13"/>
    </row>
    <row r="342" spans="8:9" x14ac:dyDescent="0.25">
      <c r="H342" s="13"/>
      <c r="I342" s="13"/>
    </row>
    <row r="343" spans="8:9" x14ac:dyDescent="0.25">
      <c r="H343" s="13"/>
      <c r="I343" s="13"/>
    </row>
    <row r="344" spans="8:9" x14ac:dyDescent="0.25">
      <c r="H344" s="13"/>
      <c r="I344" s="13"/>
    </row>
    <row r="345" spans="8:9" x14ac:dyDescent="0.25">
      <c r="H345" s="13"/>
      <c r="I345" s="13"/>
    </row>
    <row r="346" spans="8:9" x14ac:dyDescent="0.25">
      <c r="H346" s="13"/>
      <c r="I346" s="13"/>
    </row>
    <row r="347" spans="8:9" x14ac:dyDescent="0.25">
      <c r="H347" s="13"/>
      <c r="I347" s="13"/>
    </row>
    <row r="348" spans="8:9" x14ac:dyDescent="0.25">
      <c r="H348" s="13"/>
      <c r="I348" s="13"/>
    </row>
    <row r="349" spans="8:9" x14ac:dyDescent="0.25">
      <c r="H349" s="13"/>
      <c r="I349" s="13"/>
    </row>
    <row r="350" spans="8:9" x14ac:dyDescent="0.25">
      <c r="H350" s="13"/>
      <c r="I350" s="13"/>
    </row>
    <row r="351" spans="8:9" x14ac:dyDescent="0.25">
      <c r="H351" s="13"/>
      <c r="I351" s="13"/>
    </row>
    <row r="352" spans="8:9" x14ac:dyDescent="0.25">
      <c r="H352" s="13"/>
      <c r="I352" s="13"/>
    </row>
    <row r="353" spans="8:9" x14ac:dyDescent="0.25">
      <c r="H353" s="13"/>
      <c r="I353" s="13"/>
    </row>
    <row r="354" spans="8:9" x14ac:dyDescent="0.25">
      <c r="H354" s="13"/>
      <c r="I354" s="13"/>
    </row>
    <row r="355" spans="8:9" x14ac:dyDescent="0.25">
      <c r="H355" s="13"/>
      <c r="I355" s="13"/>
    </row>
    <row r="356" spans="8:9" x14ac:dyDescent="0.25">
      <c r="H356" s="13"/>
      <c r="I356" s="13"/>
    </row>
    <row r="357" spans="8:9" x14ac:dyDescent="0.25">
      <c r="H357" s="13"/>
      <c r="I357" s="13"/>
    </row>
    <row r="358" spans="8:9" x14ac:dyDescent="0.25">
      <c r="H358" s="13"/>
      <c r="I358" s="13"/>
    </row>
    <row r="359" spans="8:9" x14ac:dyDescent="0.25">
      <c r="H359" s="13"/>
      <c r="I359" s="13"/>
    </row>
    <row r="360" spans="8:9" x14ac:dyDescent="0.25">
      <c r="H360" s="13"/>
      <c r="I360" s="13"/>
    </row>
    <row r="361" spans="8:9" x14ac:dyDescent="0.25">
      <c r="H361" s="13"/>
      <c r="I361" s="13"/>
    </row>
    <row r="362" spans="8:9" x14ac:dyDescent="0.25">
      <c r="H362" s="13"/>
      <c r="I362" s="13"/>
    </row>
    <row r="363" spans="8:9" x14ac:dyDescent="0.25">
      <c r="H363" s="13"/>
      <c r="I363" s="13"/>
    </row>
    <row r="364" spans="8:9" x14ac:dyDescent="0.25">
      <c r="H364" s="13"/>
      <c r="I364" s="13"/>
    </row>
    <row r="365" spans="8:9" x14ac:dyDescent="0.25">
      <c r="H365" s="13"/>
      <c r="I365" s="13"/>
    </row>
    <row r="366" spans="8:9" x14ac:dyDescent="0.25">
      <c r="H366" s="13"/>
      <c r="I366" s="13"/>
    </row>
    <row r="367" spans="8:9" x14ac:dyDescent="0.25">
      <c r="H367" s="13"/>
      <c r="I367" s="13"/>
    </row>
    <row r="368" spans="8:9" x14ac:dyDescent="0.25">
      <c r="H368" s="13"/>
      <c r="I368" s="13"/>
    </row>
    <row r="369" spans="8:9" x14ac:dyDescent="0.25">
      <c r="H369" s="13"/>
      <c r="I369" s="13"/>
    </row>
    <row r="370" spans="8:9" x14ac:dyDescent="0.25">
      <c r="H370" s="13"/>
      <c r="I370" s="13"/>
    </row>
    <row r="371" spans="8:9" x14ac:dyDescent="0.25">
      <c r="H371" s="13"/>
      <c r="I371" s="13"/>
    </row>
    <row r="372" spans="8:9" x14ac:dyDescent="0.25">
      <c r="H372" s="13"/>
      <c r="I372" s="13"/>
    </row>
    <row r="373" spans="8:9" x14ac:dyDescent="0.25">
      <c r="H373" s="13"/>
      <c r="I373" s="13"/>
    </row>
    <row r="374" spans="8:9" x14ac:dyDescent="0.25">
      <c r="H374" s="13"/>
      <c r="I374" s="13"/>
    </row>
    <row r="375" spans="8:9" x14ac:dyDescent="0.25">
      <c r="H375" s="13"/>
      <c r="I375" s="13"/>
    </row>
    <row r="376" spans="8:9" x14ac:dyDescent="0.25">
      <c r="H376" s="13"/>
      <c r="I376" s="13"/>
    </row>
    <row r="377" spans="8:9" x14ac:dyDescent="0.25">
      <c r="H377" s="13"/>
      <c r="I377" s="13"/>
    </row>
    <row r="378" spans="8:9" x14ac:dyDescent="0.25">
      <c r="H378" s="13"/>
      <c r="I378" s="13"/>
    </row>
    <row r="379" spans="8:9" x14ac:dyDescent="0.25">
      <c r="H379" s="13"/>
      <c r="I379" s="13"/>
    </row>
    <row r="380" spans="8:9" x14ac:dyDescent="0.25">
      <c r="H380" s="13"/>
      <c r="I380" s="13"/>
    </row>
    <row r="381" spans="8:9" x14ac:dyDescent="0.25">
      <c r="H381" s="13"/>
      <c r="I381" s="13"/>
    </row>
    <row r="382" spans="8:9" x14ac:dyDescent="0.25">
      <c r="H382" s="13"/>
      <c r="I382" s="13"/>
    </row>
    <row r="383" spans="8:9" x14ac:dyDescent="0.25">
      <c r="H383" s="13"/>
      <c r="I383" s="13"/>
    </row>
    <row r="384" spans="8:9" x14ac:dyDescent="0.25">
      <c r="H384" s="13"/>
      <c r="I384" s="13"/>
    </row>
    <row r="385" spans="8:9" x14ac:dyDescent="0.25">
      <c r="H385" s="13"/>
      <c r="I385" s="13"/>
    </row>
    <row r="386" spans="8:9" x14ac:dyDescent="0.25">
      <c r="H386" s="13"/>
      <c r="I386" s="13"/>
    </row>
    <row r="387" spans="8:9" x14ac:dyDescent="0.25">
      <c r="H387" s="13"/>
      <c r="I387" s="13"/>
    </row>
    <row r="388" spans="8:9" x14ac:dyDescent="0.25">
      <c r="H388" s="13"/>
      <c r="I388" s="13"/>
    </row>
    <row r="389" spans="8:9" x14ac:dyDescent="0.25">
      <c r="H389" s="13"/>
      <c r="I389" s="13"/>
    </row>
    <row r="390" spans="8:9" x14ac:dyDescent="0.25">
      <c r="H390" s="13"/>
      <c r="I390" s="13"/>
    </row>
    <row r="391" spans="8:9" x14ac:dyDescent="0.25">
      <c r="H391" s="13"/>
      <c r="I391" s="13"/>
    </row>
    <row r="392" spans="8:9" x14ac:dyDescent="0.25">
      <c r="H392" s="13"/>
      <c r="I392" s="13"/>
    </row>
    <row r="393" spans="8:9" x14ac:dyDescent="0.25">
      <c r="H393" s="13"/>
      <c r="I393" s="13"/>
    </row>
    <row r="394" spans="8:9" x14ac:dyDescent="0.25">
      <c r="H394" s="13"/>
      <c r="I394" s="13"/>
    </row>
    <row r="395" spans="8:9" x14ac:dyDescent="0.25">
      <c r="H395" s="13"/>
      <c r="I395" s="13"/>
    </row>
    <row r="396" spans="8:9" x14ac:dyDescent="0.25">
      <c r="H396" s="13"/>
      <c r="I396" s="13"/>
    </row>
    <row r="397" spans="8:9" x14ac:dyDescent="0.25">
      <c r="H397" s="13"/>
      <c r="I397" s="13"/>
    </row>
    <row r="398" spans="8:9" x14ac:dyDescent="0.25">
      <c r="H398" s="13"/>
      <c r="I398" s="13"/>
    </row>
    <row r="399" spans="8:9" x14ac:dyDescent="0.25">
      <c r="H399" s="13"/>
      <c r="I399" s="13"/>
    </row>
    <row r="400" spans="8:9" x14ac:dyDescent="0.25">
      <c r="H400" s="13"/>
      <c r="I400" s="13"/>
    </row>
    <row r="401" spans="8:9" x14ac:dyDescent="0.25">
      <c r="H401" s="13"/>
      <c r="I401" s="13"/>
    </row>
    <row r="402" spans="8:9" x14ac:dyDescent="0.25">
      <c r="H402" s="13"/>
      <c r="I402" s="13"/>
    </row>
    <row r="403" spans="8:9" x14ac:dyDescent="0.25">
      <c r="H403" s="13"/>
      <c r="I403" s="13"/>
    </row>
    <row r="404" spans="8:9" x14ac:dyDescent="0.25">
      <c r="H404" s="13"/>
      <c r="I404" s="13"/>
    </row>
    <row r="405" spans="8:9" x14ac:dyDescent="0.25">
      <c r="H405" s="13"/>
      <c r="I405" s="13"/>
    </row>
    <row r="406" spans="8:9" x14ac:dyDescent="0.25">
      <c r="H406" s="13"/>
      <c r="I406" s="13"/>
    </row>
    <row r="407" spans="8:9" x14ac:dyDescent="0.25">
      <c r="H407" s="13"/>
      <c r="I407" s="13"/>
    </row>
    <row r="408" spans="8:9" x14ac:dyDescent="0.25">
      <c r="H408" s="13"/>
      <c r="I408" s="13"/>
    </row>
    <row r="409" spans="8:9" x14ac:dyDescent="0.25">
      <c r="H409" s="13"/>
      <c r="I409" s="13"/>
    </row>
    <row r="410" spans="8:9" x14ac:dyDescent="0.25">
      <c r="H410" s="13"/>
      <c r="I410" s="13"/>
    </row>
    <row r="411" spans="8:9" x14ac:dyDescent="0.25">
      <c r="H411" s="13"/>
      <c r="I411" s="13"/>
    </row>
    <row r="412" spans="8:9" x14ac:dyDescent="0.25">
      <c r="H412" s="13"/>
      <c r="I412" s="13"/>
    </row>
    <row r="413" spans="8:9" x14ac:dyDescent="0.25">
      <c r="H413" s="13"/>
      <c r="I413" s="13"/>
    </row>
    <row r="414" spans="8:9" x14ac:dyDescent="0.25">
      <c r="H414" s="13"/>
      <c r="I414" s="13"/>
    </row>
    <row r="415" spans="8:9" x14ac:dyDescent="0.25">
      <c r="H415" s="13"/>
      <c r="I415" s="13"/>
    </row>
    <row r="416" spans="8:9" x14ac:dyDescent="0.25">
      <c r="H416" s="13"/>
      <c r="I416" s="13"/>
    </row>
    <row r="417" spans="8:9" x14ac:dyDescent="0.25">
      <c r="H417" s="13"/>
      <c r="I417" s="13"/>
    </row>
    <row r="418" spans="8:9" x14ac:dyDescent="0.25">
      <c r="H418" s="13"/>
      <c r="I418" s="13"/>
    </row>
    <row r="419" spans="8:9" x14ac:dyDescent="0.25">
      <c r="H419" s="13"/>
      <c r="I419" s="13"/>
    </row>
    <row r="420" spans="8:9" x14ac:dyDescent="0.25">
      <c r="H420" s="13"/>
      <c r="I420" s="13"/>
    </row>
    <row r="421" spans="8:9" x14ac:dyDescent="0.25">
      <c r="H421" s="13"/>
      <c r="I421" s="13"/>
    </row>
    <row r="422" spans="8:9" x14ac:dyDescent="0.25">
      <c r="H422" s="13"/>
      <c r="I422" s="13"/>
    </row>
    <row r="423" spans="8:9" x14ac:dyDescent="0.25">
      <c r="H423" s="13"/>
      <c r="I423" s="13"/>
    </row>
    <row r="424" spans="8:9" x14ac:dyDescent="0.25">
      <c r="H424" s="13"/>
      <c r="I424" s="13"/>
    </row>
    <row r="425" spans="8:9" x14ac:dyDescent="0.25">
      <c r="H425" s="13"/>
      <c r="I425" s="13"/>
    </row>
    <row r="426" spans="8:9" x14ac:dyDescent="0.25">
      <c r="H426" s="13"/>
      <c r="I426" s="13"/>
    </row>
    <row r="427" spans="8:9" x14ac:dyDescent="0.25">
      <c r="H427" s="13"/>
      <c r="I427" s="13"/>
    </row>
    <row r="428" spans="8:9" x14ac:dyDescent="0.25">
      <c r="H428" s="13"/>
      <c r="I428" s="13"/>
    </row>
    <row r="429" spans="8:9" x14ac:dyDescent="0.25">
      <c r="H429" s="13"/>
      <c r="I429" s="13"/>
    </row>
    <row r="430" spans="8:9" x14ac:dyDescent="0.25">
      <c r="H430" s="13"/>
      <c r="I430" s="13"/>
    </row>
    <row r="431" spans="8:9" x14ac:dyDescent="0.25">
      <c r="H431" s="13"/>
      <c r="I431" s="13"/>
    </row>
    <row r="432" spans="8:9" x14ac:dyDescent="0.25">
      <c r="H432" s="13"/>
      <c r="I432" s="13"/>
    </row>
    <row r="433" spans="8:9" x14ac:dyDescent="0.25">
      <c r="H433" s="13"/>
      <c r="I433" s="13"/>
    </row>
    <row r="434" spans="8:9" x14ac:dyDescent="0.25">
      <c r="H434" s="13"/>
      <c r="I434" s="13"/>
    </row>
    <row r="435" spans="8:9" x14ac:dyDescent="0.25">
      <c r="H435" s="13"/>
      <c r="I435" s="13"/>
    </row>
    <row r="436" spans="8:9" x14ac:dyDescent="0.25">
      <c r="H436" s="13"/>
      <c r="I436" s="13"/>
    </row>
    <row r="437" spans="8:9" x14ac:dyDescent="0.25">
      <c r="H437" s="13"/>
      <c r="I437" s="13"/>
    </row>
    <row r="438" spans="8:9" x14ac:dyDescent="0.25">
      <c r="H438" s="13"/>
      <c r="I438" s="13"/>
    </row>
    <row r="439" spans="8:9" x14ac:dyDescent="0.25">
      <c r="H439" s="13"/>
      <c r="I439" s="13"/>
    </row>
    <row r="440" spans="8:9" x14ac:dyDescent="0.25">
      <c r="H440" s="13"/>
      <c r="I440" s="13"/>
    </row>
    <row r="441" spans="8:9" x14ac:dyDescent="0.25">
      <c r="H441" s="13"/>
      <c r="I441" s="13"/>
    </row>
    <row r="442" spans="8:9" x14ac:dyDescent="0.25">
      <c r="H442" s="13"/>
      <c r="I442" s="13"/>
    </row>
    <row r="443" spans="8:9" x14ac:dyDescent="0.25">
      <c r="H443" s="13"/>
      <c r="I443" s="13"/>
    </row>
    <row r="444" spans="8:9" x14ac:dyDescent="0.25">
      <c r="H444" s="13"/>
      <c r="I444" s="13"/>
    </row>
    <row r="445" spans="8:9" x14ac:dyDescent="0.25">
      <c r="H445" s="13"/>
      <c r="I445" s="13"/>
    </row>
    <row r="446" spans="8:9" x14ac:dyDescent="0.25">
      <c r="H446" s="13"/>
      <c r="I446" s="13"/>
    </row>
    <row r="447" spans="8:9" x14ac:dyDescent="0.25">
      <c r="H447" s="13"/>
      <c r="I447" s="13"/>
    </row>
    <row r="448" spans="8:9" x14ac:dyDescent="0.25">
      <c r="H448" s="13"/>
      <c r="I448" s="13"/>
    </row>
    <row r="449" spans="8:9" x14ac:dyDescent="0.25">
      <c r="H449" s="13"/>
      <c r="I449" s="13"/>
    </row>
    <row r="450" spans="8:9" x14ac:dyDescent="0.25">
      <c r="H450" s="13"/>
      <c r="I450" s="13"/>
    </row>
    <row r="451" spans="8:9" x14ac:dyDescent="0.25">
      <c r="H451" s="13"/>
      <c r="I451" s="13"/>
    </row>
    <row r="452" spans="8:9" x14ac:dyDescent="0.25">
      <c r="H452" s="13"/>
      <c r="I452" s="13"/>
    </row>
    <row r="453" spans="8:9" x14ac:dyDescent="0.25">
      <c r="H453" s="13"/>
      <c r="I453" s="13"/>
    </row>
    <row r="454" spans="8:9" x14ac:dyDescent="0.25">
      <c r="H454" s="13"/>
      <c r="I454" s="13"/>
    </row>
    <row r="455" spans="8:9" x14ac:dyDescent="0.25">
      <c r="H455" s="13"/>
      <c r="I455" s="13"/>
    </row>
    <row r="456" spans="8:9" x14ac:dyDescent="0.25">
      <c r="H456" s="13"/>
      <c r="I456" s="13"/>
    </row>
    <row r="457" spans="8:9" x14ac:dyDescent="0.25">
      <c r="H457" s="13"/>
      <c r="I457" s="13"/>
    </row>
    <row r="458" spans="8:9" x14ac:dyDescent="0.25">
      <c r="H458" s="13"/>
      <c r="I458" s="13"/>
    </row>
    <row r="459" spans="8:9" x14ac:dyDescent="0.25">
      <c r="H459" s="13"/>
      <c r="I459" s="13"/>
    </row>
    <row r="460" spans="8:9" x14ac:dyDescent="0.25">
      <c r="H460" s="13"/>
      <c r="I460" s="13"/>
    </row>
    <row r="461" spans="8:9" x14ac:dyDescent="0.25">
      <c r="H461" s="13"/>
      <c r="I461" s="13"/>
    </row>
    <row r="462" spans="8:9" x14ac:dyDescent="0.25">
      <c r="H462" s="13"/>
      <c r="I462" s="13"/>
    </row>
    <row r="463" spans="8:9" x14ac:dyDescent="0.25">
      <c r="H463" s="13"/>
      <c r="I463" s="13"/>
    </row>
    <row r="464" spans="8:9" x14ac:dyDescent="0.25">
      <c r="H464" s="13"/>
      <c r="I464" s="13"/>
    </row>
    <row r="465" spans="8:9" x14ac:dyDescent="0.25">
      <c r="H465" s="13"/>
      <c r="I465" s="13"/>
    </row>
    <row r="466" spans="8:9" x14ac:dyDescent="0.25">
      <c r="H466" s="13"/>
      <c r="I466" s="13"/>
    </row>
    <row r="467" spans="8:9" x14ac:dyDescent="0.25">
      <c r="H467" s="13"/>
      <c r="I467" s="13"/>
    </row>
    <row r="468" spans="8:9" x14ac:dyDescent="0.25">
      <c r="H468" s="13"/>
      <c r="I468" s="13"/>
    </row>
    <row r="469" spans="8:9" x14ac:dyDescent="0.25">
      <c r="H469" s="13"/>
      <c r="I469" s="13"/>
    </row>
    <row r="470" spans="8:9" x14ac:dyDescent="0.25">
      <c r="H470" s="13"/>
      <c r="I470" s="13"/>
    </row>
    <row r="471" spans="8:9" x14ac:dyDescent="0.25">
      <c r="H471" s="13"/>
      <c r="I471" s="13"/>
    </row>
    <row r="472" spans="8:9" x14ac:dyDescent="0.25">
      <c r="H472" s="13"/>
      <c r="I472" s="13"/>
    </row>
    <row r="473" spans="8:9" x14ac:dyDescent="0.25">
      <c r="H473" s="13"/>
      <c r="I473" s="13"/>
    </row>
    <row r="474" spans="8:9" x14ac:dyDescent="0.25">
      <c r="H474" s="13"/>
      <c r="I474" s="13"/>
    </row>
    <row r="475" spans="8:9" x14ac:dyDescent="0.25">
      <c r="H475" s="13"/>
      <c r="I475" s="13"/>
    </row>
    <row r="476" spans="8:9" x14ac:dyDescent="0.25">
      <c r="H476" s="13"/>
      <c r="I476" s="13"/>
    </row>
    <row r="477" spans="8:9" x14ac:dyDescent="0.25">
      <c r="H477" s="13"/>
      <c r="I477" s="13"/>
    </row>
    <row r="478" spans="8:9" x14ac:dyDescent="0.25">
      <c r="H478" s="13"/>
      <c r="I478" s="13"/>
    </row>
    <row r="479" spans="8:9" x14ac:dyDescent="0.25">
      <c r="H479" s="13"/>
      <c r="I479" s="13"/>
    </row>
    <row r="480" spans="8:9" x14ac:dyDescent="0.25">
      <c r="H480" s="13"/>
      <c r="I480" s="13"/>
    </row>
    <row r="481" spans="8:9" x14ac:dyDescent="0.25">
      <c r="H481" s="13"/>
      <c r="I481" s="13"/>
    </row>
    <row r="482" spans="8:9" x14ac:dyDescent="0.25">
      <c r="H482" s="13"/>
      <c r="I482" s="13"/>
    </row>
    <row r="483" spans="8:9" x14ac:dyDescent="0.25">
      <c r="H483" s="13"/>
      <c r="I483" s="13"/>
    </row>
    <row r="484" spans="8:9" x14ac:dyDescent="0.25">
      <c r="H484" s="13"/>
      <c r="I484" s="13"/>
    </row>
    <row r="485" spans="8:9" x14ac:dyDescent="0.25">
      <c r="H485" s="13"/>
      <c r="I485" s="13"/>
    </row>
    <row r="486" spans="8:9" x14ac:dyDescent="0.25">
      <c r="H486" s="13"/>
      <c r="I486" s="13"/>
    </row>
    <row r="487" spans="8:9" x14ac:dyDescent="0.25">
      <c r="H487" s="13"/>
      <c r="I487" s="13"/>
    </row>
    <row r="488" spans="8:9" x14ac:dyDescent="0.25">
      <c r="H488" s="13"/>
      <c r="I488" s="13"/>
    </row>
    <row r="489" spans="8:9" x14ac:dyDescent="0.25">
      <c r="H489" s="13"/>
      <c r="I489" s="13"/>
    </row>
    <row r="490" spans="8:9" x14ac:dyDescent="0.25">
      <c r="H490" s="13"/>
      <c r="I490" s="13"/>
    </row>
    <row r="491" spans="8:9" x14ac:dyDescent="0.25">
      <c r="H491" s="13"/>
      <c r="I491" s="13"/>
    </row>
    <row r="492" spans="8:9" x14ac:dyDescent="0.25">
      <c r="H492" s="13"/>
      <c r="I492" s="13"/>
    </row>
    <row r="493" spans="8:9" x14ac:dyDescent="0.25">
      <c r="H493" s="13"/>
      <c r="I493" s="13"/>
    </row>
    <row r="494" spans="8:9" x14ac:dyDescent="0.25">
      <c r="H494" s="13"/>
      <c r="I494" s="13"/>
    </row>
    <row r="495" spans="8:9" x14ac:dyDescent="0.25">
      <c r="H495" s="13"/>
      <c r="I495" s="13"/>
    </row>
    <row r="496" spans="8:9" x14ac:dyDescent="0.25">
      <c r="H496" s="13"/>
      <c r="I496" s="13"/>
    </row>
    <row r="497" spans="8:9" x14ac:dyDescent="0.25">
      <c r="H497" s="13"/>
      <c r="I497" s="13"/>
    </row>
    <row r="498" spans="8:9" x14ac:dyDescent="0.25">
      <c r="H498" s="13"/>
      <c r="I498" s="13"/>
    </row>
    <row r="499" spans="8:9" x14ac:dyDescent="0.25">
      <c r="H499" s="13"/>
      <c r="I499" s="13"/>
    </row>
    <row r="500" spans="8:9" x14ac:dyDescent="0.25">
      <c r="H500" s="13"/>
      <c r="I500" s="13"/>
    </row>
    <row r="501" spans="8:9" x14ac:dyDescent="0.25">
      <c r="H501" s="13"/>
      <c r="I501" s="13"/>
    </row>
    <row r="502" spans="8:9" x14ac:dyDescent="0.25">
      <c r="H502" s="13"/>
      <c r="I502" s="13"/>
    </row>
    <row r="503" spans="8:9" x14ac:dyDescent="0.25">
      <c r="H503" s="13"/>
      <c r="I503" s="13"/>
    </row>
    <row r="504" spans="8:9" x14ac:dyDescent="0.25">
      <c r="H504" s="13"/>
      <c r="I504" s="13"/>
    </row>
    <row r="505" spans="8:9" x14ac:dyDescent="0.25">
      <c r="H505" s="13"/>
      <c r="I505" s="13"/>
    </row>
    <row r="506" spans="8:9" x14ac:dyDescent="0.25">
      <c r="H506" s="13"/>
      <c r="I506" s="13"/>
    </row>
    <row r="507" spans="8:9" x14ac:dyDescent="0.25">
      <c r="H507" s="13"/>
      <c r="I507" s="13"/>
    </row>
    <row r="508" spans="8:9" x14ac:dyDescent="0.25">
      <c r="H508" s="13"/>
      <c r="I508" s="13"/>
    </row>
    <row r="509" spans="8:9" x14ac:dyDescent="0.25">
      <c r="H509" s="13"/>
      <c r="I509" s="13"/>
    </row>
    <row r="510" spans="8:9" x14ac:dyDescent="0.25">
      <c r="H510" s="13"/>
      <c r="I510" s="13"/>
    </row>
    <row r="511" spans="8:9" x14ac:dyDescent="0.25">
      <c r="H511" s="13"/>
      <c r="I511" s="13"/>
    </row>
    <row r="512" spans="8:9" x14ac:dyDescent="0.25">
      <c r="H512" s="13"/>
      <c r="I512" s="13"/>
    </row>
    <row r="513" spans="8:9" x14ac:dyDescent="0.25">
      <c r="H513" s="13"/>
      <c r="I513" s="13"/>
    </row>
    <row r="514" spans="8:9" x14ac:dyDescent="0.25">
      <c r="H514" s="13"/>
      <c r="I514" s="13"/>
    </row>
    <row r="515" spans="8:9" x14ac:dyDescent="0.25">
      <c r="H515" s="13"/>
      <c r="I515" s="13"/>
    </row>
    <row r="516" spans="8:9" x14ac:dyDescent="0.25">
      <c r="H516" s="13"/>
      <c r="I516" s="13"/>
    </row>
    <row r="517" spans="8:9" x14ac:dyDescent="0.25">
      <c r="H517" s="13"/>
      <c r="I517" s="13"/>
    </row>
    <row r="518" spans="8:9" x14ac:dyDescent="0.25">
      <c r="H518" s="13"/>
      <c r="I518" s="13"/>
    </row>
    <row r="519" spans="8:9" x14ac:dyDescent="0.25">
      <c r="H519" s="13"/>
      <c r="I519" s="13"/>
    </row>
    <row r="520" spans="8:9" x14ac:dyDescent="0.25">
      <c r="H520" s="13"/>
      <c r="I520" s="13"/>
    </row>
    <row r="521" spans="8:9" x14ac:dyDescent="0.25">
      <c r="H521" s="13"/>
      <c r="I521" s="13"/>
    </row>
    <row r="522" spans="8:9" x14ac:dyDescent="0.25">
      <c r="H522" s="13"/>
      <c r="I522" s="13"/>
    </row>
    <row r="523" spans="8:9" x14ac:dyDescent="0.25">
      <c r="H523" s="13"/>
      <c r="I523" s="13"/>
    </row>
    <row r="524" spans="8:9" x14ac:dyDescent="0.25">
      <c r="H524" s="13"/>
      <c r="I524" s="13"/>
    </row>
    <row r="525" spans="8:9" x14ac:dyDescent="0.25">
      <c r="H525" s="13"/>
      <c r="I525" s="13"/>
    </row>
    <row r="526" spans="8:9" x14ac:dyDescent="0.25">
      <c r="H526" s="13"/>
      <c r="I526" s="13"/>
    </row>
    <row r="527" spans="8:9" x14ac:dyDescent="0.25">
      <c r="H527" s="13"/>
      <c r="I527" s="13"/>
    </row>
    <row r="528" spans="8:9" x14ac:dyDescent="0.25">
      <c r="H528" s="13"/>
      <c r="I528" s="13"/>
    </row>
    <row r="529" spans="8:9" x14ac:dyDescent="0.25">
      <c r="H529" s="13"/>
      <c r="I529" s="13"/>
    </row>
    <row r="530" spans="8:9" x14ac:dyDescent="0.25">
      <c r="H530" s="13"/>
      <c r="I530" s="13"/>
    </row>
    <row r="531" spans="8:9" x14ac:dyDescent="0.25">
      <c r="H531" s="13"/>
      <c r="I531" s="13"/>
    </row>
    <row r="532" spans="8:9" x14ac:dyDescent="0.25">
      <c r="H532" s="13"/>
      <c r="I532" s="13"/>
    </row>
    <row r="533" spans="8:9" x14ac:dyDescent="0.25">
      <c r="H533" s="13"/>
      <c r="I533" s="13"/>
    </row>
    <row r="534" spans="8:9" x14ac:dyDescent="0.25">
      <c r="H534" s="13"/>
      <c r="I534" s="13"/>
    </row>
    <row r="535" spans="8:9" x14ac:dyDescent="0.25">
      <c r="H535" s="13"/>
      <c r="I535" s="13"/>
    </row>
    <row r="536" spans="8:9" x14ac:dyDescent="0.25">
      <c r="H536" s="13"/>
      <c r="I536" s="13"/>
    </row>
    <row r="537" spans="8:9" x14ac:dyDescent="0.25">
      <c r="H537" s="13"/>
      <c r="I537" s="13"/>
    </row>
    <row r="538" spans="8:9" x14ac:dyDescent="0.25">
      <c r="H538" s="13"/>
      <c r="I538" s="13"/>
    </row>
    <row r="539" spans="8:9" x14ac:dyDescent="0.25">
      <c r="H539" s="13"/>
      <c r="I539" s="13"/>
    </row>
    <row r="540" spans="8:9" x14ac:dyDescent="0.25">
      <c r="H540" s="13"/>
      <c r="I540" s="13"/>
    </row>
    <row r="541" spans="8:9" x14ac:dyDescent="0.25">
      <c r="H541" s="13"/>
      <c r="I541" s="13"/>
    </row>
    <row r="542" spans="8:9" x14ac:dyDescent="0.25">
      <c r="H542" s="13"/>
      <c r="I542" s="13"/>
    </row>
    <row r="543" spans="8:9" x14ac:dyDescent="0.25">
      <c r="H543" s="13"/>
      <c r="I543" s="13"/>
    </row>
    <row r="544" spans="8:9" x14ac:dyDescent="0.25">
      <c r="H544" s="13"/>
      <c r="I544" s="13"/>
    </row>
    <row r="545" spans="8:9" x14ac:dyDescent="0.25">
      <c r="H545" s="13"/>
      <c r="I545" s="13"/>
    </row>
    <row r="546" spans="8:9" x14ac:dyDescent="0.25">
      <c r="H546" s="13"/>
      <c r="I546" s="13"/>
    </row>
    <row r="547" spans="8:9" x14ac:dyDescent="0.25">
      <c r="H547" s="13"/>
      <c r="I547" s="13"/>
    </row>
    <row r="548" spans="8:9" x14ac:dyDescent="0.25">
      <c r="H548" s="13"/>
      <c r="I548" s="13"/>
    </row>
    <row r="549" spans="8:9" x14ac:dyDescent="0.25">
      <c r="H549" s="13"/>
      <c r="I549" s="13"/>
    </row>
    <row r="550" spans="8:9" x14ac:dyDescent="0.25">
      <c r="H550" s="13"/>
      <c r="I550" s="13"/>
    </row>
    <row r="551" spans="8:9" x14ac:dyDescent="0.25">
      <c r="H551" s="13"/>
      <c r="I551" s="13"/>
    </row>
    <row r="552" spans="8:9" x14ac:dyDescent="0.25">
      <c r="H552" s="13"/>
      <c r="I552" s="13"/>
    </row>
    <row r="553" spans="8:9" x14ac:dyDescent="0.25">
      <c r="H553" s="13"/>
      <c r="I553" s="13"/>
    </row>
    <row r="554" spans="8:9" x14ac:dyDescent="0.25">
      <c r="H554" s="13"/>
      <c r="I554" s="13"/>
    </row>
    <row r="555" spans="8:9" x14ac:dyDescent="0.25">
      <c r="H555" s="13"/>
      <c r="I555" s="13"/>
    </row>
    <row r="556" spans="8:9" x14ac:dyDescent="0.25">
      <c r="H556" s="13"/>
      <c r="I556" s="13"/>
    </row>
    <row r="557" spans="8:9" x14ac:dyDescent="0.25">
      <c r="H557" s="13"/>
      <c r="I557" s="13"/>
    </row>
    <row r="558" spans="8:9" x14ac:dyDescent="0.25">
      <c r="H558" s="13"/>
      <c r="I558" s="13"/>
    </row>
    <row r="559" spans="8:9" x14ac:dyDescent="0.25">
      <c r="H559" s="13"/>
      <c r="I559" s="13"/>
    </row>
    <row r="560" spans="8:9" x14ac:dyDescent="0.25">
      <c r="H560" s="13"/>
      <c r="I560" s="13"/>
    </row>
    <row r="561" spans="8:9" x14ac:dyDescent="0.25">
      <c r="H561" s="13"/>
      <c r="I561" s="13"/>
    </row>
    <row r="562" spans="8:9" x14ac:dyDescent="0.25">
      <c r="H562" s="13"/>
      <c r="I562" s="13"/>
    </row>
    <row r="563" spans="8:9" x14ac:dyDescent="0.25">
      <c r="H563" s="13"/>
      <c r="I563" s="13"/>
    </row>
    <row r="564" spans="8:9" x14ac:dyDescent="0.25">
      <c r="H564" s="13"/>
      <c r="I564" s="13"/>
    </row>
    <row r="565" spans="8:9" x14ac:dyDescent="0.25">
      <c r="H565" s="13"/>
      <c r="I565" s="13"/>
    </row>
    <row r="566" spans="8:9" x14ac:dyDescent="0.25">
      <c r="H566" s="13"/>
      <c r="I566" s="13"/>
    </row>
    <row r="567" spans="8:9" x14ac:dyDescent="0.25">
      <c r="H567" s="13"/>
      <c r="I567" s="13"/>
    </row>
    <row r="568" spans="8:9" x14ac:dyDescent="0.25">
      <c r="H568" s="13"/>
      <c r="I568" s="13"/>
    </row>
    <row r="569" spans="8:9" x14ac:dyDescent="0.25">
      <c r="H569" s="13"/>
      <c r="I569" s="13"/>
    </row>
    <row r="570" spans="8:9" x14ac:dyDescent="0.25">
      <c r="H570" s="13"/>
      <c r="I570" s="13"/>
    </row>
    <row r="571" spans="8:9" x14ac:dyDescent="0.25">
      <c r="H571" s="13"/>
      <c r="I571" s="13"/>
    </row>
    <row r="572" spans="8:9" x14ac:dyDescent="0.25">
      <c r="H572" s="13"/>
      <c r="I572" s="13"/>
    </row>
    <row r="573" spans="8:9" x14ac:dyDescent="0.25">
      <c r="H573" s="13"/>
      <c r="I573" s="13"/>
    </row>
    <row r="574" spans="8:9" x14ac:dyDescent="0.25">
      <c r="H574" s="13"/>
      <c r="I574" s="13"/>
    </row>
    <row r="575" spans="8:9" x14ac:dyDescent="0.25">
      <c r="H575" s="13"/>
      <c r="I575" s="13"/>
    </row>
    <row r="576" spans="8:9" x14ac:dyDescent="0.25">
      <c r="H576" s="13"/>
      <c r="I576" s="13"/>
    </row>
    <row r="577" spans="8:9" x14ac:dyDescent="0.25">
      <c r="H577" s="13"/>
      <c r="I577" s="13"/>
    </row>
    <row r="578" spans="8:9" x14ac:dyDescent="0.25">
      <c r="H578" s="13"/>
      <c r="I578" s="13"/>
    </row>
    <row r="579" spans="8:9" x14ac:dyDescent="0.25">
      <c r="H579" s="13"/>
      <c r="I579" s="13"/>
    </row>
    <row r="580" spans="8:9" x14ac:dyDescent="0.25">
      <c r="H580" s="13"/>
      <c r="I580" s="13"/>
    </row>
    <row r="581" spans="8:9" x14ac:dyDescent="0.25">
      <c r="H581" s="13"/>
      <c r="I581" s="13"/>
    </row>
    <row r="582" spans="8:9" x14ac:dyDescent="0.25">
      <c r="H582" s="13"/>
      <c r="I582" s="13"/>
    </row>
    <row r="583" spans="8:9" x14ac:dyDescent="0.25">
      <c r="H583" s="13"/>
      <c r="I583" s="13"/>
    </row>
    <row r="584" spans="8:9" x14ac:dyDescent="0.25">
      <c r="H584" s="13"/>
      <c r="I584" s="13"/>
    </row>
    <row r="585" spans="8:9" x14ac:dyDescent="0.25">
      <c r="H585" s="13"/>
      <c r="I585" s="13"/>
    </row>
    <row r="586" spans="8:9" x14ac:dyDescent="0.25">
      <c r="H586" s="13"/>
      <c r="I586" s="13"/>
    </row>
    <row r="587" spans="8:9" x14ac:dyDescent="0.25">
      <c r="H587" s="13"/>
      <c r="I587" s="13"/>
    </row>
    <row r="588" spans="8:9" x14ac:dyDescent="0.25">
      <c r="H588" s="13"/>
      <c r="I588" s="13"/>
    </row>
    <row r="589" spans="8:9" x14ac:dyDescent="0.25">
      <c r="H589" s="13"/>
      <c r="I589" s="13"/>
    </row>
    <row r="590" spans="8:9" x14ac:dyDescent="0.25">
      <c r="H590" s="13"/>
      <c r="I590" s="13"/>
    </row>
    <row r="591" spans="8:9" x14ac:dyDescent="0.25">
      <c r="H591" s="13"/>
      <c r="I591" s="13"/>
    </row>
    <row r="592" spans="8:9" x14ac:dyDescent="0.25">
      <c r="H592" s="13"/>
      <c r="I592" s="13"/>
    </row>
    <row r="593" spans="8:9" x14ac:dyDescent="0.25">
      <c r="H593" s="13"/>
      <c r="I593" s="13"/>
    </row>
    <row r="594" spans="8:9" x14ac:dyDescent="0.25">
      <c r="H594" s="13"/>
      <c r="I594" s="13"/>
    </row>
    <row r="595" spans="8:9" x14ac:dyDescent="0.25">
      <c r="H595" s="13"/>
      <c r="I595" s="13"/>
    </row>
    <row r="596" spans="8:9" x14ac:dyDescent="0.25">
      <c r="H596" s="13"/>
      <c r="I596" s="13"/>
    </row>
    <row r="597" spans="8:9" x14ac:dyDescent="0.25">
      <c r="H597" s="13"/>
      <c r="I597" s="13"/>
    </row>
    <row r="598" spans="8:9" x14ac:dyDescent="0.25">
      <c r="H598" s="13"/>
      <c r="I598" s="13"/>
    </row>
    <row r="599" spans="8:9" x14ac:dyDescent="0.25">
      <c r="H599" s="13"/>
      <c r="I599" s="13"/>
    </row>
    <row r="600" spans="8:9" x14ac:dyDescent="0.25">
      <c r="H600" s="13"/>
      <c r="I600" s="13"/>
    </row>
    <row r="601" spans="8:9" x14ac:dyDescent="0.25">
      <c r="H601" s="13"/>
      <c r="I601" s="13"/>
    </row>
    <row r="602" spans="8:9" x14ac:dyDescent="0.25">
      <c r="H602" s="13"/>
      <c r="I602" s="13"/>
    </row>
    <row r="603" spans="8:9" x14ac:dyDescent="0.25">
      <c r="H603" s="13"/>
      <c r="I603" s="13"/>
    </row>
    <row r="604" spans="8:9" x14ac:dyDescent="0.25">
      <c r="H604" s="13"/>
      <c r="I604" s="13"/>
    </row>
    <row r="605" spans="8:9" x14ac:dyDescent="0.25">
      <c r="H605" s="13"/>
      <c r="I605" s="13"/>
    </row>
    <row r="606" spans="8:9" x14ac:dyDescent="0.25">
      <c r="H606" s="13"/>
      <c r="I606" s="13"/>
    </row>
    <row r="607" spans="8:9" x14ac:dyDescent="0.25">
      <c r="H607" s="13"/>
      <c r="I607" s="13"/>
    </row>
    <row r="608" spans="8:9" x14ac:dyDescent="0.25">
      <c r="H608" s="13"/>
      <c r="I608" s="13"/>
    </row>
    <row r="609" spans="8:9" x14ac:dyDescent="0.25">
      <c r="H609" s="13"/>
      <c r="I609" s="13"/>
    </row>
    <row r="610" spans="8:9" x14ac:dyDescent="0.25">
      <c r="H610" s="13"/>
      <c r="I610" s="13"/>
    </row>
    <row r="611" spans="8:9" x14ac:dyDescent="0.25">
      <c r="H611" s="13"/>
      <c r="I611" s="13"/>
    </row>
    <row r="612" spans="8:9" x14ac:dyDescent="0.25">
      <c r="H612" s="13"/>
      <c r="I612" s="13"/>
    </row>
    <row r="613" spans="8:9" x14ac:dyDescent="0.25">
      <c r="H613" s="13"/>
      <c r="I613" s="13"/>
    </row>
    <row r="614" spans="8:9" x14ac:dyDescent="0.25">
      <c r="H614" s="13"/>
      <c r="I614" s="13"/>
    </row>
    <row r="615" spans="8:9" x14ac:dyDescent="0.25">
      <c r="H615" s="13"/>
      <c r="I615" s="13"/>
    </row>
    <row r="616" spans="8:9" x14ac:dyDescent="0.25">
      <c r="H616" s="13"/>
      <c r="I616" s="13"/>
    </row>
    <row r="617" spans="8:9" x14ac:dyDescent="0.25">
      <c r="H617" s="13"/>
      <c r="I617" s="13"/>
    </row>
    <row r="618" spans="8:9" x14ac:dyDescent="0.25">
      <c r="H618" s="13"/>
      <c r="I618" s="13"/>
    </row>
    <row r="619" spans="8:9" x14ac:dyDescent="0.25">
      <c r="H619" s="13"/>
      <c r="I619" s="13"/>
    </row>
    <row r="620" spans="8:9" x14ac:dyDescent="0.25">
      <c r="H620" s="13"/>
      <c r="I620" s="13"/>
    </row>
    <row r="621" spans="8:9" x14ac:dyDescent="0.25">
      <c r="H621" s="13"/>
      <c r="I621" s="13"/>
    </row>
    <row r="622" spans="8:9" x14ac:dyDescent="0.25">
      <c r="H622" s="13"/>
      <c r="I622" s="13"/>
    </row>
    <row r="623" spans="8:9" x14ac:dyDescent="0.25">
      <c r="H623" s="13"/>
      <c r="I623" s="13"/>
    </row>
    <row r="624" spans="8:9" x14ac:dyDescent="0.25">
      <c r="H624" s="13"/>
      <c r="I624" s="13"/>
    </row>
    <row r="625" spans="8:9" x14ac:dyDescent="0.25">
      <c r="H625" s="13"/>
      <c r="I625" s="13"/>
    </row>
    <row r="626" spans="8:9" x14ac:dyDescent="0.25">
      <c r="H626" s="13"/>
      <c r="I626" s="13"/>
    </row>
    <row r="627" spans="8:9" x14ac:dyDescent="0.25">
      <c r="H627" s="13"/>
      <c r="I627" s="13"/>
    </row>
    <row r="628" spans="8:9" x14ac:dyDescent="0.25">
      <c r="H628" s="13"/>
      <c r="I628" s="13"/>
    </row>
    <row r="629" spans="8:9" x14ac:dyDescent="0.25">
      <c r="H629" s="13"/>
      <c r="I629" s="13"/>
    </row>
    <row r="630" spans="8:9" x14ac:dyDescent="0.25">
      <c r="H630" s="13"/>
      <c r="I630" s="13"/>
    </row>
    <row r="631" spans="8:9" x14ac:dyDescent="0.25">
      <c r="H631" s="13"/>
      <c r="I631" s="13"/>
    </row>
    <row r="632" spans="8:9" x14ac:dyDescent="0.25">
      <c r="H632" s="13"/>
      <c r="I632" s="13"/>
    </row>
    <row r="633" spans="8:9" x14ac:dyDescent="0.25">
      <c r="H633" s="13"/>
      <c r="I633" s="13"/>
    </row>
    <row r="634" spans="8:9" x14ac:dyDescent="0.25">
      <c r="H634" s="13"/>
      <c r="I634" s="13"/>
    </row>
    <row r="635" spans="8:9" x14ac:dyDescent="0.25">
      <c r="H635" s="13"/>
      <c r="I635" s="13"/>
    </row>
    <row r="636" spans="8:9" x14ac:dyDescent="0.25">
      <c r="H636" s="13"/>
      <c r="I636" s="13"/>
    </row>
    <row r="637" spans="8:9" x14ac:dyDescent="0.25">
      <c r="H637" s="13"/>
      <c r="I637" s="13"/>
    </row>
    <row r="638" spans="8:9" x14ac:dyDescent="0.25">
      <c r="H638" s="13"/>
      <c r="I638" s="13"/>
    </row>
    <row r="639" spans="8:9" x14ac:dyDescent="0.25">
      <c r="H639" s="13"/>
      <c r="I639" s="13"/>
    </row>
    <row r="640" spans="8:9" x14ac:dyDescent="0.25">
      <c r="H640" s="13"/>
      <c r="I640" s="13"/>
    </row>
    <row r="641" spans="8:9" x14ac:dyDescent="0.25">
      <c r="H641" s="13"/>
      <c r="I641" s="13"/>
    </row>
    <row r="642" spans="8:9" x14ac:dyDescent="0.25">
      <c r="H642" s="13"/>
      <c r="I642" s="13"/>
    </row>
    <row r="643" spans="8:9" x14ac:dyDescent="0.25">
      <c r="H643" s="13"/>
      <c r="I643" s="13"/>
    </row>
    <row r="644" spans="8:9" x14ac:dyDescent="0.25">
      <c r="H644" s="13"/>
      <c r="I644" s="13"/>
    </row>
    <row r="645" spans="8:9" x14ac:dyDescent="0.25">
      <c r="H645" s="13"/>
      <c r="I645" s="13"/>
    </row>
    <row r="646" spans="8:9" x14ac:dyDescent="0.25">
      <c r="H646" s="13"/>
      <c r="I646" s="13"/>
    </row>
    <row r="647" spans="8:9" x14ac:dyDescent="0.25">
      <c r="H647" s="13"/>
      <c r="I647" s="13"/>
    </row>
    <row r="648" spans="8:9" x14ac:dyDescent="0.25">
      <c r="H648" s="13"/>
      <c r="I648" s="13"/>
    </row>
    <row r="649" spans="8:9" x14ac:dyDescent="0.25">
      <c r="H649" s="13"/>
      <c r="I649" s="13"/>
    </row>
    <row r="650" spans="8:9" x14ac:dyDescent="0.25">
      <c r="H650" s="13"/>
      <c r="I650" s="13"/>
    </row>
    <row r="651" spans="8:9" x14ac:dyDescent="0.25">
      <c r="H651" s="13"/>
      <c r="I651" s="13"/>
    </row>
    <row r="652" spans="8:9" x14ac:dyDescent="0.25">
      <c r="H652" s="13"/>
      <c r="I652" s="13"/>
    </row>
    <row r="653" spans="8:9" x14ac:dyDescent="0.25">
      <c r="H653" s="13"/>
      <c r="I653" s="13"/>
    </row>
    <row r="654" spans="8:9" x14ac:dyDescent="0.25">
      <c r="H654" s="13"/>
      <c r="I654" s="13"/>
    </row>
    <row r="655" spans="8:9" x14ac:dyDescent="0.25">
      <c r="H655" s="13"/>
      <c r="I655" s="13"/>
    </row>
    <row r="656" spans="8:9" x14ac:dyDescent="0.25">
      <c r="H656" s="13"/>
      <c r="I656" s="13"/>
    </row>
    <row r="657" spans="8:9" x14ac:dyDescent="0.25">
      <c r="H657" s="13"/>
      <c r="I657" s="13"/>
    </row>
    <row r="658" spans="8:9" x14ac:dyDescent="0.25">
      <c r="H658" s="13"/>
      <c r="I658" s="13"/>
    </row>
    <row r="659" spans="8:9" x14ac:dyDescent="0.25">
      <c r="H659" s="13"/>
      <c r="I659" s="13"/>
    </row>
    <row r="660" spans="8:9" x14ac:dyDescent="0.25">
      <c r="H660" s="13"/>
      <c r="I660" s="13"/>
    </row>
  </sheetData>
  <customSheetViews>
    <customSheetView guid="{3A33E414-F3AA-45CF-8BD8-540F5E7DB039}" scale="90" showPageBreaks="1" fitToPage="1">
      <pane ySplit="6" topLeftCell="A7" activePane="bottomLeft" state="frozen"/>
      <selection pane="bottomLeft" activeCell="J20" sqref="J20"/>
      <pageMargins left="0.70866141732283472" right="0.17" top="0.74803149606299213" bottom="0.74803149606299213" header="0.31496062992125984" footer="0.31496062992125984"/>
      <pageSetup paperSize="9" scale="87" fitToHeight="999" orientation="landscape" r:id="rId1"/>
    </customSheetView>
    <customSheetView guid="{45F809B7-B10E-44BB-9B6E-0092A6E4D9E1}" scale="90" fitToPage="1">
      <pane ySplit="6" topLeftCell="A112" activePane="bottomLeft" state="frozen"/>
      <selection pane="bottomLeft" activeCell="J131" sqref="J131"/>
      <pageMargins left="0.70866141732283472" right="0.17" top="0.74803149606299213" bottom="0.74803149606299213" header="0.31496062992125984" footer="0.31496062992125984"/>
      <pageSetup paperSize="9" scale="87" fitToHeight="999" orientation="landscape" r:id="rId2"/>
    </customSheetView>
    <customSheetView guid="{4D586C77-CA09-4915-A381-3897816DDE19}" fitToPage="1" topLeftCell="B1">
      <pane ySplit="6" topLeftCell="A89" activePane="bottomLeft" state="frozen"/>
      <selection pane="bottomLeft" activeCell="I126" sqref="I126"/>
      <pageMargins left="0.70866141732283472" right="0.17" top="0.74803149606299213" bottom="0.74803149606299213" header="0.31496062992125984" footer="0.31496062992125984"/>
      <pageSetup paperSize="9" scale="90" fitToHeight="999" orientation="landscape" r:id="rId3"/>
    </customSheetView>
    <customSheetView guid="{CC3E5E8F-33C5-4C08-8DB5-527ED6BB2018}" scale="115" fitToPage="1">
      <pane ySplit="6" topLeftCell="A102" activePane="bottomLeft" state="frozen"/>
      <selection pane="bottomLeft" activeCell="C111" sqref="C111"/>
      <pageMargins left="0.70866141732283472" right="0.17" top="0.74803149606299213" bottom="0.74803149606299213" header="0.31496062992125984" footer="0.31496062992125984"/>
      <pageSetup paperSize="9" scale="90" fitToHeight="999" orientation="landscape" r:id="rId4"/>
    </customSheetView>
    <customSheetView guid="{6263B066-3F3D-445B-B043-8B4B99665B9A}" fitToPage="1">
      <selection activeCell="E7" sqref="E7"/>
      <pageMargins left="0.70866141732283472" right="0.17" top="0.74803149606299213" bottom="0.74803149606299213" header="0.31496062992125984" footer="0.31496062992125984"/>
      <pageSetup paperSize="9" scale="90" fitToHeight="999" orientation="landscape" r:id="rId5"/>
    </customSheetView>
  </customSheetViews>
  <mergeCells count="7">
    <mergeCell ref="J4:K5"/>
    <mergeCell ref="H1:K1"/>
    <mergeCell ref="A4:A6"/>
    <mergeCell ref="C4:C6"/>
    <mergeCell ref="D4:E5"/>
    <mergeCell ref="F4:G5"/>
    <mergeCell ref="H4:I5"/>
  </mergeCells>
  <pageMargins left="0.70866141732283472" right="0.17" top="0.74803149606299213" bottom="0.74803149606299213" header="0.31496062992125984" footer="0.31496062992125984"/>
  <pageSetup paperSize="9" scale="82" fitToHeight="999" orientation="landscape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41"/>
  <sheetViews>
    <sheetView tabSelected="1" zoomScaleNormal="100" workbookViewId="0">
      <selection activeCell="G210" sqref="G5:G210"/>
    </sheetView>
  </sheetViews>
  <sheetFormatPr defaultRowHeight="15" customHeight="1" x14ac:dyDescent="0.25"/>
  <cols>
    <col min="1" max="1" width="16.140625" customWidth="1"/>
    <col min="2" max="2" width="6" customWidth="1"/>
    <col min="3" max="3" width="11.28515625" customWidth="1"/>
    <col min="4" max="5" width="13.28515625" customWidth="1"/>
    <col min="6" max="6" width="15.85546875" customWidth="1"/>
    <col min="7" max="7" width="16" customWidth="1"/>
    <col min="8" max="8" width="14" customWidth="1"/>
    <col min="9" max="9" width="37.42578125" style="6" customWidth="1"/>
    <col min="10" max="10" width="27.28515625" hidden="1" customWidth="1"/>
    <col min="11" max="11" width="8.28515625" customWidth="1"/>
  </cols>
  <sheetData>
    <row r="1" spans="1:10" ht="15" customHeight="1" x14ac:dyDescent="0.25">
      <c r="A1" s="4"/>
      <c r="B1" s="11" t="s">
        <v>101</v>
      </c>
      <c r="C1" s="11"/>
      <c r="D1" s="12"/>
      <c r="E1" s="12"/>
      <c r="F1" s="11"/>
      <c r="G1" s="11"/>
      <c r="H1" s="11"/>
    </row>
    <row r="2" spans="1:10" ht="72.75" customHeight="1" x14ac:dyDescent="0.25">
      <c r="A2" s="3" t="s">
        <v>0</v>
      </c>
      <c r="B2" s="3" t="s">
        <v>1</v>
      </c>
      <c r="C2" s="3" t="s">
        <v>9</v>
      </c>
      <c r="D2" s="3" t="s">
        <v>10</v>
      </c>
      <c r="E2" s="3"/>
      <c r="F2" s="3" t="s">
        <v>11</v>
      </c>
      <c r="G2" s="3" t="s">
        <v>44</v>
      </c>
      <c r="H2" s="3" t="s">
        <v>45</v>
      </c>
      <c r="I2" s="3" t="s">
        <v>12</v>
      </c>
    </row>
    <row r="3" spans="1:10" ht="15" customHeight="1" x14ac:dyDescent="0.25">
      <c r="A3" s="5">
        <v>1</v>
      </c>
      <c r="B3" s="5">
        <v>2</v>
      </c>
      <c r="C3" s="5">
        <v>3</v>
      </c>
      <c r="D3" s="5">
        <v>4</v>
      </c>
      <c r="E3" s="5"/>
      <c r="F3" s="5">
        <v>5</v>
      </c>
      <c r="G3" s="5">
        <v>6</v>
      </c>
      <c r="H3" s="5">
        <v>7</v>
      </c>
      <c r="I3" s="5">
        <v>8</v>
      </c>
    </row>
    <row r="4" spans="1:10" ht="15" customHeight="1" x14ac:dyDescent="0.25">
      <c r="A4" s="4"/>
      <c r="B4" s="41"/>
      <c r="C4" s="41"/>
      <c r="D4" s="41"/>
      <c r="E4" s="41"/>
      <c r="F4" s="41"/>
      <c r="G4" s="41"/>
      <c r="H4" s="41"/>
      <c r="I4" s="5"/>
    </row>
    <row r="5" spans="1:10" s="37" customFormat="1" ht="15" customHeight="1" x14ac:dyDescent="0.25">
      <c r="A5" s="35" t="s">
        <v>18</v>
      </c>
      <c r="B5" s="35">
        <v>1</v>
      </c>
      <c r="C5" s="56">
        <v>40425262</v>
      </c>
      <c r="D5" s="57">
        <v>41339</v>
      </c>
      <c r="E5" s="57">
        <v>41522</v>
      </c>
      <c r="F5" s="43" t="s">
        <v>135</v>
      </c>
      <c r="G5" s="56">
        <v>15</v>
      </c>
      <c r="H5" s="42">
        <v>466.10169491525397</v>
      </c>
      <c r="I5" s="36" t="s">
        <v>36</v>
      </c>
      <c r="J5" s="40"/>
    </row>
    <row r="6" spans="1:10" s="37" customFormat="1" ht="29.25" customHeight="1" x14ac:dyDescent="0.25">
      <c r="A6" s="35" t="s">
        <v>18</v>
      </c>
      <c r="B6" s="35">
        <v>2</v>
      </c>
      <c r="C6" s="56">
        <v>40569281</v>
      </c>
      <c r="D6" s="57">
        <v>41358</v>
      </c>
      <c r="E6" s="57">
        <v>41541</v>
      </c>
      <c r="F6" s="43" t="s">
        <v>135</v>
      </c>
      <c r="G6" s="56">
        <v>22</v>
      </c>
      <c r="H6" s="42">
        <v>77598.177966101706</v>
      </c>
      <c r="I6" s="36" t="s">
        <v>105</v>
      </c>
      <c r="J6" s="40"/>
    </row>
    <row r="7" spans="1:10" s="37" customFormat="1" ht="30.75" customHeight="1" x14ac:dyDescent="0.25">
      <c r="A7" s="35" t="s">
        <v>18</v>
      </c>
      <c r="B7" s="35">
        <v>3</v>
      </c>
      <c r="C7" s="56">
        <v>40569333</v>
      </c>
      <c r="D7" s="57">
        <v>41358</v>
      </c>
      <c r="E7" s="57">
        <v>41541</v>
      </c>
      <c r="F7" s="43" t="s">
        <v>135</v>
      </c>
      <c r="G7" s="56">
        <v>22</v>
      </c>
      <c r="H7" s="42">
        <v>136532.22033898305</v>
      </c>
      <c r="I7" s="36" t="s">
        <v>121</v>
      </c>
      <c r="J7" s="40"/>
    </row>
    <row r="8" spans="1:10" s="37" customFormat="1" ht="30" customHeight="1" x14ac:dyDescent="0.25">
      <c r="A8" s="35" t="s">
        <v>18</v>
      </c>
      <c r="B8" s="35">
        <v>4</v>
      </c>
      <c r="C8" s="56">
        <v>40572500</v>
      </c>
      <c r="D8" s="57">
        <v>41358</v>
      </c>
      <c r="E8" s="57">
        <v>41541</v>
      </c>
      <c r="F8" s="43" t="s">
        <v>135</v>
      </c>
      <c r="G8" s="56">
        <v>21</v>
      </c>
      <c r="H8" s="42">
        <v>89979.754237288143</v>
      </c>
      <c r="I8" s="36" t="s">
        <v>87</v>
      </c>
      <c r="J8" s="40"/>
    </row>
    <row r="9" spans="1:10" s="37" customFormat="1" ht="28.5" customHeight="1" x14ac:dyDescent="0.25">
      <c r="A9" s="35" t="s">
        <v>18</v>
      </c>
      <c r="B9" s="35">
        <v>5</v>
      </c>
      <c r="C9" s="56">
        <v>40572691</v>
      </c>
      <c r="D9" s="57">
        <v>41358</v>
      </c>
      <c r="E9" s="57">
        <v>41541</v>
      </c>
      <c r="F9" s="43" t="s">
        <v>135</v>
      </c>
      <c r="G9" s="56">
        <v>28</v>
      </c>
      <c r="H9" s="42">
        <v>88807.881355932215</v>
      </c>
      <c r="I9" s="36" t="s">
        <v>122</v>
      </c>
      <c r="J9" s="40"/>
    </row>
    <row r="10" spans="1:10" s="37" customFormat="1" ht="14.25" customHeight="1" x14ac:dyDescent="0.25">
      <c r="A10" s="35" t="s">
        <v>18</v>
      </c>
      <c r="B10" s="35">
        <v>6</v>
      </c>
      <c r="C10" s="56">
        <v>40577770</v>
      </c>
      <c r="D10" s="57">
        <v>41358</v>
      </c>
      <c r="E10" s="57">
        <v>41541</v>
      </c>
      <c r="F10" s="43" t="s">
        <v>135</v>
      </c>
      <c r="G10" s="56">
        <v>5</v>
      </c>
      <c r="H10" s="42">
        <v>466.10169491525426</v>
      </c>
      <c r="I10" s="36" t="s">
        <v>122</v>
      </c>
      <c r="J10" s="40"/>
    </row>
    <row r="11" spans="1:10" s="37" customFormat="1" ht="15" customHeight="1" x14ac:dyDescent="0.25">
      <c r="A11" s="35" t="s">
        <v>18</v>
      </c>
      <c r="B11" s="35">
        <v>7</v>
      </c>
      <c r="C11" s="56">
        <v>40645816</v>
      </c>
      <c r="D11" s="57">
        <v>41334</v>
      </c>
      <c r="E11" s="57">
        <v>41517</v>
      </c>
      <c r="F11" s="43" t="s">
        <v>135</v>
      </c>
      <c r="G11" s="56">
        <v>15</v>
      </c>
      <c r="H11" s="42">
        <v>466.10169491525426</v>
      </c>
      <c r="I11" s="36" t="s">
        <v>67</v>
      </c>
      <c r="J11" s="40"/>
    </row>
    <row r="12" spans="1:10" s="37" customFormat="1" ht="15" customHeight="1" x14ac:dyDescent="0.25">
      <c r="A12" s="35" t="s">
        <v>18</v>
      </c>
      <c r="B12" s="35">
        <v>8</v>
      </c>
      <c r="C12" s="56">
        <v>40675322</v>
      </c>
      <c r="D12" s="57">
        <v>41353</v>
      </c>
      <c r="E12" s="57">
        <v>41536</v>
      </c>
      <c r="F12" s="43" t="s">
        <v>135</v>
      </c>
      <c r="G12" s="56">
        <v>70</v>
      </c>
      <c r="H12" s="42">
        <v>431200</v>
      </c>
      <c r="I12" s="36" t="s">
        <v>123</v>
      </c>
      <c r="J12" s="40"/>
    </row>
    <row r="13" spans="1:10" s="37" customFormat="1" ht="15" customHeight="1" x14ac:dyDescent="0.25">
      <c r="A13" s="35" t="s">
        <v>18</v>
      </c>
      <c r="B13" s="35">
        <v>9</v>
      </c>
      <c r="C13" s="56">
        <v>40678244</v>
      </c>
      <c r="D13" s="57">
        <v>41334</v>
      </c>
      <c r="E13" s="57">
        <v>41517</v>
      </c>
      <c r="F13" s="43" t="s">
        <v>135</v>
      </c>
      <c r="G13" s="56">
        <v>15</v>
      </c>
      <c r="H13" s="42">
        <v>466.10169491525426</v>
      </c>
      <c r="I13" s="36" t="s">
        <v>54</v>
      </c>
      <c r="J13" s="40"/>
    </row>
    <row r="14" spans="1:10" s="37" customFormat="1" ht="15" customHeight="1" x14ac:dyDescent="0.25">
      <c r="A14" s="35" t="s">
        <v>18</v>
      </c>
      <c r="B14" s="35">
        <v>10</v>
      </c>
      <c r="C14" s="56">
        <v>40678841</v>
      </c>
      <c r="D14" s="57">
        <v>41359</v>
      </c>
      <c r="E14" s="57">
        <v>41542</v>
      </c>
      <c r="F14" s="43" t="s">
        <v>135</v>
      </c>
      <c r="G14" s="56">
        <v>15</v>
      </c>
      <c r="H14" s="42">
        <v>466.10169491525426</v>
      </c>
      <c r="I14" s="36" t="s">
        <v>48</v>
      </c>
      <c r="J14" s="40"/>
    </row>
    <row r="15" spans="1:10" s="37" customFormat="1" ht="15" customHeight="1" x14ac:dyDescent="0.25">
      <c r="A15" s="35" t="s">
        <v>18</v>
      </c>
      <c r="B15" s="35">
        <v>13</v>
      </c>
      <c r="C15" s="56">
        <v>40682295</v>
      </c>
      <c r="D15" s="57">
        <v>41352</v>
      </c>
      <c r="E15" s="57">
        <v>41535</v>
      </c>
      <c r="F15" s="43" t="s">
        <v>135</v>
      </c>
      <c r="G15" s="56">
        <v>0.1</v>
      </c>
      <c r="H15" s="42">
        <v>466.10169491525426</v>
      </c>
      <c r="I15" s="36" t="s">
        <v>124</v>
      </c>
      <c r="J15" s="40"/>
    </row>
    <row r="16" spans="1:10" s="37" customFormat="1" ht="15.75" customHeight="1" x14ac:dyDescent="0.25">
      <c r="A16" s="35" t="s">
        <v>18</v>
      </c>
      <c r="B16" s="35">
        <v>14</v>
      </c>
      <c r="C16" s="56">
        <v>40682595</v>
      </c>
      <c r="D16" s="57">
        <v>41334</v>
      </c>
      <c r="E16" s="57">
        <v>41517</v>
      </c>
      <c r="F16" s="43" t="s">
        <v>135</v>
      </c>
      <c r="G16" s="56">
        <v>5</v>
      </c>
      <c r="H16" s="42">
        <v>466.10169491525426</v>
      </c>
      <c r="I16" s="36" t="s">
        <v>28</v>
      </c>
      <c r="J16" s="40"/>
    </row>
    <row r="17" spans="1:10" s="37" customFormat="1" ht="15" customHeight="1" x14ac:dyDescent="0.25">
      <c r="A17" s="35" t="s">
        <v>18</v>
      </c>
      <c r="B17" s="35">
        <v>16</v>
      </c>
      <c r="C17" s="56">
        <v>40685893</v>
      </c>
      <c r="D17" s="57">
        <v>41338</v>
      </c>
      <c r="E17" s="57">
        <v>41521</v>
      </c>
      <c r="F17" s="43" t="s">
        <v>135</v>
      </c>
      <c r="G17" s="56">
        <v>5</v>
      </c>
      <c r="H17" s="42">
        <v>466.10169491525426</v>
      </c>
      <c r="I17" s="36" t="s">
        <v>125</v>
      </c>
      <c r="J17" s="40"/>
    </row>
    <row r="18" spans="1:10" s="37" customFormat="1" ht="15" customHeight="1" x14ac:dyDescent="0.25">
      <c r="A18" s="35" t="s">
        <v>18</v>
      </c>
      <c r="B18" s="35">
        <v>17</v>
      </c>
      <c r="C18" s="56">
        <v>40687259</v>
      </c>
      <c r="D18" s="57">
        <v>41339</v>
      </c>
      <c r="E18" s="57">
        <v>41522</v>
      </c>
      <c r="F18" s="43" t="s">
        <v>135</v>
      </c>
      <c r="G18" s="56">
        <v>9</v>
      </c>
      <c r="H18" s="42">
        <v>466.10169491525426</v>
      </c>
      <c r="I18" s="36" t="s">
        <v>51</v>
      </c>
      <c r="J18" s="40"/>
    </row>
    <row r="19" spans="1:10" s="37" customFormat="1" ht="15" customHeight="1" x14ac:dyDescent="0.25">
      <c r="A19" s="35" t="s">
        <v>18</v>
      </c>
      <c r="B19" s="35">
        <v>18</v>
      </c>
      <c r="C19" s="56">
        <v>40687456</v>
      </c>
      <c r="D19" s="57">
        <v>41338</v>
      </c>
      <c r="E19" s="57">
        <v>41521</v>
      </c>
      <c r="F19" s="43" t="s">
        <v>135</v>
      </c>
      <c r="G19" s="56">
        <v>5</v>
      </c>
      <c r="H19" s="42">
        <v>466.10169491525426</v>
      </c>
      <c r="I19" s="36" t="s">
        <v>70</v>
      </c>
      <c r="J19" s="40"/>
    </row>
    <row r="20" spans="1:10" s="37" customFormat="1" ht="15.75" customHeight="1" x14ac:dyDescent="0.25">
      <c r="A20" s="35" t="s">
        <v>18</v>
      </c>
      <c r="B20" s="35">
        <v>19</v>
      </c>
      <c r="C20" s="56">
        <v>40688127</v>
      </c>
      <c r="D20" s="57">
        <v>41353</v>
      </c>
      <c r="E20" s="57">
        <v>41536</v>
      </c>
      <c r="F20" s="43" t="s">
        <v>135</v>
      </c>
      <c r="G20" s="56">
        <v>10</v>
      </c>
      <c r="H20" s="42">
        <v>466.10169491525426</v>
      </c>
      <c r="I20" s="36" t="s">
        <v>124</v>
      </c>
      <c r="J20" s="40"/>
    </row>
    <row r="21" spans="1:10" s="37" customFormat="1" ht="45" customHeight="1" x14ac:dyDescent="0.25">
      <c r="A21" s="35" t="s">
        <v>18</v>
      </c>
      <c r="B21" s="35">
        <v>20</v>
      </c>
      <c r="C21" s="56">
        <v>40689045</v>
      </c>
      <c r="D21" s="57">
        <v>41339</v>
      </c>
      <c r="E21" s="57">
        <v>41522</v>
      </c>
      <c r="F21" s="43" t="s">
        <v>135</v>
      </c>
      <c r="G21" s="44">
        <v>65</v>
      </c>
      <c r="H21" s="42">
        <v>550297.89830508479</v>
      </c>
      <c r="I21" s="36" t="s">
        <v>126</v>
      </c>
      <c r="J21" s="40"/>
    </row>
    <row r="22" spans="1:10" s="37" customFormat="1" ht="15" customHeight="1" x14ac:dyDescent="0.25">
      <c r="A22" s="35" t="s">
        <v>18</v>
      </c>
      <c r="B22" s="35">
        <v>21</v>
      </c>
      <c r="C22" s="56">
        <v>40689101</v>
      </c>
      <c r="D22" s="57">
        <v>41345</v>
      </c>
      <c r="E22" s="57">
        <v>41528</v>
      </c>
      <c r="F22" s="43" t="s">
        <v>135</v>
      </c>
      <c r="G22" s="56">
        <v>5</v>
      </c>
      <c r="H22" s="42">
        <v>466.10169491525426</v>
      </c>
      <c r="I22" s="36" t="s">
        <v>127</v>
      </c>
      <c r="J22" s="40"/>
    </row>
    <row r="23" spans="1:10" s="37" customFormat="1" ht="13.5" customHeight="1" x14ac:dyDescent="0.25">
      <c r="A23" s="35" t="s">
        <v>18</v>
      </c>
      <c r="B23" s="35">
        <v>22</v>
      </c>
      <c r="C23" s="56">
        <v>40689233</v>
      </c>
      <c r="D23" s="57">
        <v>41338</v>
      </c>
      <c r="E23" s="57">
        <v>41521</v>
      </c>
      <c r="F23" s="43" t="s">
        <v>135</v>
      </c>
      <c r="G23" s="56">
        <v>7</v>
      </c>
      <c r="H23" s="42">
        <v>466.10169491525426</v>
      </c>
      <c r="I23" s="36" t="s">
        <v>124</v>
      </c>
      <c r="J23" s="40"/>
    </row>
    <row r="24" spans="1:10" s="37" customFormat="1" ht="15" customHeight="1" x14ac:dyDescent="0.25">
      <c r="A24" s="35" t="s">
        <v>18</v>
      </c>
      <c r="B24" s="35">
        <v>23</v>
      </c>
      <c r="C24" s="56">
        <v>40689289</v>
      </c>
      <c r="D24" s="57">
        <v>41337</v>
      </c>
      <c r="E24" s="57">
        <v>41520</v>
      </c>
      <c r="F24" s="43" t="s">
        <v>135</v>
      </c>
      <c r="G24" s="56">
        <v>5</v>
      </c>
      <c r="H24" s="42">
        <v>466.10169491525426</v>
      </c>
      <c r="I24" s="36" t="s">
        <v>63</v>
      </c>
      <c r="J24" s="40"/>
    </row>
    <row r="25" spans="1:10" s="37" customFormat="1" ht="15" customHeight="1" x14ac:dyDescent="0.25">
      <c r="A25" s="35" t="s">
        <v>18</v>
      </c>
      <c r="B25" s="35">
        <v>24</v>
      </c>
      <c r="C25" s="56">
        <v>40690213</v>
      </c>
      <c r="D25" s="57">
        <v>41338</v>
      </c>
      <c r="E25" s="57">
        <v>41521</v>
      </c>
      <c r="F25" s="43" t="s">
        <v>135</v>
      </c>
      <c r="G25" s="56">
        <v>12</v>
      </c>
      <c r="H25" s="42">
        <v>466.10169491525426</v>
      </c>
      <c r="I25" s="36" t="s">
        <v>49</v>
      </c>
      <c r="J25" s="40"/>
    </row>
    <row r="26" spans="1:10" s="37" customFormat="1" ht="14.25" customHeight="1" x14ac:dyDescent="0.25">
      <c r="A26" s="35" t="s">
        <v>18</v>
      </c>
      <c r="B26" s="35">
        <v>25</v>
      </c>
      <c r="C26" s="56">
        <v>40690481</v>
      </c>
      <c r="D26" s="57">
        <v>41339</v>
      </c>
      <c r="E26" s="57">
        <v>41522</v>
      </c>
      <c r="F26" s="43" t="s">
        <v>135</v>
      </c>
      <c r="G26" s="56">
        <v>15</v>
      </c>
      <c r="H26" s="42">
        <v>466.10169491525426</v>
      </c>
      <c r="I26" s="36" t="s">
        <v>127</v>
      </c>
      <c r="J26" s="40"/>
    </row>
    <row r="27" spans="1:10" s="37" customFormat="1" ht="15" customHeight="1" x14ac:dyDescent="0.25">
      <c r="A27" s="35" t="s">
        <v>18</v>
      </c>
      <c r="B27" s="35">
        <v>27</v>
      </c>
      <c r="C27" s="56">
        <v>40691203</v>
      </c>
      <c r="D27" s="57">
        <v>41334</v>
      </c>
      <c r="E27" s="57">
        <v>41517</v>
      </c>
      <c r="F27" s="43" t="s">
        <v>135</v>
      </c>
      <c r="G27" s="56">
        <v>10</v>
      </c>
      <c r="H27" s="42">
        <v>466.10169491525426</v>
      </c>
      <c r="I27" s="36" t="s">
        <v>62</v>
      </c>
      <c r="J27" s="40"/>
    </row>
    <row r="28" spans="1:10" s="37" customFormat="1" ht="30" customHeight="1" x14ac:dyDescent="0.25">
      <c r="A28" s="35" t="s">
        <v>18</v>
      </c>
      <c r="B28" s="35">
        <v>28</v>
      </c>
      <c r="C28" s="56">
        <v>40691558</v>
      </c>
      <c r="D28" s="57">
        <v>41344</v>
      </c>
      <c r="E28" s="57">
        <v>41527</v>
      </c>
      <c r="F28" s="43" t="s">
        <v>135</v>
      </c>
      <c r="G28" s="56">
        <v>50</v>
      </c>
      <c r="H28" s="42">
        <v>5580</v>
      </c>
      <c r="I28" s="36" t="s">
        <v>95</v>
      </c>
      <c r="J28" s="40"/>
    </row>
    <row r="29" spans="1:10" s="37" customFormat="1" ht="15" customHeight="1" x14ac:dyDescent="0.25">
      <c r="A29" s="35" t="s">
        <v>18</v>
      </c>
      <c r="B29" s="35">
        <v>29</v>
      </c>
      <c r="C29" s="56">
        <v>40691578</v>
      </c>
      <c r="D29" s="57">
        <v>41345</v>
      </c>
      <c r="E29" s="57">
        <v>41528</v>
      </c>
      <c r="F29" s="43" t="s">
        <v>135</v>
      </c>
      <c r="G29" s="56">
        <v>10</v>
      </c>
      <c r="H29" s="42">
        <v>466.10169491525426</v>
      </c>
      <c r="I29" s="36" t="s">
        <v>128</v>
      </c>
      <c r="J29" s="40"/>
    </row>
    <row r="30" spans="1:10" s="37" customFormat="1" ht="15" customHeight="1" x14ac:dyDescent="0.25">
      <c r="A30" s="35" t="s">
        <v>18</v>
      </c>
      <c r="B30" s="35">
        <v>30</v>
      </c>
      <c r="C30" s="56">
        <v>40691777</v>
      </c>
      <c r="D30" s="57">
        <v>41337</v>
      </c>
      <c r="E30" s="57">
        <v>41520</v>
      </c>
      <c r="F30" s="43" t="s">
        <v>135</v>
      </c>
      <c r="G30" s="56">
        <v>10</v>
      </c>
      <c r="H30" s="42">
        <v>466.10169491525426</v>
      </c>
      <c r="I30" s="36" t="s">
        <v>20</v>
      </c>
      <c r="J30" s="40"/>
    </row>
    <row r="31" spans="1:10" s="37" customFormat="1" ht="15" customHeight="1" x14ac:dyDescent="0.25">
      <c r="A31" s="35" t="s">
        <v>18</v>
      </c>
      <c r="B31" s="35">
        <v>31</v>
      </c>
      <c r="C31" s="56">
        <v>40691901</v>
      </c>
      <c r="D31" s="57">
        <v>41362</v>
      </c>
      <c r="E31" s="57">
        <v>41545</v>
      </c>
      <c r="F31" s="43" t="s">
        <v>135</v>
      </c>
      <c r="G31" s="56">
        <v>7</v>
      </c>
      <c r="H31" s="42">
        <v>466.10169491525426</v>
      </c>
      <c r="I31" s="36" t="s">
        <v>81</v>
      </c>
      <c r="J31" s="40"/>
    </row>
    <row r="32" spans="1:10" s="37" customFormat="1" ht="15" customHeight="1" x14ac:dyDescent="0.25">
      <c r="A32" s="35" t="s">
        <v>18</v>
      </c>
      <c r="B32" s="35">
        <v>32</v>
      </c>
      <c r="C32" s="56">
        <v>40692045</v>
      </c>
      <c r="D32" s="57">
        <v>41347</v>
      </c>
      <c r="E32" s="57">
        <v>41530</v>
      </c>
      <c r="F32" s="43" t="s">
        <v>135</v>
      </c>
      <c r="G32" s="56">
        <v>10</v>
      </c>
      <c r="H32" s="42">
        <v>466.10169491525426</v>
      </c>
      <c r="I32" s="36" t="s">
        <v>62</v>
      </c>
      <c r="J32" s="40"/>
    </row>
    <row r="33" spans="1:10" s="37" customFormat="1" ht="15" customHeight="1" x14ac:dyDescent="0.25">
      <c r="A33" s="35" t="s">
        <v>18</v>
      </c>
      <c r="B33" s="35">
        <v>33</v>
      </c>
      <c r="C33" s="56">
        <v>40692084</v>
      </c>
      <c r="D33" s="57">
        <v>41338</v>
      </c>
      <c r="E33" s="57">
        <v>41521</v>
      </c>
      <c r="F33" s="43" t="s">
        <v>135</v>
      </c>
      <c r="G33" s="56">
        <v>7</v>
      </c>
      <c r="H33" s="42">
        <v>466.10169491525426</v>
      </c>
      <c r="I33" s="36" t="s">
        <v>50</v>
      </c>
      <c r="J33" s="40"/>
    </row>
    <row r="34" spans="1:10" s="37" customFormat="1" ht="15" customHeight="1" x14ac:dyDescent="0.25">
      <c r="A34" s="35" t="s">
        <v>18</v>
      </c>
      <c r="B34" s="35">
        <v>34</v>
      </c>
      <c r="C34" s="56">
        <v>40692094</v>
      </c>
      <c r="D34" s="57">
        <v>41338</v>
      </c>
      <c r="E34" s="57">
        <v>41521</v>
      </c>
      <c r="F34" s="43" t="s">
        <v>135</v>
      </c>
      <c r="G34" s="56">
        <v>5</v>
      </c>
      <c r="H34" s="42">
        <v>466.10169491525426</v>
      </c>
      <c r="I34" s="36" t="s">
        <v>31</v>
      </c>
      <c r="J34" s="40"/>
    </row>
    <row r="35" spans="1:10" s="37" customFormat="1" ht="16.5" customHeight="1" x14ac:dyDescent="0.25">
      <c r="A35" s="35" t="s">
        <v>18</v>
      </c>
      <c r="B35" s="35">
        <v>35</v>
      </c>
      <c r="C35" s="56">
        <v>40692122</v>
      </c>
      <c r="D35" s="57">
        <v>41347</v>
      </c>
      <c r="E35" s="57">
        <v>41530</v>
      </c>
      <c r="F35" s="43" t="s">
        <v>135</v>
      </c>
      <c r="G35" s="56">
        <v>5</v>
      </c>
      <c r="H35" s="42">
        <v>466.10169491525426</v>
      </c>
      <c r="I35" s="36" t="s">
        <v>81</v>
      </c>
      <c r="J35" s="40"/>
    </row>
    <row r="36" spans="1:10" s="37" customFormat="1" ht="15" customHeight="1" x14ac:dyDescent="0.25">
      <c r="A36" s="35" t="s">
        <v>18</v>
      </c>
      <c r="B36" s="35">
        <v>36</v>
      </c>
      <c r="C36" s="56">
        <v>40692162</v>
      </c>
      <c r="D36" s="57">
        <v>41359</v>
      </c>
      <c r="E36" s="57">
        <v>41542</v>
      </c>
      <c r="F36" s="43" t="s">
        <v>135</v>
      </c>
      <c r="G36" s="56">
        <v>70</v>
      </c>
      <c r="H36" s="42">
        <v>431200</v>
      </c>
      <c r="I36" s="36" t="s">
        <v>54</v>
      </c>
      <c r="J36" s="40"/>
    </row>
    <row r="37" spans="1:10" s="37" customFormat="1" ht="15" customHeight="1" x14ac:dyDescent="0.25">
      <c r="A37" s="35" t="s">
        <v>18</v>
      </c>
      <c r="B37" s="35">
        <v>37</v>
      </c>
      <c r="C37" s="56">
        <v>40692342</v>
      </c>
      <c r="D37" s="57">
        <v>41355</v>
      </c>
      <c r="E37" s="57">
        <v>41538</v>
      </c>
      <c r="F37" s="43" t="s">
        <v>135</v>
      </c>
      <c r="G37" s="56">
        <v>60</v>
      </c>
      <c r="H37" s="42">
        <v>369600</v>
      </c>
      <c r="I37" s="36" t="s">
        <v>48</v>
      </c>
      <c r="J37" s="40"/>
    </row>
    <row r="38" spans="1:10" s="37" customFormat="1" ht="15.75" customHeight="1" x14ac:dyDescent="0.25">
      <c r="A38" s="35" t="s">
        <v>18</v>
      </c>
      <c r="B38" s="35">
        <v>38</v>
      </c>
      <c r="C38" s="56">
        <v>40692363</v>
      </c>
      <c r="D38" s="57">
        <v>41338</v>
      </c>
      <c r="E38" s="57">
        <v>41521</v>
      </c>
      <c r="F38" s="43" t="s">
        <v>135</v>
      </c>
      <c r="G38" s="56">
        <v>5</v>
      </c>
      <c r="H38" s="42">
        <v>466.10169491525426</v>
      </c>
      <c r="I38" s="36" t="s">
        <v>51</v>
      </c>
      <c r="J38" s="40"/>
    </row>
    <row r="39" spans="1:10" s="37" customFormat="1" ht="15" customHeight="1" x14ac:dyDescent="0.25">
      <c r="A39" s="35" t="s">
        <v>18</v>
      </c>
      <c r="B39" s="35">
        <v>39</v>
      </c>
      <c r="C39" s="56">
        <v>40692382</v>
      </c>
      <c r="D39" s="57">
        <v>41338</v>
      </c>
      <c r="E39" s="57">
        <v>41521</v>
      </c>
      <c r="F39" s="43" t="s">
        <v>135</v>
      </c>
      <c r="G39" s="56">
        <v>10</v>
      </c>
      <c r="H39" s="42">
        <v>466.10169491525426</v>
      </c>
      <c r="I39" s="36" t="s">
        <v>52</v>
      </c>
      <c r="J39" s="40"/>
    </row>
    <row r="40" spans="1:10" s="37" customFormat="1" ht="15" customHeight="1" x14ac:dyDescent="0.25">
      <c r="A40" s="35" t="s">
        <v>18</v>
      </c>
      <c r="B40" s="35">
        <v>40</v>
      </c>
      <c r="C40" s="56">
        <v>40692423</v>
      </c>
      <c r="D40" s="57">
        <v>41337</v>
      </c>
      <c r="E40" s="57">
        <v>41520</v>
      </c>
      <c r="F40" s="43" t="s">
        <v>135</v>
      </c>
      <c r="G40" s="56">
        <v>9</v>
      </c>
      <c r="H40" s="42">
        <v>466.10169491525426</v>
      </c>
      <c r="I40" s="36" t="s">
        <v>72</v>
      </c>
      <c r="J40" s="40"/>
    </row>
    <row r="41" spans="1:10" s="37" customFormat="1" ht="16.5" customHeight="1" x14ac:dyDescent="0.25">
      <c r="A41" s="35" t="s">
        <v>18</v>
      </c>
      <c r="B41" s="35">
        <v>41</v>
      </c>
      <c r="C41" s="56">
        <v>40692548</v>
      </c>
      <c r="D41" s="57">
        <v>41348</v>
      </c>
      <c r="E41" s="57">
        <v>41531</v>
      </c>
      <c r="F41" s="43" t="s">
        <v>135</v>
      </c>
      <c r="G41" s="56">
        <v>7</v>
      </c>
      <c r="H41" s="42">
        <v>466.10169491525426</v>
      </c>
      <c r="I41" s="36" t="s">
        <v>121</v>
      </c>
      <c r="J41" s="40"/>
    </row>
    <row r="42" spans="1:10" s="37" customFormat="1" ht="14.25" customHeight="1" x14ac:dyDescent="0.25">
      <c r="A42" s="35" t="s">
        <v>18</v>
      </c>
      <c r="B42" s="35">
        <v>42</v>
      </c>
      <c r="C42" s="56">
        <v>40692869</v>
      </c>
      <c r="D42" s="57">
        <v>41362</v>
      </c>
      <c r="E42" s="57">
        <v>41545</v>
      </c>
      <c r="F42" s="43" t="s">
        <v>135</v>
      </c>
      <c r="G42" s="56">
        <v>10</v>
      </c>
      <c r="H42" s="42">
        <v>466.10169491525426</v>
      </c>
      <c r="I42" s="36" t="s">
        <v>81</v>
      </c>
      <c r="J42" s="40"/>
    </row>
    <row r="43" spans="1:10" s="37" customFormat="1" ht="15" customHeight="1" x14ac:dyDescent="0.25">
      <c r="A43" s="35" t="s">
        <v>18</v>
      </c>
      <c r="B43" s="35">
        <v>43</v>
      </c>
      <c r="C43" s="56">
        <v>40692890</v>
      </c>
      <c r="D43" s="57">
        <v>41344</v>
      </c>
      <c r="E43" s="57">
        <v>41527</v>
      </c>
      <c r="F43" s="43" t="s">
        <v>135</v>
      </c>
      <c r="G43" s="56">
        <v>10</v>
      </c>
      <c r="H43" s="42">
        <v>466.10169491525426</v>
      </c>
      <c r="I43" s="36" t="s">
        <v>63</v>
      </c>
      <c r="J43" s="40"/>
    </row>
    <row r="44" spans="1:10" s="37" customFormat="1" ht="13.5" customHeight="1" x14ac:dyDescent="0.25">
      <c r="A44" s="35" t="s">
        <v>18</v>
      </c>
      <c r="B44" s="35">
        <v>44</v>
      </c>
      <c r="C44" s="56">
        <v>40693066</v>
      </c>
      <c r="D44" s="57">
        <v>41337</v>
      </c>
      <c r="E44" s="57">
        <v>41520</v>
      </c>
      <c r="F44" s="43" t="s">
        <v>135</v>
      </c>
      <c r="G44" s="56">
        <v>5</v>
      </c>
      <c r="H44" s="42">
        <v>466.10169491525426</v>
      </c>
      <c r="I44" s="36" t="s">
        <v>128</v>
      </c>
      <c r="J44" s="40"/>
    </row>
    <row r="45" spans="1:10" s="37" customFormat="1" ht="15" customHeight="1" x14ac:dyDescent="0.25">
      <c r="A45" s="35" t="s">
        <v>18</v>
      </c>
      <c r="B45" s="35">
        <v>45</v>
      </c>
      <c r="C45" s="56">
        <v>40693132</v>
      </c>
      <c r="D45" s="57">
        <v>41338</v>
      </c>
      <c r="E45" s="57">
        <v>41521</v>
      </c>
      <c r="F45" s="43" t="s">
        <v>135</v>
      </c>
      <c r="G45" s="56">
        <v>12</v>
      </c>
      <c r="H45" s="42">
        <v>466.10169491525426</v>
      </c>
      <c r="I45" s="36" t="s">
        <v>75</v>
      </c>
      <c r="J45" s="40"/>
    </row>
    <row r="46" spans="1:10" s="37" customFormat="1" ht="15" customHeight="1" x14ac:dyDescent="0.25">
      <c r="A46" s="35" t="s">
        <v>18</v>
      </c>
      <c r="B46" s="35">
        <v>46</v>
      </c>
      <c r="C46" s="56">
        <v>40693181</v>
      </c>
      <c r="D46" s="57">
        <v>41346</v>
      </c>
      <c r="E46" s="57">
        <v>41529</v>
      </c>
      <c r="F46" s="43" t="s">
        <v>135</v>
      </c>
      <c r="G46" s="56">
        <v>5</v>
      </c>
      <c r="H46" s="42">
        <v>466.10169491525426</v>
      </c>
      <c r="I46" s="36" t="s">
        <v>31</v>
      </c>
      <c r="J46" s="40"/>
    </row>
    <row r="47" spans="1:10" s="37" customFormat="1" ht="15" customHeight="1" x14ac:dyDescent="0.25">
      <c r="A47" s="35" t="s">
        <v>18</v>
      </c>
      <c r="B47" s="35">
        <v>47</v>
      </c>
      <c r="C47" s="56">
        <v>40693429</v>
      </c>
      <c r="D47" s="57">
        <v>41334</v>
      </c>
      <c r="E47" s="57">
        <v>41517</v>
      </c>
      <c r="F47" s="43" t="s">
        <v>135</v>
      </c>
      <c r="G47" s="56">
        <v>10</v>
      </c>
      <c r="H47" s="42">
        <v>466.10169491525426</v>
      </c>
      <c r="I47" s="36" t="s">
        <v>23</v>
      </c>
      <c r="J47" s="40"/>
    </row>
    <row r="48" spans="1:10" s="37" customFormat="1" ht="14.25" customHeight="1" x14ac:dyDescent="0.25">
      <c r="A48" s="35" t="s">
        <v>18</v>
      </c>
      <c r="B48" s="35">
        <v>48</v>
      </c>
      <c r="C48" s="56">
        <v>40693493</v>
      </c>
      <c r="D48" s="57">
        <v>41344</v>
      </c>
      <c r="E48" s="57">
        <v>41527</v>
      </c>
      <c r="F48" s="43" t="s">
        <v>135</v>
      </c>
      <c r="G48" s="56">
        <v>5</v>
      </c>
      <c r="H48" s="42">
        <v>466.10169491525426</v>
      </c>
      <c r="I48" s="36" t="s">
        <v>63</v>
      </c>
      <c r="J48" s="40"/>
    </row>
    <row r="49" spans="1:10" s="37" customFormat="1" ht="15" customHeight="1" x14ac:dyDescent="0.25">
      <c r="A49" s="35" t="s">
        <v>18</v>
      </c>
      <c r="B49" s="35">
        <v>49</v>
      </c>
      <c r="C49" s="56">
        <v>40693503</v>
      </c>
      <c r="D49" s="57">
        <v>41344</v>
      </c>
      <c r="E49" s="57">
        <v>41527</v>
      </c>
      <c r="F49" s="43" t="s">
        <v>135</v>
      </c>
      <c r="G49" s="56">
        <v>15</v>
      </c>
      <c r="H49" s="42">
        <v>466.10169491525426</v>
      </c>
      <c r="I49" s="36" t="s">
        <v>63</v>
      </c>
      <c r="J49" s="40"/>
    </row>
    <row r="50" spans="1:10" s="37" customFormat="1" ht="15" customHeight="1" x14ac:dyDescent="0.25">
      <c r="A50" s="35" t="s">
        <v>18</v>
      </c>
      <c r="B50" s="35">
        <v>50</v>
      </c>
      <c r="C50" s="56">
        <v>40693525</v>
      </c>
      <c r="D50" s="57">
        <v>41344</v>
      </c>
      <c r="E50" s="57">
        <v>41527</v>
      </c>
      <c r="F50" s="43" t="s">
        <v>135</v>
      </c>
      <c r="G50" s="56">
        <v>5</v>
      </c>
      <c r="H50" s="42">
        <v>466.10169491525426</v>
      </c>
      <c r="I50" s="36" t="s">
        <v>63</v>
      </c>
      <c r="J50" s="40"/>
    </row>
    <row r="51" spans="1:10" s="37" customFormat="1" ht="43.5" customHeight="1" x14ac:dyDescent="0.25">
      <c r="A51" s="35" t="s">
        <v>18</v>
      </c>
      <c r="B51" s="35">
        <v>51</v>
      </c>
      <c r="C51" s="56">
        <v>40693577</v>
      </c>
      <c r="D51" s="43">
        <v>41334</v>
      </c>
      <c r="E51" s="43">
        <v>41698</v>
      </c>
      <c r="F51" s="43" t="s">
        <v>136</v>
      </c>
      <c r="G51" s="44">
        <v>100</v>
      </c>
      <c r="H51" s="42">
        <v>11160</v>
      </c>
      <c r="I51" s="36" t="s">
        <v>54</v>
      </c>
      <c r="J51" s="40"/>
    </row>
    <row r="52" spans="1:10" s="37" customFormat="1" ht="14.25" customHeight="1" x14ac:dyDescent="0.25">
      <c r="A52" s="35" t="s">
        <v>18</v>
      </c>
      <c r="B52" s="35">
        <v>53</v>
      </c>
      <c r="C52" s="56">
        <v>40693594</v>
      </c>
      <c r="D52" s="57">
        <v>41361</v>
      </c>
      <c r="E52" s="57">
        <v>41544</v>
      </c>
      <c r="F52" s="43" t="s">
        <v>135</v>
      </c>
      <c r="G52" s="56">
        <v>2</v>
      </c>
      <c r="H52" s="42">
        <v>466.10169491525426</v>
      </c>
      <c r="I52" s="36" t="s">
        <v>102</v>
      </c>
      <c r="J52" s="40"/>
    </row>
    <row r="53" spans="1:10" s="37" customFormat="1" ht="15" customHeight="1" x14ac:dyDescent="0.25">
      <c r="A53" s="35" t="s">
        <v>18</v>
      </c>
      <c r="B53" s="35">
        <v>54</v>
      </c>
      <c r="C53" s="56">
        <v>40693608</v>
      </c>
      <c r="D53" s="57">
        <v>41337</v>
      </c>
      <c r="E53" s="57">
        <v>41520</v>
      </c>
      <c r="F53" s="43" t="s">
        <v>135</v>
      </c>
      <c r="G53" s="56">
        <v>15</v>
      </c>
      <c r="H53" s="42">
        <v>466.10169491525426</v>
      </c>
      <c r="I53" s="36" t="s">
        <v>79</v>
      </c>
      <c r="J53" s="40"/>
    </row>
    <row r="54" spans="1:10" s="37" customFormat="1" ht="15" customHeight="1" x14ac:dyDescent="0.25">
      <c r="A54" s="35" t="s">
        <v>18</v>
      </c>
      <c r="B54" s="35">
        <v>55</v>
      </c>
      <c r="C54" s="56">
        <v>40693634</v>
      </c>
      <c r="D54" s="57">
        <v>41334</v>
      </c>
      <c r="E54" s="57">
        <v>41517</v>
      </c>
      <c r="F54" s="43" t="s">
        <v>135</v>
      </c>
      <c r="G54" s="56">
        <v>7</v>
      </c>
      <c r="H54" s="42">
        <v>466.10169491525426</v>
      </c>
      <c r="I54" s="36" t="s">
        <v>28</v>
      </c>
      <c r="J54" s="40"/>
    </row>
    <row r="55" spans="1:10" s="37" customFormat="1" ht="13.5" customHeight="1" x14ac:dyDescent="0.25">
      <c r="A55" s="35" t="s">
        <v>18</v>
      </c>
      <c r="B55" s="35">
        <v>57</v>
      </c>
      <c r="C55" s="56">
        <v>40693696</v>
      </c>
      <c r="D55" s="57">
        <v>41360</v>
      </c>
      <c r="E55" s="57">
        <v>41724</v>
      </c>
      <c r="F55" s="43" t="s">
        <v>136</v>
      </c>
      <c r="G55" s="56">
        <v>85</v>
      </c>
      <c r="H55" s="42">
        <v>523600</v>
      </c>
      <c r="I55" s="36" t="s">
        <v>54</v>
      </c>
      <c r="J55" s="40"/>
    </row>
    <row r="56" spans="1:10" s="37" customFormat="1" ht="15" customHeight="1" x14ac:dyDescent="0.25">
      <c r="A56" s="35" t="s">
        <v>18</v>
      </c>
      <c r="B56" s="35">
        <v>60</v>
      </c>
      <c r="C56" s="56">
        <v>40694634</v>
      </c>
      <c r="D56" s="57">
        <v>41347</v>
      </c>
      <c r="E56" s="57">
        <v>41530</v>
      </c>
      <c r="F56" s="43" t="s">
        <v>135</v>
      </c>
      <c r="G56" s="56">
        <v>5</v>
      </c>
      <c r="H56" s="42">
        <v>466.10169491525426</v>
      </c>
      <c r="I56" s="36" t="s">
        <v>81</v>
      </c>
      <c r="J56" s="40"/>
    </row>
    <row r="57" spans="1:10" s="37" customFormat="1" ht="15" customHeight="1" x14ac:dyDescent="0.25">
      <c r="A57" s="35" t="s">
        <v>18</v>
      </c>
      <c r="B57" s="35">
        <v>61</v>
      </c>
      <c r="C57" s="56">
        <v>40694860</v>
      </c>
      <c r="D57" s="57">
        <v>41338</v>
      </c>
      <c r="E57" s="57">
        <v>41521</v>
      </c>
      <c r="F57" s="43" t="s">
        <v>135</v>
      </c>
      <c r="G57" s="56">
        <v>10</v>
      </c>
      <c r="H57" s="42">
        <v>466.10169491525426</v>
      </c>
      <c r="I57" s="36" t="s">
        <v>51</v>
      </c>
      <c r="J57" s="40"/>
    </row>
    <row r="58" spans="1:10" s="37" customFormat="1" ht="15" customHeight="1" x14ac:dyDescent="0.25">
      <c r="A58" s="35" t="s">
        <v>18</v>
      </c>
      <c r="B58" s="35">
        <v>62</v>
      </c>
      <c r="C58" s="56">
        <v>40694864</v>
      </c>
      <c r="D58" s="57">
        <v>41338</v>
      </c>
      <c r="E58" s="57">
        <v>41521</v>
      </c>
      <c r="F58" s="43" t="s">
        <v>135</v>
      </c>
      <c r="G58" s="56">
        <v>10</v>
      </c>
      <c r="H58" s="42">
        <v>466.10169491525426</v>
      </c>
      <c r="I58" s="36" t="s">
        <v>51</v>
      </c>
      <c r="J58" s="40"/>
    </row>
    <row r="59" spans="1:10" s="37" customFormat="1" ht="15" customHeight="1" x14ac:dyDescent="0.25">
      <c r="A59" s="35" t="s">
        <v>18</v>
      </c>
      <c r="B59" s="35">
        <v>63</v>
      </c>
      <c r="C59" s="56">
        <v>40695364</v>
      </c>
      <c r="D59" s="57">
        <v>41337</v>
      </c>
      <c r="E59" s="57">
        <v>41520</v>
      </c>
      <c r="F59" s="43" t="s">
        <v>135</v>
      </c>
      <c r="G59" s="56">
        <v>15</v>
      </c>
      <c r="H59" s="42">
        <v>466.10169491525426</v>
      </c>
      <c r="I59" s="36" t="s">
        <v>48</v>
      </c>
      <c r="J59" s="40"/>
    </row>
    <row r="60" spans="1:10" s="37" customFormat="1" ht="15" customHeight="1" x14ac:dyDescent="0.25">
      <c r="A60" s="35" t="s">
        <v>18</v>
      </c>
      <c r="B60" s="35">
        <v>64</v>
      </c>
      <c r="C60" s="56">
        <v>40695411</v>
      </c>
      <c r="D60" s="57">
        <v>41337</v>
      </c>
      <c r="E60" s="57">
        <v>41520</v>
      </c>
      <c r="F60" s="43" t="s">
        <v>135</v>
      </c>
      <c r="G60" s="56">
        <v>14</v>
      </c>
      <c r="H60" s="42">
        <v>466.10169491525426</v>
      </c>
      <c r="I60" s="36" t="s">
        <v>22</v>
      </c>
      <c r="J60" s="40"/>
    </row>
    <row r="61" spans="1:10" s="37" customFormat="1" ht="15" customHeight="1" x14ac:dyDescent="0.25">
      <c r="A61" s="35" t="s">
        <v>18</v>
      </c>
      <c r="B61" s="35">
        <v>65</v>
      </c>
      <c r="C61" s="56">
        <v>40695446</v>
      </c>
      <c r="D61" s="57">
        <v>41338</v>
      </c>
      <c r="E61" s="57">
        <v>41521</v>
      </c>
      <c r="F61" s="43" t="s">
        <v>135</v>
      </c>
      <c r="G61" s="56">
        <v>10</v>
      </c>
      <c r="H61" s="42">
        <v>466.10169491525426</v>
      </c>
      <c r="I61" s="36" t="s">
        <v>52</v>
      </c>
      <c r="J61" s="40"/>
    </row>
    <row r="62" spans="1:10" s="37" customFormat="1" ht="15" customHeight="1" x14ac:dyDescent="0.25">
      <c r="A62" s="35" t="s">
        <v>18</v>
      </c>
      <c r="B62" s="35">
        <v>66</v>
      </c>
      <c r="C62" s="56">
        <v>40695507</v>
      </c>
      <c r="D62" s="57">
        <v>41361</v>
      </c>
      <c r="E62" s="57">
        <v>41544</v>
      </c>
      <c r="F62" s="43" t="s">
        <v>135</v>
      </c>
      <c r="G62" s="56">
        <v>85</v>
      </c>
      <c r="H62" s="42">
        <v>523600</v>
      </c>
      <c r="I62" s="36" t="s">
        <v>95</v>
      </c>
      <c r="J62" s="40"/>
    </row>
    <row r="63" spans="1:10" s="37" customFormat="1" ht="15" customHeight="1" x14ac:dyDescent="0.25">
      <c r="A63" s="35" t="s">
        <v>18</v>
      </c>
      <c r="B63" s="35">
        <v>67</v>
      </c>
      <c r="C63" s="56">
        <v>40695533</v>
      </c>
      <c r="D63" s="57">
        <v>41346</v>
      </c>
      <c r="E63" s="57">
        <v>41529</v>
      </c>
      <c r="F63" s="43" t="s">
        <v>135</v>
      </c>
      <c r="G63" s="56">
        <v>7</v>
      </c>
      <c r="H63" s="42">
        <v>466.10169491525426</v>
      </c>
      <c r="I63" s="36" t="s">
        <v>51</v>
      </c>
      <c r="J63" s="40"/>
    </row>
    <row r="64" spans="1:10" s="37" customFormat="1" ht="15" customHeight="1" x14ac:dyDescent="0.25">
      <c r="A64" s="35" t="s">
        <v>18</v>
      </c>
      <c r="B64" s="35">
        <v>68</v>
      </c>
      <c r="C64" s="56">
        <v>40695583</v>
      </c>
      <c r="D64" s="57">
        <v>41352</v>
      </c>
      <c r="E64" s="57">
        <v>41535</v>
      </c>
      <c r="F64" s="43" t="s">
        <v>135</v>
      </c>
      <c r="G64" s="56">
        <v>5</v>
      </c>
      <c r="H64" s="42">
        <v>466.10169491525426</v>
      </c>
      <c r="I64" s="36" t="s">
        <v>37</v>
      </c>
      <c r="J64" s="40"/>
    </row>
    <row r="65" spans="1:10" s="37" customFormat="1" ht="15" customHeight="1" x14ac:dyDescent="0.25">
      <c r="A65" s="35" t="s">
        <v>18</v>
      </c>
      <c r="B65" s="35">
        <v>69</v>
      </c>
      <c r="C65" s="56">
        <v>40695587</v>
      </c>
      <c r="D65" s="57">
        <v>41345</v>
      </c>
      <c r="E65" s="57">
        <v>41528</v>
      </c>
      <c r="F65" s="43" t="s">
        <v>135</v>
      </c>
      <c r="G65" s="56">
        <v>5</v>
      </c>
      <c r="H65" s="42">
        <v>466.10169491525426</v>
      </c>
      <c r="I65" s="36" t="s">
        <v>37</v>
      </c>
      <c r="J65" s="40"/>
    </row>
    <row r="66" spans="1:10" s="37" customFormat="1" ht="15" customHeight="1" x14ac:dyDescent="0.25">
      <c r="A66" s="35" t="s">
        <v>18</v>
      </c>
      <c r="B66" s="35">
        <v>70</v>
      </c>
      <c r="C66" s="56">
        <v>40695652</v>
      </c>
      <c r="D66" s="57">
        <v>41353</v>
      </c>
      <c r="E66" s="57">
        <v>41536</v>
      </c>
      <c r="F66" s="43" t="s">
        <v>135</v>
      </c>
      <c r="G66" s="56">
        <v>5</v>
      </c>
      <c r="H66" s="42">
        <v>466.10169491525426</v>
      </c>
      <c r="I66" s="36" t="s">
        <v>31</v>
      </c>
      <c r="J66" s="40"/>
    </row>
    <row r="67" spans="1:10" s="37" customFormat="1" ht="15" customHeight="1" x14ac:dyDescent="0.25">
      <c r="A67" s="35" t="s">
        <v>18</v>
      </c>
      <c r="B67" s="35">
        <v>71</v>
      </c>
      <c r="C67" s="56">
        <v>40695700</v>
      </c>
      <c r="D67" s="57">
        <v>41346</v>
      </c>
      <c r="E67" s="57">
        <v>41529</v>
      </c>
      <c r="F67" s="43" t="s">
        <v>135</v>
      </c>
      <c r="G67" s="56">
        <v>5</v>
      </c>
      <c r="H67" s="42">
        <v>466.10169491525426</v>
      </c>
      <c r="I67" s="36" t="s">
        <v>51</v>
      </c>
      <c r="J67" s="40"/>
    </row>
    <row r="68" spans="1:10" s="37" customFormat="1" ht="15" customHeight="1" x14ac:dyDescent="0.25">
      <c r="A68" s="35" t="s">
        <v>18</v>
      </c>
      <c r="B68" s="35">
        <v>72</v>
      </c>
      <c r="C68" s="56">
        <v>40695739</v>
      </c>
      <c r="D68" s="57">
        <v>41346</v>
      </c>
      <c r="E68" s="57">
        <v>41529</v>
      </c>
      <c r="F68" s="43" t="s">
        <v>135</v>
      </c>
      <c r="G68" s="56">
        <v>5</v>
      </c>
      <c r="H68" s="42">
        <v>466.10169491525426</v>
      </c>
      <c r="I68" s="36" t="s">
        <v>51</v>
      </c>
      <c r="J68" s="40"/>
    </row>
    <row r="69" spans="1:10" s="37" customFormat="1" ht="15" customHeight="1" x14ac:dyDescent="0.25">
      <c r="A69" s="35" t="s">
        <v>18</v>
      </c>
      <c r="B69" s="35">
        <v>73</v>
      </c>
      <c r="C69" s="56">
        <v>40696046</v>
      </c>
      <c r="D69" s="57">
        <v>41337</v>
      </c>
      <c r="E69" s="57">
        <v>41520</v>
      </c>
      <c r="F69" s="43" t="s">
        <v>135</v>
      </c>
      <c r="G69" s="56">
        <v>15</v>
      </c>
      <c r="H69" s="42">
        <v>466.10169491525426</v>
      </c>
      <c r="I69" s="36" t="s">
        <v>22</v>
      </c>
      <c r="J69" s="40"/>
    </row>
    <row r="70" spans="1:10" s="37" customFormat="1" ht="15" customHeight="1" x14ac:dyDescent="0.25">
      <c r="A70" s="35" t="s">
        <v>18</v>
      </c>
      <c r="B70" s="35">
        <v>74</v>
      </c>
      <c r="C70" s="56">
        <v>40696091</v>
      </c>
      <c r="D70" s="57">
        <v>41337</v>
      </c>
      <c r="E70" s="57">
        <v>41520</v>
      </c>
      <c r="F70" s="43" t="s">
        <v>135</v>
      </c>
      <c r="G70" s="56">
        <v>15</v>
      </c>
      <c r="H70" s="42">
        <v>466.10169491525426</v>
      </c>
      <c r="I70" s="36" t="s">
        <v>22</v>
      </c>
      <c r="J70" s="40"/>
    </row>
    <row r="71" spans="1:10" s="37" customFormat="1" ht="15" customHeight="1" x14ac:dyDescent="0.25">
      <c r="A71" s="35" t="s">
        <v>18</v>
      </c>
      <c r="B71" s="35">
        <v>75</v>
      </c>
      <c r="C71" s="56">
        <v>40696114</v>
      </c>
      <c r="D71" s="57">
        <v>41338</v>
      </c>
      <c r="E71" s="57">
        <v>41521</v>
      </c>
      <c r="F71" s="43" t="s">
        <v>135</v>
      </c>
      <c r="G71" s="56">
        <v>10</v>
      </c>
      <c r="H71" s="42">
        <v>466.10169491525426</v>
      </c>
      <c r="I71" s="36" t="s">
        <v>51</v>
      </c>
      <c r="J71" s="40"/>
    </row>
    <row r="72" spans="1:10" s="37" customFormat="1" ht="15" customHeight="1" x14ac:dyDescent="0.25">
      <c r="A72" s="35" t="s">
        <v>18</v>
      </c>
      <c r="B72" s="35">
        <v>76</v>
      </c>
      <c r="C72" s="56">
        <v>40696404</v>
      </c>
      <c r="D72" s="57">
        <v>41347</v>
      </c>
      <c r="E72" s="57">
        <v>41530</v>
      </c>
      <c r="F72" s="43" t="s">
        <v>135</v>
      </c>
      <c r="G72" s="56">
        <v>15</v>
      </c>
      <c r="H72" s="42">
        <v>466.10169491525426</v>
      </c>
      <c r="I72" s="36" t="s">
        <v>86</v>
      </c>
      <c r="J72" s="40"/>
    </row>
    <row r="73" spans="1:10" s="37" customFormat="1" ht="14.25" customHeight="1" x14ac:dyDescent="0.25">
      <c r="A73" s="35" t="s">
        <v>18</v>
      </c>
      <c r="B73" s="35">
        <v>77</v>
      </c>
      <c r="C73" s="56">
        <v>40696438</v>
      </c>
      <c r="D73" s="57">
        <v>41347</v>
      </c>
      <c r="E73" s="57">
        <v>41530</v>
      </c>
      <c r="F73" s="43" t="s">
        <v>135</v>
      </c>
      <c r="G73" s="56">
        <v>5</v>
      </c>
      <c r="H73" s="42">
        <v>466.10169491525426</v>
      </c>
      <c r="I73" s="36" t="s">
        <v>48</v>
      </c>
      <c r="J73" s="40"/>
    </row>
    <row r="74" spans="1:10" s="37" customFormat="1" ht="15" customHeight="1" x14ac:dyDescent="0.25">
      <c r="A74" s="35" t="s">
        <v>18</v>
      </c>
      <c r="B74" s="35">
        <v>78</v>
      </c>
      <c r="C74" s="56">
        <v>40696471</v>
      </c>
      <c r="D74" s="57">
        <v>41360</v>
      </c>
      <c r="E74" s="57">
        <v>41543</v>
      </c>
      <c r="F74" s="43" t="s">
        <v>135</v>
      </c>
      <c r="G74" s="56">
        <v>14</v>
      </c>
      <c r="H74" s="42">
        <v>466.10169491525426</v>
      </c>
      <c r="I74" s="36" t="s">
        <v>98</v>
      </c>
      <c r="J74" s="40"/>
    </row>
    <row r="75" spans="1:10" s="37" customFormat="1" ht="15" customHeight="1" x14ac:dyDescent="0.25">
      <c r="A75" s="35" t="s">
        <v>18</v>
      </c>
      <c r="B75" s="35">
        <v>79</v>
      </c>
      <c r="C75" s="56">
        <v>40696510</v>
      </c>
      <c r="D75" s="57">
        <v>41344</v>
      </c>
      <c r="E75" s="57">
        <v>41527</v>
      </c>
      <c r="F75" s="43" t="s">
        <v>135</v>
      </c>
      <c r="G75" s="56">
        <v>5</v>
      </c>
      <c r="H75" s="42">
        <v>466.10169491525426</v>
      </c>
      <c r="I75" s="36" t="s">
        <v>129</v>
      </c>
      <c r="J75" s="40"/>
    </row>
    <row r="76" spans="1:10" s="37" customFormat="1" ht="15" customHeight="1" x14ac:dyDescent="0.25">
      <c r="A76" s="35" t="s">
        <v>18</v>
      </c>
      <c r="B76" s="35">
        <v>81</v>
      </c>
      <c r="C76" s="56">
        <v>40696555</v>
      </c>
      <c r="D76" s="57">
        <v>41337</v>
      </c>
      <c r="E76" s="57">
        <v>41520</v>
      </c>
      <c r="F76" s="43" t="s">
        <v>135</v>
      </c>
      <c r="G76" s="56">
        <v>6</v>
      </c>
      <c r="H76" s="42">
        <v>466.10169491525426</v>
      </c>
      <c r="I76" s="36" t="s">
        <v>20</v>
      </c>
      <c r="J76" s="40"/>
    </row>
    <row r="77" spans="1:10" s="37" customFormat="1" ht="15" customHeight="1" x14ac:dyDescent="0.25">
      <c r="A77" s="35" t="s">
        <v>18</v>
      </c>
      <c r="B77" s="35">
        <v>82</v>
      </c>
      <c r="C77" s="56">
        <v>40696596</v>
      </c>
      <c r="D77" s="57">
        <v>41338</v>
      </c>
      <c r="E77" s="57">
        <v>41521</v>
      </c>
      <c r="F77" s="43" t="s">
        <v>135</v>
      </c>
      <c r="G77" s="56">
        <v>2</v>
      </c>
      <c r="H77" s="42">
        <v>466.10169491525426</v>
      </c>
      <c r="I77" s="36" t="s">
        <v>26</v>
      </c>
      <c r="J77" s="40"/>
    </row>
    <row r="78" spans="1:10" s="37" customFormat="1" ht="14.25" customHeight="1" x14ac:dyDescent="0.25">
      <c r="A78" s="35" t="s">
        <v>18</v>
      </c>
      <c r="B78" s="35">
        <v>83</v>
      </c>
      <c r="C78" s="56">
        <v>40696632</v>
      </c>
      <c r="D78" s="57">
        <v>41339</v>
      </c>
      <c r="E78" s="57">
        <v>41522</v>
      </c>
      <c r="F78" s="43" t="s">
        <v>135</v>
      </c>
      <c r="G78" s="56">
        <v>5</v>
      </c>
      <c r="H78" s="42">
        <v>466.10169491525426</v>
      </c>
      <c r="I78" s="36" t="s">
        <v>125</v>
      </c>
      <c r="J78" s="40"/>
    </row>
    <row r="79" spans="1:10" s="37" customFormat="1" ht="14.25" customHeight="1" x14ac:dyDescent="0.25">
      <c r="A79" s="35" t="s">
        <v>18</v>
      </c>
      <c r="B79" s="35">
        <v>84</v>
      </c>
      <c r="C79" s="56">
        <v>40696795</v>
      </c>
      <c r="D79" s="57">
        <v>41351</v>
      </c>
      <c r="E79" s="57">
        <v>41534</v>
      </c>
      <c r="F79" s="43" t="s">
        <v>135</v>
      </c>
      <c r="G79" s="56">
        <v>5</v>
      </c>
      <c r="H79" s="42">
        <v>466.10169491525426</v>
      </c>
      <c r="I79" s="36" t="s">
        <v>125</v>
      </c>
      <c r="J79" s="40"/>
    </row>
    <row r="80" spans="1:10" s="37" customFormat="1" ht="30" customHeight="1" x14ac:dyDescent="0.25">
      <c r="A80" s="35" t="s">
        <v>18</v>
      </c>
      <c r="B80" s="35">
        <v>86</v>
      </c>
      <c r="C80" s="56">
        <v>40698278</v>
      </c>
      <c r="D80" s="57">
        <v>41338</v>
      </c>
      <c r="E80" s="57">
        <v>41702</v>
      </c>
      <c r="F80" s="43" t="s">
        <v>136</v>
      </c>
      <c r="G80" s="56">
        <v>1</v>
      </c>
      <c r="H80" s="42">
        <v>6160.0000000000009</v>
      </c>
      <c r="I80" s="36" t="s">
        <v>22</v>
      </c>
      <c r="J80" s="40"/>
    </row>
    <row r="81" spans="1:10" s="37" customFormat="1" ht="15" customHeight="1" x14ac:dyDescent="0.25">
      <c r="A81" s="35" t="s">
        <v>18</v>
      </c>
      <c r="B81" s="35">
        <v>87</v>
      </c>
      <c r="C81" s="56">
        <v>40698291</v>
      </c>
      <c r="D81" s="57">
        <v>41345</v>
      </c>
      <c r="E81" s="57">
        <v>41528</v>
      </c>
      <c r="F81" s="43" t="s">
        <v>135</v>
      </c>
      <c r="G81" s="56">
        <v>10</v>
      </c>
      <c r="H81" s="42">
        <v>466.10169491525426</v>
      </c>
      <c r="I81" s="36" t="s">
        <v>72</v>
      </c>
      <c r="J81" s="40"/>
    </row>
    <row r="82" spans="1:10" s="37" customFormat="1" ht="15" customHeight="1" x14ac:dyDescent="0.25">
      <c r="A82" s="35" t="s">
        <v>18</v>
      </c>
      <c r="B82" s="35">
        <v>89</v>
      </c>
      <c r="C82" s="56">
        <v>40698383</v>
      </c>
      <c r="D82" s="57">
        <v>41346</v>
      </c>
      <c r="E82" s="57">
        <v>41529</v>
      </c>
      <c r="F82" s="43" t="s">
        <v>135</v>
      </c>
      <c r="G82" s="56">
        <v>15</v>
      </c>
      <c r="H82" s="42">
        <v>466.10169491525426</v>
      </c>
      <c r="I82" s="36" t="s">
        <v>42</v>
      </c>
      <c r="J82" s="40"/>
    </row>
    <row r="83" spans="1:10" s="37" customFormat="1" ht="30.75" customHeight="1" x14ac:dyDescent="0.25">
      <c r="A83" s="35" t="s">
        <v>18</v>
      </c>
      <c r="B83" s="35">
        <v>90</v>
      </c>
      <c r="C83" s="56">
        <v>40698485</v>
      </c>
      <c r="D83" s="57">
        <v>41354</v>
      </c>
      <c r="E83" s="57">
        <v>41537</v>
      </c>
      <c r="F83" s="43" t="s">
        <v>135</v>
      </c>
      <c r="G83" s="56">
        <v>85</v>
      </c>
      <c r="H83" s="42">
        <v>9486</v>
      </c>
      <c r="I83" s="36" t="s">
        <v>48</v>
      </c>
      <c r="J83" s="40"/>
    </row>
    <row r="84" spans="1:10" s="37" customFormat="1" ht="15" customHeight="1" x14ac:dyDescent="0.25">
      <c r="A84" s="35" t="s">
        <v>18</v>
      </c>
      <c r="B84" s="35">
        <v>91</v>
      </c>
      <c r="C84" s="56">
        <v>40698533</v>
      </c>
      <c r="D84" s="57">
        <v>41345</v>
      </c>
      <c r="E84" s="57">
        <v>41528</v>
      </c>
      <c r="F84" s="43" t="s">
        <v>135</v>
      </c>
      <c r="G84" s="56">
        <v>15</v>
      </c>
      <c r="H84" s="42">
        <v>466.10169491525426</v>
      </c>
      <c r="I84" s="36" t="s">
        <v>51</v>
      </c>
      <c r="J84" s="40"/>
    </row>
    <row r="85" spans="1:10" s="37" customFormat="1" ht="15" customHeight="1" x14ac:dyDescent="0.25">
      <c r="A85" s="35" t="s">
        <v>18</v>
      </c>
      <c r="B85" s="35">
        <v>92</v>
      </c>
      <c r="C85" s="56">
        <v>40698543</v>
      </c>
      <c r="D85" s="57">
        <v>41347</v>
      </c>
      <c r="E85" s="57">
        <v>41530</v>
      </c>
      <c r="F85" s="43" t="s">
        <v>135</v>
      </c>
      <c r="G85" s="56">
        <v>5</v>
      </c>
      <c r="H85" s="42">
        <v>466.10169491525426</v>
      </c>
      <c r="I85" s="36" t="s">
        <v>51</v>
      </c>
      <c r="J85" s="40"/>
    </row>
    <row r="86" spans="1:10" s="37" customFormat="1" ht="15" customHeight="1" x14ac:dyDescent="0.25">
      <c r="A86" s="35" t="s">
        <v>18</v>
      </c>
      <c r="B86" s="35">
        <v>93</v>
      </c>
      <c r="C86" s="56">
        <v>40698553</v>
      </c>
      <c r="D86" s="57">
        <v>41351</v>
      </c>
      <c r="E86" s="57">
        <v>41534</v>
      </c>
      <c r="F86" s="43" t="s">
        <v>135</v>
      </c>
      <c r="G86" s="56">
        <v>9</v>
      </c>
      <c r="H86" s="42">
        <v>466.10169491525426</v>
      </c>
      <c r="I86" s="36" t="s">
        <v>51</v>
      </c>
      <c r="J86" s="40"/>
    </row>
    <row r="87" spans="1:10" s="37" customFormat="1" ht="15" customHeight="1" x14ac:dyDescent="0.25">
      <c r="A87" s="35" t="s">
        <v>18</v>
      </c>
      <c r="B87" s="35">
        <v>94</v>
      </c>
      <c r="C87" s="56">
        <v>40698612</v>
      </c>
      <c r="D87" s="57">
        <v>41347</v>
      </c>
      <c r="E87" s="57">
        <v>41530</v>
      </c>
      <c r="F87" s="43" t="s">
        <v>135</v>
      </c>
      <c r="G87" s="56">
        <v>15</v>
      </c>
      <c r="H87" s="42">
        <v>466.10169491525426</v>
      </c>
      <c r="I87" s="36" t="s">
        <v>51</v>
      </c>
      <c r="J87" s="40"/>
    </row>
    <row r="88" spans="1:10" s="37" customFormat="1" ht="15" customHeight="1" x14ac:dyDescent="0.25">
      <c r="A88" s="35" t="s">
        <v>18</v>
      </c>
      <c r="B88" s="35">
        <v>95</v>
      </c>
      <c r="C88" s="56">
        <v>40698617</v>
      </c>
      <c r="D88" s="57">
        <v>41334</v>
      </c>
      <c r="E88" s="57">
        <v>41517</v>
      </c>
      <c r="F88" s="43" t="s">
        <v>135</v>
      </c>
      <c r="G88" s="56">
        <v>5</v>
      </c>
      <c r="H88" s="42">
        <v>466.10169491525426</v>
      </c>
      <c r="I88" s="36" t="s">
        <v>125</v>
      </c>
      <c r="J88" s="40"/>
    </row>
    <row r="89" spans="1:10" s="37" customFormat="1" ht="15" customHeight="1" x14ac:dyDescent="0.25">
      <c r="A89" s="35" t="s">
        <v>18</v>
      </c>
      <c r="B89" s="35">
        <v>96</v>
      </c>
      <c r="C89" s="56">
        <v>40698633</v>
      </c>
      <c r="D89" s="57">
        <v>41351</v>
      </c>
      <c r="E89" s="57">
        <v>41534</v>
      </c>
      <c r="F89" s="43" t="s">
        <v>135</v>
      </c>
      <c r="G89" s="56">
        <v>5</v>
      </c>
      <c r="H89" s="42">
        <v>466.10169491525426</v>
      </c>
      <c r="I89" s="36" t="s">
        <v>99</v>
      </c>
      <c r="J89" s="40"/>
    </row>
    <row r="90" spans="1:10" s="37" customFormat="1" ht="30" customHeight="1" x14ac:dyDescent="0.25">
      <c r="A90" s="35" t="s">
        <v>18</v>
      </c>
      <c r="B90" s="35">
        <v>97</v>
      </c>
      <c r="C90" s="56">
        <v>40698636</v>
      </c>
      <c r="D90" s="57">
        <v>41347</v>
      </c>
      <c r="E90" s="57">
        <v>41711</v>
      </c>
      <c r="F90" s="43" t="s">
        <v>136</v>
      </c>
      <c r="G90" s="56">
        <v>5</v>
      </c>
      <c r="H90" s="42">
        <v>30800</v>
      </c>
      <c r="I90" s="36" t="s">
        <v>60</v>
      </c>
      <c r="J90" s="40"/>
    </row>
    <row r="91" spans="1:10" s="37" customFormat="1" ht="14.25" customHeight="1" x14ac:dyDescent="0.25">
      <c r="A91" s="35" t="s">
        <v>18</v>
      </c>
      <c r="B91" s="35">
        <v>98</v>
      </c>
      <c r="C91" s="56">
        <v>40698696</v>
      </c>
      <c r="D91" s="57">
        <v>41355</v>
      </c>
      <c r="E91" s="57">
        <v>41538</v>
      </c>
      <c r="F91" s="43" t="s">
        <v>135</v>
      </c>
      <c r="G91" s="56">
        <v>15</v>
      </c>
      <c r="H91" s="42">
        <v>466.10169491525426</v>
      </c>
      <c r="I91" s="36" t="s">
        <v>26</v>
      </c>
      <c r="J91" s="40"/>
    </row>
    <row r="92" spans="1:10" s="37" customFormat="1" ht="15" customHeight="1" x14ac:dyDescent="0.25">
      <c r="A92" s="35" t="s">
        <v>18</v>
      </c>
      <c r="B92" s="35">
        <v>100</v>
      </c>
      <c r="C92" s="56">
        <v>40698757</v>
      </c>
      <c r="D92" s="57">
        <v>41346</v>
      </c>
      <c r="E92" s="57">
        <v>41529</v>
      </c>
      <c r="F92" s="43" t="s">
        <v>135</v>
      </c>
      <c r="G92" s="56">
        <v>10</v>
      </c>
      <c r="H92" s="42">
        <v>466.10169491525426</v>
      </c>
      <c r="I92" s="36" t="s">
        <v>49</v>
      </c>
      <c r="J92" s="40"/>
    </row>
    <row r="93" spans="1:10" s="37" customFormat="1" ht="15" customHeight="1" x14ac:dyDescent="0.25">
      <c r="A93" s="35" t="s">
        <v>18</v>
      </c>
      <c r="B93" s="35">
        <v>101</v>
      </c>
      <c r="C93" s="56">
        <v>40698873</v>
      </c>
      <c r="D93" s="57">
        <v>41339</v>
      </c>
      <c r="E93" s="57">
        <v>41703</v>
      </c>
      <c r="F93" s="43" t="s">
        <v>136</v>
      </c>
      <c r="G93" s="56">
        <v>35</v>
      </c>
      <c r="H93" s="42">
        <v>215600</v>
      </c>
      <c r="I93" s="36" t="s">
        <v>42</v>
      </c>
      <c r="J93" s="40"/>
    </row>
    <row r="94" spans="1:10" s="37" customFormat="1" ht="15" customHeight="1" x14ac:dyDescent="0.25">
      <c r="A94" s="35" t="s">
        <v>18</v>
      </c>
      <c r="B94" s="35">
        <v>102</v>
      </c>
      <c r="C94" s="56">
        <v>40698936</v>
      </c>
      <c r="D94" s="57">
        <v>41351</v>
      </c>
      <c r="E94" s="57">
        <v>41534</v>
      </c>
      <c r="F94" s="43" t="s">
        <v>135</v>
      </c>
      <c r="G94" s="56">
        <v>7</v>
      </c>
      <c r="H94" s="42">
        <v>466.10169491525426</v>
      </c>
      <c r="I94" s="36" t="s">
        <v>51</v>
      </c>
      <c r="J94" s="40"/>
    </row>
    <row r="95" spans="1:10" s="37" customFormat="1" ht="15" customHeight="1" x14ac:dyDescent="0.25">
      <c r="A95" s="35" t="s">
        <v>18</v>
      </c>
      <c r="B95" s="35">
        <v>104</v>
      </c>
      <c r="C95" s="56">
        <v>40698973</v>
      </c>
      <c r="D95" s="57">
        <v>41347</v>
      </c>
      <c r="E95" s="57">
        <v>41530</v>
      </c>
      <c r="F95" s="43" t="s">
        <v>135</v>
      </c>
      <c r="G95" s="56">
        <v>7</v>
      </c>
      <c r="H95" s="42">
        <v>466.10169491525426</v>
      </c>
      <c r="I95" s="36" t="s">
        <v>51</v>
      </c>
      <c r="J95" s="40"/>
    </row>
    <row r="96" spans="1:10" s="37" customFormat="1" ht="15" customHeight="1" x14ac:dyDescent="0.25">
      <c r="A96" s="35" t="s">
        <v>18</v>
      </c>
      <c r="B96" s="35">
        <v>105</v>
      </c>
      <c r="C96" s="56">
        <v>40698983</v>
      </c>
      <c r="D96" s="57">
        <v>41361</v>
      </c>
      <c r="E96" s="57">
        <v>41544</v>
      </c>
      <c r="F96" s="43" t="s">
        <v>135</v>
      </c>
      <c r="G96" s="56">
        <v>15</v>
      </c>
      <c r="H96" s="42">
        <v>466.10169491525426</v>
      </c>
      <c r="I96" s="36" t="s">
        <v>69</v>
      </c>
      <c r="J96" s="40"/>
    </row>
    <row r="97" spans="1:10" s="37" customFormat="1" ht="15" customHeight="1" x14ac:dyDescent="0.25">
      <c r="A97" s="35" t="s">
        <v>18</v>
      </c>
      <c r="B97" s="35">
        <v>106</v>
      </c>
      <c r="C97" s="56">
        <v>40699024</v>
      </c>
      <c r="D97" s="57">
        <v>41352</v>
      </c>
      <c r="E97" s="57">
        <v>41535</v>
      </c>
      <c r="F97" s="43" t="s">
        <v>135</v>
      </c>
      <c r="G97" s="56">
        <v>5</v>
      </c>
      <c r="H97" s="42">
        <v>466.10169491525426</v>
      </c>
      <c r="I97" s="36" t="s">
        <v>61</v>
      </c>
      <c r="J97" s="40"/>
    </row>
    <row r="98" spans="1:10" s="37" customFormat="1" ht="15" customHeight="1" x14ac:dyDescent="0.25">
      <c r="A98" s="35" t="s">
        <v>18</v>
      </c>
      <c r="B98" s="35">
        <v>107</v>
      </c>
      <c r="C98" s="56">
        <v>40699055</v>
      </c>
      <c r="D98" s="57">
        <v>41334</v>
      </c>
      <c r="E98" s="57">
        <v>41517</v>
      </c>
      <c r="F98" s="43" t="s">
        <v>135</v>
      </c>
      <c r="G98" s="56">
        <v>5</v>
      </c>
      <c r="H98" s="42">
        <v>466.10169491525426</v>
      </c>
      <c r="I98" s="36" t="s">
        <v>125</v>
      </c>
      <c r="J98" s="40"/>
    </row>
    <row r="99" spans="1:10" s="37" customFormat="1" ht="15" customHeight="1" x14ac:dyDescent="0.25">
      <c r="A99" s="35" t="s">
        <v>18</v>
      </c>
      <c r="B99" s="35">
        <v>108</v>
      </c>
      <c r="C99" s="56">
        <v>40699078</v>
      </c>
      <c r="D99" s="57">
        <v>41352</v>
      </c>
      <c r="E99" s="57">
        <v>41535</v>
      </c>
      <c r="F99" s="43" t="s">
        <v>135</v>
      </c>
      <c r="G99" s="56">
        <v>10</v>
      </c>
      <c r="H99" s="42">
        <v>466.10169491525426</v>
      </c>
      <c r="I99" s="36" t="s">
        <v>123</v>
      </c>
      <c r="J99" s="40"/>
    </row>
    <row r="100" spans="1:10" s="37" customFormat="1" ht="15" customHeight="1" x14ac:dyDescent="0.25">
      <c r="A100" s="35" t="s">
        <v>18</v>
      </c>
      <c r="B100" s="35">
        <v>111</v>
      </c>
      <c r="C100" s="56">
        <v>40699296</v>
      </c>
      <c r="D100" s="57">
        <v>41337</v>
      </c>
      <c r="E100" s="57">
        <v>41520</v>
      </c>
      <c r="F100" s="43" t="s">
        <v>135</v>
      </c>
      <c r="G100" s="56">
        <v>15</v>
      </c>
      <c r="H100" s="42">
        <v>466.10169491525426</v>
      </c>
      <c r="I100" s="36" t="s">
        <v>69</v>
      </c>
      <c r="J100" s="40"/>
    </row>
    <row r="101" spans="1:10" s="37" customFormat="1" ht="15" customHeight="1" x14ac:dyDescent="0.25">
      <c r="A101" s="35" t="s">
        <v>18</v>
      </c>
      <c r="B101" s="35">
        <v>112</v>
      </c>
      <c r="C101" s="56">
        <v>40699311</v>
      </c>
      <c r="D101" s="57">
        <v>41347</v>
      </c>
      <c r="E101" s="57">
        <v>41530</v>
      </c>
      <c r="F101" s="43" t="s">
        <v>135</v>
      </c>
      <c r="G101" s="56">
        <v>5</v>
      </c>
      <c r="H101" s="42">
        <v>466.10169491525426</v>
      </c>
      <c r="I101" s="36" t="s">
        <v>51</v>
      </c>
      <c r="J101" s="40"/>
    </row>
    <row r="102" spans="1:10" s="37" customFormat="1" ht="15" customHeight="1" x14ac:dyDescent="0.25">
      <c r="A102" s="35" t="s">
        <v>18</v>
      </c>
      <c r="B102" s="35">
        <v>113</v>
      </c>
      <c r="C102" s="56">
        <v>40699340</v>
      </c>
      <c r="D102" s="57">
        <v>41352</v>
      </c>
      <c r="E102" s="57">
        <v>41535</v>
      </c>
      <c r="F102" s="43" t="s">
        <v>135</v>
      </c>
      <c r="G102" s="56">
        <v>3</v>
      </c>
      <c r="H102" s="42">
        <v>466.10169491525426</v>
      </c>
      <c r="I102" s="36" t="s">
        <v>26</v>
      </c>
      <c r="J102" s="40"/>
    </row>
    <row r="103" spans="1:10" s="37" customFormat="1" ht="15" customHeight="1" x14ac:dyDescent="0.25">
      <c r="A103" s="35" t="s">
        <v>18</v>
      </c>
      <c r="B103" s="35">
        <v>114</v>
      </c>
      <c r="C103" s="56">
        <v>40699737</v>
      </c>
      <c r="D103" s="57">
        <v>41346</v>
      </c>
      <c r="E103" s="57">
        <v>41529</v>
      </c>
      <c r="F103" s="43" t="s">
        <v>135</v>
      </c>
      <c r="G103" s="56">
        <v>7</v>
      </c>
      <c r="H103" s="42">
        <v>466.10169491525426</v>
      </c>
      <c r="I103" s="36" t="s">
        <v>78</v>
      </c>
      <c r="J103" s="40"/>
    </row>
    <row r="104" spans="1:10" s="37" customFormat="1" ht="15" customHeight="1" x14ac:dyDescent="0.25">
      <c r="A104" s="35" t="s">
        <v>18</v>
      </c>
      <c r="B104" s="35">
        <v>115</v>
      </c>
      <c r="C104" s="56">
        <v>40699777</v>
      </c>
      <c r="D104" s="57">
        <v>41354</v>
      </c>
      <c r="E104" s="57">
        <v>41537</v>
      </c>
      <c r="F104" s="43" t="s">
        <v>135</v>
      </c>
      <c r="G104" s="56">
        <v>10</v>
      </c>
      <c r="H104" s="42">
        <v>466.10169491525426</v>
      </c>
      <c r="I104" s="36" t="s">
        <v>98</v>
      </c>
      <c r="J104" s="40"/>
    </row>
    <row r="105" spans="1:10" s="37" customFormat="1" ht="15" customHeight="1" x14ac:dyDescent="0.25">
      <c r="A105" s="35" t="s">
        <v>18</v>
      </c>
      <c r="B105" s="35">
        <v>116</v>
      </c>
      <c r="C105" s="56">
        <v>40699810</v>
      </c>
      <c r="D105" s="57">
        <v>41354</v>
      </c>
      <c r="E105" s="57">
        <v>41537</v>
      </c>
      <c r="F105" s="43" t="s">
        <v>135</v>
      </c>
      <c r="G105" s="56">
        <v>10</v>
      </c>
      <c r="H105" s="42">
        <v>466.10169491525426</v>
      </c>
      <c r="I105" s="36" t="s">
        <v>81</v>
      </c>
      <c r="J105" s="40"/>
    </row>
    <row r="106" spans="1:10" s="37" customFormat="1" ht="15" customHeight="1" x14ac:dyDescent="0.25">
      <c r="A106" s="35" t="s">
        <v>18</v>
      </c>
      <c r="B106" s="35">
        <v>117</v>
      </c>
      <c r="C106" s="56">
        <v>40699815</v>
      </c>
      <c r="D106" s="57">
        <v>41354</v>
      </c>
      <c r="E106" s="57">
        <v>41537</v>
      </c>
      <c r="F106" s="43" t="s">
        <v>135</v>
      </c>
      <c r="G106" s="56">
        <v>10</v>
      </c>
      <c r="H106" s="42">
        <v>466.10169491525426</v>
      </c>
      <c r="I106" s="36" t="s">
        <v>98</v>
      </c>
      <c r="J106" s="40"/>
    </row>
    <row r="107" spans="1:10" s="37" customFormat="1" ht="15" customHeight="1" x14ac:dyDescent="0.25">
      <c r="A107" s="35" t="s">
        <v>18</v>
      </c>
      <c r="B107" s="35">
        <v>118</v>
      </c>
      <c r="C107" s="56">
        <v>40699830</v>
      </c>
      <c r="D107" s="57">
        <v>41360</v>
      </c>
      <c r="E107" s="57">
        <v>41543</v>
      </c>
      <c r="F107" s="43" t="s">
        <v>135</v>
      </c>
      <c r="G107" s="56">
        <v>15</v>
      </c>
      <c r="H107" s="42">
        <v>466.10169491525426</v>
      </c>
      <c r="I107" s="36" t="s">
        <v>98</v>
      </c>
      <c r="J107" s="40"/>
    </row>
    <row r="108" spans="1:10" s="37" customFormat="1" ht="15" customHeight="1" x14ac:dyDescent="0.25">
      <c r="A108" s="35" t="s">
        <v>18</v>
      </c>
      <c r="B108" s="35">
        <v>119</v>
      </c>
      <c r="C108" s="56">
        <v>40699838</v>
      </c>
      <c r="D108" s="57">
        <v>41337</v>
      </c>
      <c r="E108" s="57">
        <v>41520</v>
      </c>
      <c r="F108" s="43" t="s">
        <v>135</v>
      </c>
      <c r="G108" s="56">
        <v>7</v>
      </c>
      <c r="H108" s="42">
        <v>466.10169491525426</v>
      </c>
      <c r="I108" s="36" t="s">
        <v>70</v>
      </c>
      <c r="J108" s="40"/>
    </row>
    <row r="109" spans="1:10" s="37" customFormat="1" ht="15" customHeight="1" x14ac:dyDescent="0.25">
      <c r="A109" s="35" t="s">
        <v>18</v>
      </c>
      <c r="B109" s="35">
        <v>120</v>
      </c>
      <c r="C109" s="56">
        <v>40699861</v>
      </c>
      <c r="D109" s="57">
        <v>41346</v>
      </c>
      <c r="E109" s="57">
        <v>41529</v>
      </c>
      <c r="F109" s="43" t="s">
        <v>135</v>
      </c>
      <c r="G109" s="56">
        <v>5</v>
      </c>
      <c r="H109" s="42">
        <v>466.10169491525426</v>
      </c>
      <c r="I109" s="36" t="s">
        <v>51</v>
      </c>
      <c r="J109" s="40"/>
    </row>
    <row r="110" spans="1:10" s="37" customFormat="1" ht="30" customHeight="1" x14ac:dyDescent="0.25">
      <c r="A110" s="35" t="s">
        <v>18</v>
      </c>
      <c r="B110" s="35">
        <v>121</v>
      </c>
      <c r="C110" s="56">
        <v>40699902</v>
      </c>
      <c r="D110" s="57">
        <v>41337</v>
      </c>
      <c r="E110" s="57">
        <v>41520</v>
      </c>
      <c r="F110" s="43" t="s">
        <v>135</v>
      </c>
      <c r="G110" s="56">
        <v>130</v>
      </c>
      <c r="H110" s="42">
        <v>14508</v>
      </c>
      <c r="I110" s="36" t="s">
        <v>130</v>
      </c>
      <c r="J110" s="40"/>
    </row>
    <row r="111" spans="1:10" s="37" customFormat="1" ht="15" customHeight="1" x14ac:dyDescent="0.25">
      <c r="A111" s="35" t="s">
        <v>18</v>
      </c>
      <c r="B111" s="35">
        <v>122</v>
      </c>
      <c r="C111" s="56">
        <v>40699919</v>
      </c>
      <c r="D111" s="57">
        <v>41345</v>
      </c>
      <c r="E111" s="57">
        <v>41528</v>
      </c>
      <c r="F111" s="43" t="s">
        <v>135</v>
      </c>
      <c r="G111" s="56">
        <v>5</v>
      </c>
      <c r="H111" s="42">
        <v>466.10169491525426</v>
      </c>
      <c r="I111" s="36" t="s">
        <v>23</v>
      </c>
      <c r="J111" s="40"/>
    </row>
    <row r="112" spans="1:10" s="37" customFormat="1" ht="31.5" customHeight="1" x14ac:dyDescent="0.25">
      <c r="A112" s="35" t="s">
        <v>18</v>
      </c>
      <c r="B112" s="35">
        <v>123</v>
      </c>
      <c r="C112" s="56">
        <v>40699923</v>
      </c>
      <c r="D112" s="57">
        <v>41346</v>
      </c>
      <c r="E112" s="57">
        <v>41529</v>
      </c>
      <c r="F112" s="43" t="s">
        <v>135</v>
      </c>
      <c r="G112" s="56">
        <v>27</v>
      </c>
      <c r="H112" s="42">
        <v>3013.2033898305085</v>
      </c>
      <c r="I112" s="36" t="s">
        <v>76</v>
      </c>
      <c r="J112" s="40"/>
    </row>
    <row r="113" spans="1:10" s="37" customFormat="1" ht="15" customHeight="1" x14ac:dyDescent="0.25">
      <c r="A113" s="35" t="s">
        <v>18</v>
      </c>
      <c r="B113" s="35">
        <v>124</v>
      </c>
      <c r="C113" s="56">
        <v>40699951</v>
      </c>
      <c r="D113" s="57">
        <v>41361</v>
      </c>
      <c r="E113" s="57">
        <v>41544</v>
      </c>
      <c r="F113" s="43" t="s">
        <v>135</v>
      </c>
      <c r="G113" s="56">
        <v>5</v>
      </c>
      <c r="H113" s="42">
        <v>466.10169491525426</v>
      </c>
      <c r="I113" s="36" t="s">
        <v>83</v>
      </c>
      <c r="J113" s="40"/>
    </row>
    <row r="114" spans="1:10" s="37" customFormat="1" ht="15" customHeight="1" x14ac:dyDescent="0.25">
      <c r="A114" s="35" t="s">
        <v>18</v>
      </c>
      <c r="B114" s="35">
        <v>125</v>
      </c>
      <c r="C114" s="56">
        <v>40699977</v>
      </c>
      <c r="D114" s="57">
        <v>41346</v>
      </c>
      <c r="E114" s="57">
        <v>41529</v>
      </c>
      <c r="F114" s="43" t="s">
        <v>135</v>
      </c>
      <c r="G114" s="56">
        <v>30</v>
      </c>
      <c r="H114" s="42">
        <v>184800</v>
      </c>
      <c r="I114" s="36" t="s">
        <v>64</v>
      </c>
      <c r="J114" s="40"/>
    </row>
    <row r="115" spans="1:10" s="37" customFormat="1" ht="15" customHeight="1" x14ac:dyDescent="0.25">
      <c r="A115" s="35" t="s">
        <v>18</v>
      </c>
      <c r="B115" s="35">
        <v>126</v>
      </c>
      <c r="C115" s="56">
        <v>40699981</v>
      </c>
      <c r="D115" s="57">
        <v>41347</v>
      </c>
      <c r="E115" s="57">
        <v>41530</v>
      </c>
      <c r="F115" s="43" t="s">
        <v>135</v>
      </c>
      <c r="G115" s="56">
        <v>15</v>
      </c>
      <c r="H115" s="42">
        <v>466.10169491525426</v>
      </c>
      <c r="I115" s="36" t="s">
        <v>36</v>
      </c>
      <c r="J115" s="40"/>
    </row>
    <row r="116" spans="1:10" s="37" customFormat="1" ht="15" customHeight="1" x14ac:dyDescent="0.25">
      <c r="A116" s="35" t="s">
        <v>18</v>
      </c>
      <c r="B116" s="35">
        <v>127</v>
      </c>
      <c r="C116" s="56">
        <v>40700056</v>
      </c>
      <c r="D116" s="57">
        <v>41361</v>
      </c>
      <c r="E116" s="57">
        <v>41544</v>
      </c>
      <c r="F116" s="43" t="s">
        <v>135</v>
      </c>
      <c r="G116" s="56">
        <v>15</v>
      </c>
      <c r="H116" s="42">
        <v>466.10169491525426</v>
      </c>
      <c r="I116" s="36" t="s">
        <v>23</v>
      </c>
      <c r="J116" s="40"/>
    </row>
    <row r="117" spans="1:10" s="37" customFormat="1" ht="15" customHeight="1" x14ac:dyDescent="0.25">
      <c r="A117" s="35" t="s">
        <v>18</v>
      </c>
      <c r="B117" s="35">
        <v>128</v>
      </c>
      <c r="C117" s="56">
        <v>40700062</v>
      </c>
      <c r="D117" s="57">
        <v>41352</v>
      </c>
      <c r="E117" s="57">
        <v>41535</v>
      </c>
      <c r="F117" s="43" t="s">
        <v>135</v>
      </c>
      <c r="G117" s="56">
        <v>7</v>
      </c>
      <c r="H117" s="42">
        <v>466.10169491525426</v>
      </c>
      <c r="I117" s="36" t="s">
        <v>47</v>
      </c>
      <c r="J117" s="40"/>
    </row>
    <row r="118" spans="1:10" s="37" customFormat="1" ht="15" customHeight="1" x14ac:dyDescent="0.25">
      <c r="A118" s="35" t="s">
        <v>18</v>
      </c>
      <c r="B118" s="35">
        <v>130</v>
      </c>
      <c r="C118" s="56">
        <v>40700082</v>
      </c>
      <c r="D118" s="57">
        <v>41362</v>
      </c>
      <c r="E118" s="57">
        <v>41545</v>
      </c>
      <c r="F118" s="43" t="s">
        <v>135</v>
      </c>
      <c r="G118" s="56">
        <v>10</v>
      </c>
      <c r="H118" s="42">
        <v>466.10169491525426</v>
      </c>
      <c r="I118" s="36" t="s">
        <v>52</v>
      </c>
      <c r="J118" s="40"/>
    </row>
    <row r="119" spans="1:10" s="37" customFormat="1" ht="15" customHeight="1" x14ac:dyDescent="0.25">
      <c r="A119" s="35" t="s">
        <v>18</v>
      </c>
      <c r="B119" s="35">
        <v>131</v>
      </c>
      <c r="C119" s="56">
        <v>40700099</v>
      </c>
      <c r="D119" s="57">
        <v>41352</v>
      </c>
      <c r="E119" s="57">
        <v>41535</v>
      </c>
      <c r="F119" s="43" t="s">
        <v>135</v>
      </c>
      <c r="G119" s="56">
        <v>7</v>
      </c>
      <c r="H119" s="42">
        <v>466.10169491525426</v>
      </c>
      <c r="I119" s="36" t="s">
        <v>129</v>
      </c>
      <c r="J119" s="40"/>
    </row>
    <row r="120" spans="1:10" s="37" customFormat="1" ht="15" customHeight="1" x14ac:dyDescent="0.25">
      <c r="A120" s="35" t="s">
        <v>18</v>
      </c>
      <c r="B120" s="35">
        <v>132</v>
      </c>
      <c r="C120" s="56">
        <v>40700382</v>
      </c>
      <c r="D120" s="57">
        <v>41347</v>
      </c>
      <c r="E120" s="57">
        <v>41530</v>
      </c>
      <c r="F120" s="43" t="s">
        <v>135</v>
      </c>
      <c r="G120" s="56">
        <v>9</v>
      </c>
      <c r="H120" s="42">
        <v>466.10169491525426</v>
      </c>
      <c r="I120" s="36" t="s">
        <v>51</v>
      </c>
      <c r="J120" s="40"/>
    </row>
    <row r="121" spans="1:10" s="37" customFormat="1" ht="15" customHeight="1" x14ac:dyDescent="0.25">
      <c r="A121" s="35" t="s">
        <v>18</v>
      </c>
      <c r="B121" s="35">
        <v>133</v>
      </c>
      <c r="C121" s="56">
        <v>40700400</v>
      </c>
      <c r="D121" s="57">
        <v>41348</v>
      </c>
      <c r="E121" s="57">
        <v>41531</v>
      </c>
      <c r="F121" s="43" t="s">
        <v>135</v>
      </c>
      <c r="G121" s="56">
        <v>5</v>
      </c>
      <c r="H121" s="42">
        <v>466.10169491525426</v>
      </c>
      <c r="I121" s="36" t="s">
        <v>51</v>
      </c>
      <c r="J121" s="40"/>
    </row>
    <row r="122" spans="1:10" s="37" customFormat="1" ht="15" customHeight="1" x14ac:dyDescent="0.25">
      <c r="A122" s="35" t="s">
        <v>18</v>
      </c>
      <c r="B122" s="35">
        <v>134</v>
      </c>
      <c r="C122" s="56">
        <v>40700417</v>
      </c>
      <c r="D122" s="57">
        <v>41352</v>
      </c>
      <c r="E122" s="57">
        <v>41535</v>
      </c>
      <c r="F122" s="43" t="s">
        <v>135</v>
      </c>
      <c r="G122" s="56">
        <v>5</v>
      </c>
      <c r="H122" s="42">
        <v>466.10169491525426</v>
      </c>
      <c r="I122" s="36" t="s">
        <v>52</v>
      </c>
      <c r="J122" s="40"/>
    </row>
    <row r="123" spans="1:10" s="37" customFormat="1" ht="15" customHeight="1" x14ac:dyDescent="0.25">
      <c r="A123" s="35" t="s">
        <v>18</v>
      </c>
      <c r="B123" s="35">
        <v>135</v>
      </c>
      <c r="C123" s="56">
        <v>40700440</v>
      </c>
      <c r="D123" s="57">
        <v>41358</v>
      </c>
      <c r="E123" s="57">
        <v>41541</v>
      </c>
      <c r="F123" s="43" t="s">
        <v>135</v>
      </c>
      <c r="G123" s="56">
        <v>60</v>
      </c>
      <c r="H123" s="42">
        <v>369600</v>
      </c>
      <c r="I123" s="36" t="s">
        <v>131</v>
      </c>
      <c r="J123" s="40"/>
    </row>
    <row r="124" spans="1:10" s="37" customFormat="1" ht="15" customHeight="1" x14ac:dyDescent="0.25">
      <c r="A124" s="35" t="s">
        <v>18</v>
      </c>
      <c r="B124" s="35">
        <v>136</v>
      </c>
      <c r="C124" s="56">
        <v>40700947</v>
      </c>
      <c r="D124" s="57">
        <v>41352</v>
      </c>
      <c r="E124" s="57">
        <v>41535</v>
      </c>
      <c r="F124" s="43" t="s">
        <v>135</v>
      </c>
      <c r="G124" s="56">
        <v>5</v>
      </c>
      <c r="H124" s="42">
        <v>466.10169491525426</v>
      </c>
      <c r="I124" s="36" t="s">
        <v>123</v>
      </c>
      <c r="J124" s="40"/>
    </row>
    <row r="125" spans="1:10" s="37" customFormat="1" ht="15" customHeight="1" x14ac:dyDescent="0.25">
      <c r="A125" s="35" t="s">
        <v>18</v>
      </c>
      <c r="B125" s="35">
        <v>137</v>
      </c>
      <c r="C125" s="56">
        <v>40701105</v>
      </c>
      <c r="D125" s="57">
        <v>41348</v>
      </c>
      <c r="E125" s="57">
        <v>41531</v>
      </c>
      <c r="F125" s="43" t="s">
        <v>135</v>
      </c>
      <c r="G125" s="56">
        <v>10</v>
      </c>
      <c r="H125" s="42">
        <v>466.10169491525426</v>
      </c>
      <c r="I125" s="36" t="s">
        <v>122</v>
      </c>
      <c r="J125" s="40"/>
    </row>
    <row r="126" spans="1:10" s="37" customFormat="1" ht="15" customHeight="1" x14ac:dyDescent="0.25">
      <c r="A126" s="35" t="s">
        <v>18</v>
      </c>
      <c r="B126" s="35">
        <v>138</v>
      </c>
      <c r="C126" s="56">
        <v>40701125</v>
      </c>
      <c r="D126" s="57">
        <v>41361</v>
      </c>
      <c r="E126" s="57">
        <v>41544</v>
      </c>
      <c r="F126" s="43" t="s">
        <v>135</v>
      </c>
      <c r="G126" s="56">
        <v>15</v>
      </c>
      <c r="H126" s="42">
        <v>466.10169491525426</v>
      </c>
      <c r="I126" s="36" t="s">
        <v>96</v>
      </c>
      <c r="J126" s="40"/>
    </row>
    <row r="127" spans="1:10" s="37" customFormat="1" ht="15" customHeight="1" x14ac:dyDescent="0.25">
      <c r="A127" s="35" t="s">
        <v>18</v>
      </c>
      <c r="B127" s="35">
        <v>139</v>
      </c>
      <c r="C127" s="56">
        <v>40701202</v>
      </c>
      <c r="D127" s="57">
        <v>41354</v>
      </c>
      <c r="E127" s="57">
        <v>41537</v>
      </c>
      <c r="F127" s="43" t="s">
        <v>135</v>
      </c>
      <c r="G127" s="56">
        <v>10</v>
      </c>
      <c r="H127" s="42">
        <v>466.10169491525426</v>
      </c>
      <c r="I127" s="36" t="s">
        <v>48</v>
      </c>
      <c r="J127" s="40"/>
    </row>
    <row r="128" spans="1:10" s="37" customFormat="1" ht="15" customHeight="1" x14ac:dyDescent="0.25">
      <c r="A128" s="35" t="s">
        <v>18</v>
      </c>
      <c r="B128" s="35">
        <v>140</v>
      </c>
      <c r="C128" s="56">
        <v>40701217</v>
      </c>
      <c r="D128" s="57">
        <v>41344</v>
      </c>
      <c r="E128" s="57">
        <v>41527</v>
      </c>
      <c r="F128" s="43" t="s">
        <v>135</v>
      </c>
      <c r="G128" s="56">
        <v>5</v>
      </c>
      <c r="H128" s="42">
        <v>466.10169491525426</v>
      </c>
      <c r="I128" s="36" t="s">
        <v>91</v>
      </c>
      <c r="J128" s="40"/>
    </row>
    <row r="129" spans="1:10" s="37" customFormat="1" ht="15" customHeight="1" x14ac:dyDescent="0.25">
      <c r="A129" s="35" t="s">
        <v>18</v>
      </c>
      <c r="B129" s="35">
        <v>141</v>
      </c>
      <c r="C129" s="56">
        <v>40701272</v>
      </c>
      <c r="D129" s="57">
        <v>41338</v>
      </c>
      <c r="E129" s="57">
        <v>41521</v>
      </c>
      <c r="F129" s="43" t="s">
        <v>135</v>
      </c>
      <c r="G129" s="56">
        <v>5</v>
      </c>
      <c r="H129" s="42">
        <v>466.10169491525426</v>
      </c>
      <c r="I129" s="36" t="s">
        <v>90</v>
      </c>
      <c r="J129" s="40"/>
    </row>
    <row r="130" spans="1:10" s="37" customFormat="1" ht="15" customHeight="1" x14ac:dyDescent="0.25">
      <c r="A130" s="35" t="s">
        <v>18</v>
      </c>
      <c r="B130" s="35">
        <v>142</v>
      </c>
      <c r="C130" s="56">
        <v>40701308</v>
      </c>
      <c r="D130" s="57">
        <v>41352</v>
      </c>
      <c r="E130" s="57">
        <v>41535</v>
      </c>
      <c r="F130" s="43" t="s">
        <v>135</v>
      </c>
      <c r="G130" s="56">
        <v>10</v>
      </c>
      <c r="H130" s="42">
        <v>466.10169491525426</v>
      </c>
      <c r="I130" s="36" t="s">
        <v>52</v>
      </c>
      <c r="J130" s="40"/>
    </row>
    <row r="131" spans="1:10" s="37" customFormat="1" ht="15" customHeight="1" x14ac:dyDescent="0.25">
      <c r="A131" s="35" t="s">
        <v>18</v>
      </c>
      <c r="B131" s="35">
        <v>143</v>
      </c>
      <c r="C131" s="56">
        <v>40701465</v>
      </c>
      <c r="D131" s="57">
        <v>41347</v>
      </c>
      <c r="E131" s="57">
        <v>41530</v>
      </c>
      <c r="F131" s="43" t="s">
        <v>135</v>
      </c>
      <c r="G131" s="56">
        <v>5</v>
      </c>
      <c r="H131" s="42">
        <v>466.10169491525426</v>
      </c>
      <c r="I131" s="36" t="s">
        <v>126</v>
      </c>
      <c r="J131" s="40"/>
    </row>
    <row r="132" spans="1:10" s="37" customFormat="1" ht="15" customHeight="1" x14ac:dyDescent="0.25">
      <c r="A132" s="35" t="s">
        <v>18</v>
      </c>
      <c r="B132" s="35">
        <v>145</v>
      </c>
      <c r="C132" s="56">
        <v>40701559</v>
      </c>
      <c r="D132" s="57">
        <v>41360</v>
      </c>
      <c r="E132" s="57">
        <v>41724</v>
      </c>
      <c r="F132" s="43" t="s">
        <v>136</v>
      </c>
      <c r="G132" s="56">
        <v>171</v>
      </c>
      <c r="H132" s="42">
        <v>3258162.5254237289</v>
      </c>
      <c r="I132" s="36" t="s">
        <v>37</v>
      </c>
      <c r="J132" s="40"/>
    </row>
    <row r="133" spans="1:10" s="37" customFormat="1" ht="15" customHeight="1" x14ac:dyDescent="0.25">
      <c r="A133" s="35" t="s">
        <v>18</v>
      </c>
      <c r="B133" s="35">
        <v>146</v>
      </c>
      <c r="C133" s="56">
        <v>40701561</v>
      </c>
      <c r="D133" s="57">
        <v>41352</v>
      </c>
      <c r="E133" s="57">
        <v>41535</v>
      </c>
      <c r="F133" s="43" t="s">
        <v>135</v>
      </c>
      <c r="G133" s="56">
        <v>5</v>
      </c>
      <c r="H133" s="42">
        <v>466.10169491525426</v>
      </c>
      <c r="I133" s="36" t="s">
        <v>51</v>
      </c>
      <c r="J133" s="40"/>
    </row>
    <row r="134" spans="1:10" s="37" customFormat="1" ht="45.75" customHeight="1" x14ac:dyDescent="0.25">
      <c r="A134" s="35" t="s">
        <v>18</v>
      </c>
      <c r="B134" s="35">
        <v>147</v>
      </c>
      <c r="C134" s="56">
        <v>40701815</v>
      </c>
      <c r="D134" s="57">
        <v>41362</v>
      </c>
      <c r="E134" s="57">
        <v>41726</v>
      </c>
      <c r="F134" s="43" t="s">
        <v>136</v>
      </c>
      <c r="G134" s="56">
        <v>24</v>
      </c>
      <c r="H134" s="42">
        <v>2678.398305084746</v>
      </c>
      <c r="I134" s="36" t="s">
        <v>126</v>
      </c>
      <c r="J134" s="40"/>
    </row>
    <row r="135" spans="1:10" s="37" customFormat="1" ht="15" customHeight="1" x14ac:dyDescent="0.25">
      <c r="A135" s="35" t="s">
        <v>18</v>
      </c>
      <c r="B135" s="35">
        <v>148</v>
      </c>
      <c r="C135" s="56">
        <v>40701917</v>
      </c>
      <c r="D135" s="57">
        <v>41346</v>
      </c>
      <c r="E135" s="57">
        <v>41529</v>
      </c>
      <c r="F135" s="43" t="s">
        <v>135</v>
      </c>
      <c r="G135" s="56">
        <v>7</v>
      </c>
      <c r="H135" s="42">
        <v>466.10169491525426</v>
      </c>
      <c r="I135" s="36" t="s">
        <v>67</v>
      </c>
      <c r="J135" s="40"/>
    </row>
    <row r="136" spans="1:10" s="37" customFormat="1" ht="15" customHeight="1" x14ac:dyDescent="0.25">
      <c r="A136" s="35" t="s">
        <v>18</v>
      </c>
      <c r="B136" s="35">
        <v>149</v>
      </c>
      <c r="C136" s="56">
        <v>40701932</v>
      </c>
      <c r="D136" s="57">
        <v>41352</v>
      </c>
      <c r="E136" s="57">
        <v>41535</v>
      </c>
      <c r="F136" s="43" t="s">
        <v>135</v>
      </c>
      <c r="G136" s="56">
        <v>5</v>
      </c>
      <c r="H136" s="42">
        <v>466.10169491525426</v>
      </c>
      <c r="I136" s="36" t="s">
        <v>51</v>
      </c>
      <c r="J136" s="40"/>
    </row>
    <row r="137" spans="1:10" s="37" customFormat="1" ht="15" customHeight="1" x14ac:dyDescent="0.25">
      <c r="A137" s="35" t="s">
        <v>18</v>
      </c>
      <c r="B137" s="35">
        <v>150</v>
      </c>
      <c r="C137" s="56">
        <v>40701938</v>
      </c>
      <c r="D137" s="57">
        <v>41352</v>
      </c>
      <c r="E137" s="57">
        <v>41535</v>
      </c>
      <c r="F137" s="43" t="s">
        <v>135</v>
      </c>
      <c r="G137" s="56">
        <v>9</v>
      </c>
      <c r="H137" s="42">
        <v>466.10169491525426</v>
      </c>
      <c r="I137" s="36" t="s">
        <v>51</v>
      </c>
      <c r="J137" s="40"/>
    </row>
    <row r="138" spans="1:10" s="37" customFormat="1" ht="15" customHeight="1" x14ac:dyDescent="0.25">
      <c r="A138" s="35" t="s">
        <v>18</v>
      </c>
      <c r="B138" s="35">
        <v>151</v>
      </c>
      <c r="C138" s="56">
        <v>40701948</v>
      </c>
      <c r="D138" s="57">
        <v>41361</v>
      </c>
      <c r="E138" s="57">
        <v>41544</v>
      </c>
      <c r="F138" s="43" t="s">
        <v>135</v>
      </c>
      <c r="G138" s="56">
        <v>15</v>
      </c>
      <c r="H138" s="42">
        <v>466.10169491525426</v>
      </c>
      <c r="I138" s="36" t="s">
        <v>26</v>
      </c>
      <c r="J138" s="40"/>
    </row>
    <row r="139" spans="1:10" s="37" customFormat="1" ht="15" customHeight="1" x14ac:dyDescent="0.25">
      <c r="A139" s="35" t="s">
        <v>18</v>
      </c>
      <c r="B139" s="35">
        <v>152</v>
      </c>
      <c r="C139" s="56">
        <v>40701955</v>
      </c>
      <c r="D139" s="57">
        <v>41360</v>
      </c>
      <c r="E139" s="57">
        <v>41543</v>
      </c>
      <c r="F139" s="43" t="s">
        <v>135</v>
      </c>
      <c r="G139" s="56">
        <v>3</v>
      </c>
      <c r="H139" s="42">
        <v>466.10169491525426</v>
      </c>
      <c r="I139" s="36" t="s">
        <v>52</v>
      </c>
      <c r="J139" s="40"/>
    </row>
    <row r="140" spans="1:10" s="37" customFormat="1" ht="15" customHeight="1" x14ac:dyDescent="0.25">
      <c r="A140" s="35" t="s">
        <v>18</v>
      </c>
      <c r="B140" s="35">
        <v>153</v>
      </c>
      <c r="C140" s="56">
        <v>40702115</v>
      </c>
      <c r="D140" s="57">
        <v>41351</v>
      </c>
      <c r="E140" s="57">
        <v>41534</v>
      </c>
      <c r="F140" s="43" t="s">
        <v>135</v>
      </c>
      <c r="G140" s="56">
        <v>5</v>
      </c>
      <c r="H140" s="42">
        <v>466.10169491525426</v>
      </c>
      <c r="I140" s="36" t="s">
        <v>42</v>
      </c>
      <c r="J140" s="40"/>
    </row>
    <row r="141" spans="1:10" s="37" customFormat="1" ht="15" customHeight="1" x14ac:dyDescent="0.25">
      <c r="A141" s="35" t="s">
        <v>18</v>
      </c>
      <c r="B141" s="35">
        <v>154</v>
      </c>
      <c r="C141" s="56">
        <v>40702139</v>
      </c>
      <c r="D141" s="57">
        <v>41338</v>
      </c>
      <c r="E141" s="57">
        <v>41521</v>
      </c>
      <c r="F141" s="43" t="s">
        <v>135</v>
      </c>
      <c r="G141" s="56">
        <v>15</v>
      </c>
      <c r="H141" s="42">
        <v>466.10169491525426</v>
      </c>
      <c r="I141" s="36" t="s">
        <v>30</v>
      </c>
      <c r="J141" s="40"/>
    </row>
    <row r="142" spans="1:10" s="37" customFormat="1" ht="15" customHeight="1" x14ac:dyDescent="0.25">
      <c r="A142" s="35" t="s">
        <v>18</v>
      </c>
      <c r="B142" s="35">
        <v>155</v>
      </c>
      <c r="C142" s="56">
        <v>40702151</v>
      </c>
      <c r="D142" s="57">
        <v>41361</v>
      </c>
      <c r="E142" s="57">
        <v>41544</v>
      </c>
      <c r="F142" s="43" t="s">
        <v>135</v>
      </c>
      <c r="G142" s="56">
        <v>15</v>
      </c>
      <c r="H142" s="42">
        <v>466.10169491525426</v>
      </c>
      <c r="I142" s="36" t="s">
        <v>128</v>
      </c>
      <c r="J142" s="40"/>
    </row>
    <row r="143" spans="1:10" s="37" customFormat="1" ht="15" customHeight="1" x14ac:dyDescent="0.25">
      <c r="A143" s="35" t="s">
        <v>18</v>
      </c>
      <c r="B143" s="35">
        <v>156</v>
      </c>
      <c r="C143" s="56">
        <v>40702344</v>
      </c>
      <c r="D143" s="57">
        <v>41347</v>
      </c>
      <c r="E143" s="57">
        <v>41530</v>
      </c>
      <c r="F143" s="43" t="s">
        <v>135</v>
      </c>
      <c r="G143" s="56">
        <v>12</v>
      </c>
      <c r="H143" s="42">
        <v>466.10169491525426</v>
      </c>
      <c r="I143" s="36" t="s">
        <v>19</v>
      </c>
      <c r="J143" s="40"/>
    </row>
    <row r="144" spans="1:10" s="37" customFormat="1" ht="15" customHeight="1" x14ac:dyDescent="0.25">
      <c r="A144" s="35" t="s">
        <v>18</v>
      </c>
      <c r="B144" s="35">
        <v>157</v>
      </c>
      <c r="C144" s="56">
        <v>40702376</v>
      </c>
      <c r="D144" s="57">
        <v>41339</v>
      </c>
      <c r="E144" s="57">
        <v>41522</v>
      </c>
      <c r="F144" s="43" t="s">
        <v>135</v>
      </c>
      <c r="G144" s="56">
        <v>12</v>
      </c>
      <c r="H144" s="42">
        <v>466.10169491525426</v>
      </c>
      <c r="I144" s="36" t="s">
        <v>42</v>
      </c>
      <c r="J144" s="40"/>
    </row>
    <row r="145" spans="1:10" s="37" customFormat="1" ht="14.25" customHeight="1" x14ac:dyDescent="0.25">
      <c r="A145" s="35" t="s">
        <v>18</v>
      </c>
      <c r="B145" s="35">
        <v>159</v>
      </c>
      <c r="C145" s="56">
        <v>40702588</v>
      </c>
      <c r="D145" s="57">
        <v>41345</v>
      </c>
      <c r="E145" s="57">
        <v>41528</v>
      </c>
      <c r="F145" s="43" t="s">
        <v>135</v>
      </c>
      <c r="G145" s="56">
        <v>7</v>
      </c>
      <c r="H145" s="42">
        <v>466.10169491525426</v>
      </c>
      <c r="I145" s="36" t="s">
        <v>24</v>
      </c>
      <c r="J145" s="40"/>
    </row>
    <row r="146" spans="1:10" s="37" customFormat="1" ht="15" customHeight="1" x14ac:dyDescent="0.25">
      <c r="A146" s="35" t="s">
        <v>18</v>
      </c>
      <c r="B146" s="35">
        <v>160</v>
      </c>
      <c r="C146" s="56">
        <v>40702606</v>
      </c>
      <c r="D146" s="57">
        <v>41345</v>
      </c>
      <c r="E146" s="57">
        <v>41528</v>
      </c>
      <c r="F146" s="43" t="s">
        <v>135</v>
      </c>
      <c r="G146" s="56">
        <v>5</v>
      </c>
      <c r="H146" s="42">
        <v>466.10169491525426</v>
      </c>
      <c r="I146" s="36" t="s">
        <v>42</v>
      </c>
      <c r="J146" s="40"/>
    </row>
    <row r="147" spans="1:10" s="37" customFormat="1" ht="15" customHeight="1" x14ac:dyDescent="0.25">
      <c r="A147" s="35" t="s">
        <v>18</v>
      </c>
      <c r="B147" s="35">
        <v>161</v>
      </c>
      <c r="C147" s="56">
        <v>40702732</v>
      </c>
      <c r="D147" s="57">
        <v>41346</v>
      </c>
      <c r="E147" s="57">
        <v>41529</v>
      </c>
      <c r="F147" s="43" t="s">
        <v>135</v>
      </c>
      <c r="G147" s="56">
        <v>15</v>
      </c>
      <c r="H147" s="42">
        <v>466.10169491525426</v>
      </c>
      <c r="I147" s="36" t="s">
        <v>30</v>
      </c>
      <c r="J147" s="40"/>
    </row>
    <row r="148" spans="1:10" s="37" customFormat="1" ht="15" customHeight="1" x14ac:dyDescent="0.25">
      <c r="A148" s="35" t="s">
        <v>18</v>
      </c>
      <c r="B148" s="35">
        <v>163</v>
      </c>
      <c r="C148" s="56">
        <v>40703540</v>
      </c>
      <c r="D148" s="57">
        <v>41345</v>
      </c>
      <c r="E148" s="57">
        <v>41528</v>
      </c>
      <c r="F148" s="43" t="s">
        <v>135</v>
      </c>
      <c r="G148" s="56">
        <v>15</v>
      </c>
      <c r="H148" s="42">
        <v>466.10169491525426</v>
      </c>
      <c r="I148" s="36" t="s">
        <v>132</v>
      </c>
      <c r="J148" s="40"/>
    </row>
    <row r="149" spans="1:10" s="37" customFormat="1" ht="15" customHeight="1" x14ac:dyDescent="0.25">
      <c r="A149" s="35" t="s">
        <v>18</v>
      </c>
      <c r="B149" s="35">
        <v>164</v>
      </c>
      <c r="C149" s="56">
        <v>40703647</v>
      </c>
      <c r="D149" s="57">
        <v>41347</v>
      </c>
      <c r="E149" s="57">
        <v>41530</v>
      </c>
      <c r="F149" s="43" t="s">
        <v>135</v>
      </c>
      <c r="G149" s="56">
        <v>15</v>
      </c>
      <c r="H149" s="42">
        <v>466.10169491525426</v>
      </c>
      <c r="I149" s="36" t="s">
        <v>70</v>
      </c>
      <c r="J149" s="40"/>
    </row>
    <row r="150" spans="1:10" s="37" customFormat="1" ht="15" customHeight="1" x14ac:dyDescent="0.25">
      <c r="A150" s="35" t="s">
        <v>18</v>
      </c>
      <c r="B150" s="35">
        <v>165</v>
      </c>
      <c r="C150" s="56">
        <v>40703678</v>
      </c>
      <c r="D150" s="57">
        <v>41359</v>
      </c>
      <c r="E150" s="57">
        <v>41542</v>
      </c>
      <c r="F150" s="43" t="s">
        <v>135</v>
      </c>
      <c r="G150" s="56">
        <v>7</v>
      </c>
      <c r="H150" s="42">
        <v>466.10169491525426</v>
      </c>
      <c r="I150" s="36" t="s">
        <v>103</v>
      </c>
      <c r="J150" s="40"/>
    </row>
    <row r="151" spans="1:10" s="37" customFormat="1" ht="15" customHeight="1" x14ac:dyDescent="0.25">
      <c r="A151" s="35" t="s">
        <v>18</v>
      </c>
      <c r="B151" s="35">
        <v>166</v>
      </c>
      <c r="C151" s="56">
        <v>40703725</v>
      </c>
      <c r="D151" s="57">
        <v>41348</v>
      </c>
      <c r="E151" s="57">
        <v>41531</v>
      </c>
      <c r="F151" s="43" t="s">
        <v>135</v>
      </c>
      <c r="G151" s="56">
        <v>5</v>
      </c>
      <c r="H151" s="42">
        <v>466.10169491525426</v>
      </c>
      <c r="I151" s="36" t="s">
        <v>125</v>
      </c>
      <c r="J151" s="40"/>
    </row>
    <row r="152" spans="1:10" s="37" customFormat="1" ht="15" customHeight="1" x14ac:dyDescent="0.25">
      <c r="A152" s="35" t="s">
        <v>18</v>
      </c>
      <c r="B152" s="35">
        <v>167</v>
      </c>
      <c r="C152" s="56">
        <v>40703764</v>
      </c>
      <c r="D152" s="57">
        <v>41346</v>
      </c>
      <c r="E152" s="57">
        <v>41529</v>
      </c>
      <c r="F152" s="43" t="s">
        <v>135</v>
      </c>
      <c r="G152" s="56">
        <v>7</v>
      </c>
      <c r="H152" s="42">
        <v>466.10169491525426</v>
      </c>
      <c r="I152" s="36" t="s">
        <v>32</v>
      </c>
      <c r="J152" s="40"/>
    </row>
    <row r="153" spans="1:10" s="37" customFormat="1" ht="15" customHeight="1" x14ac:dyDescent="0.25">
      <c r="A153" s="35" t="s">
        <v>18</v>
      </c>
      <c r="B153" s="35">
        <v>169</v>
      </c>
      <c r="C153" s="56">
        <v>40704098</v>
      </c>
      <c r="D153" s="57">
        <v>41352</v>
      </c>
      <c r="E153" s="57">
        <v>41535</v>
      </c>
      <c r="F153" s="43" t="s">
        <v>135</v>
      </c>
      <c r="G153" s="56">
        <v>5</v>
      </c>
      <c r="H153" s="42">
        <v>466.10169491525426</v>
      </c>
      <c r="I153" s="36" t="s">
        <v>23</v>
      </c>
      <c r="J153" s="40"/>
    </row>
    <row r="154" spans="1:10" s="37" customFormat="1" ht="15" customHeight="1" x14ac:dyDescent="0.25">
      <c r="A154" s="35" t="s">
        <v>18</v>
      </c>
      <c r="B154" s="35">
        <v>170</v>
      </c>
      <c r="C154" s="56">
        <v>40704111</v>
      </c>
      <c r="D154" s="57">
        <v>41355</v>
      </c>
      <c r="E154" s="57">
        <v>41538</v>
      </c>
      <c r="F154" s="43" t="s">
        <v>135</v>
      </c>
      <c r="G154" s="56">
        <v>15</v>
      </c>
      <c r="H154" s="42">
        <v>466.10169491525426</v>
      </c>
      <c r="I154" s="36" t="s">
        <v>23</v>
      </c>
      <c r="J154" s="40"/>
    </row>
    <row r="155" spans="1:10" s="37" customFormat="1" ht="15" customHeight="1" x14ac:dyDescent="0.25">
      <c r="A155" s="35" t="s">
        <v>18</v>
      </c>
      <c r="B155" s="35">
        <v>171</v>
      </c>
      <c r="C155" s="56">
        <v>40704149</v>
      </c>
      <c r="D155" s="57">
        <v>41347</v>
      </c>
      <c r="E155" s="57">
        <v>41530</v>
      </c>
      <c r="F155" s="43" t="s">
        <v>135</v>
      </c>
      <c r="G155" s="56">
        <v>5</v>
      </c>
      <c r="H155" s="42">
        <v>466.10169491525426</v>
      </c>
      <c r="I155" s="36" t="s">
        <v>42</v>
      </c>
      <c r="J155" s="40"/>
    </row>
    <row r="156" spans="1:10" s="37" customFormat="1" ht="15" customHeight="1" x14ac:dyDescent="0.25">
      <c r="A156" s="35" t="s">
        <v>18</v>
      </c>
      <c r="B156" s="35">
        <v>172</v>
      </c>
      <c r="C156" s="56">
        <v>40704208</v>
      </c>
      <c r="D156" s="57">
        <v>41347</v>
      </c>
      <c r="E156" s="57">
        <v>41530</v>
      </c>
      <c r="F156" s="43" t="s">
        <v>135</v>
      </c>
      <c r="G156" s="56">
        <v>7.5</v>
      </c>
      <c r="H156" s="42">
        <v>466.10169491525426</v>
      </c>
      <c r="I156" s="36" t="s">
        <v>76</v>
      </c>
      <c r="J156" s="40"/>
    </row>
    <row r="157" spans="1:10" s="37" customFormat="1" ht="15" customHeight="1" x14ac:dyDescent="0.25">
      <c r="A157" s="35" t="s">
        <v>18</v>
      </c>
      <c r="B157" s="35">
        <v>173</v>
      </c>
      <c r="C157" s="56">
        <v>40704229</v>
      </c>
      <c r="D157" s="57">
        <v>41347</v>
      </c>
      <c r="E157" s="57">
        <v>41530</v>
      </c>
      <c r="F157" s="43" t="s">
        <v>135</v>
      </c>
      <c r="G157" s="56">
        <v>5</v>
      </c>
      <c r="H157" s="42">
        <v>466.10169491525426</v>
      </c>
      <c r="I157" s="36" t="s">
        <v>133</v>
      </c>
      <c r="J157" s="40"/>
    </row>
    <row r="158" spans="1:10" s="37" customFormat="1" ht="15" customHeight="1" x14ac:dyDescent="0.25">
      <c r="A158" s="35" t="s">
        <v>18</v>
      </c>
      <c r="B158" s="35">
        <v>174</v>
      </c>
      <c r="C158" s="56">
        <v>40704267</v>
      </c>
      <c r="D158" s="57">
        <v>41353</v>
      </c>
      <c r="E158" s="57">
        <v>41536</v>
      </c>
      <c r="F158" s="43" t="s">
        <v>135</v>
      </c>
      <c r="G158" s="56">
        <v>5</v>
      </c>
      <c r="H158" s="42">
        <v>466.10169491525426</v>
      </c>
      <c r="I158" s="36" t="s">
        <v>104</v>
      </c>
      <c r="J158" s="40"/>
    </row>
    <row r="159" spans="1:10" s="37" customFormat="1" ht="15" customHeight="1" x14ac:dyDescent="0.25">
      <c r="A159" s="35" t="s">
        <v>18</v>
      </c>
      <c r="B159" s="35">
        <v>175</v>
      </c>
      <c r="C159" s="56">
        <v>40704414</v>
      </c>
      <c r="D159" s="57">
        <v>41346</v>
      </c>
      <c r="E159" s="57">
        <v>41529</v>
      </c>
      <c r="F159" s="43" t="s">
        <v>135</v>
      </c>
      <c r="G159" s="56">
        <v>15</v>
      </c>
      <c r="H159" s="42">
        <v>466.10169491525426</v>
      </c>
      <c r="I159" s="36" t="s">
        <v>64</v>
      </c>
      <c r="J159" s="40"/>
    </row>
    <row r="160" spans="1:10" s="37" customFormat="1" ht="15" customHeight="1" x14ac:dyDescent="0.25">
      <c r="A160" s="35" t="s">
        <v>18</v>
      </c>
      <c r="B160" s="35">
        <v>176</v>
      </c>
      <c r="C160" s="56">
        <v>40704631</v>
      </c>
      <c r="D160" s="57">
        <v>41347</v>
      </c>
      <c r="E160" s="57">
        <v>41530</v>
      </c>
      <c r="F160" s="43" t="s">
        <v>135</v>
      </c>
      <c r="G160" s="56">
        <v>15</v>
      </c>
      <c r="H160" s="42">
        <v>466.10169491525426</v>
      </c>
      <c r="I160" s="36" t="s">
        <v>77</v>
      </c>
      <c r="J160" s="40"/>
    </row>
    <row r="161" spans="1:10" s="37" customFormat="1" ht="15" customHeight="1" x14ac:dyDescent="0.25">
      <c r="A161" s="35" t="s">
        <v>18</v>
      </c>
      <c r="B161" s="35">
        <v>177</v>
      </c>
      <c r="C161" s="56">
        <v>40704818</v>
      </c>
      <c r="D161" s="57">
        <v>41355</v>
      </c>
      <c r="E161" s="57">
        <v>41538</v>
      </c>
      <c r="F161" s="43" t="s">
        <v>135</v>
      </c>
      <c r="G161" s="56">
        <v>7</v>
      </c>
      <c r="H161" s="42">
        <v>466.10169491525426</v>
      </c>
      <c r="I161" s="36" t="s">
        <v>34</v>
      </c>
      <c r="J161" s="40"/>
    </row>
    <row r="162" spans="1:10" s="37" customFormat="1" ht="15" customHeight="1" x14ac:dyDescent="0.25">
      <c r="A162" s="35" t="s">
        <v>18</v>
      </c>
      <c r="B162" s="35">
        <v>178</v>
      </c>
      <c r="C162" s="56">
        <v>40704840</v>
      </c>
      <c r="D162" s="57">
        <v>41347</v>
      </c>
      <c r="E162" s="57">
        <v>41530</v>
      </c>
      <c r="F162" s="43" t="s">
        <v>135</v>
      </c>
      <c r="G162" s="56">
        <v>7</v>
      </c>
      <c r="H162" s="42">
        <v>466.10169491525426</v>
      </c>
      <c r="I162" s="36" t="s">
        <v>37</v>
      </c>
      <c r="J162" s="40"/>
    </row>
    <row r="163" spans="1:10" s="37" customFormat="1" ht="15" customHeight="1" x14ac:dyDescent="0.25">
      <c r="A163" s="35" t="s">
        <v>18</v>
      </c>
      <c r="B163" s="35">
        <v>180</v>
      </c>
      <c r="C163" s="56">
        <v>40704993</v>
      </c>
      <c r="D163" s="57">
        <v>41351</v>
      </c>
      <c r="E163" s="57">
        <v>41534</v>
      </c>
      <c r="F163" s="43" t="s">
        <v>135</v>
      </c>
      <c r="G163" s="56">
        <v>7</v>
      </c>
      <c r="H163" s="42">
        <v>466.10169491525426</v>
      </c>
      <c r="I163" s="36" t="s">
        <v>127</v>
      </c>
      <c r="J163" s="40"/>
    </row>
    <row r="164" spans="1:10" s="37" customFormat="1" ht="15" customHeight="1" x14ac:dyDescent="0.25">
      <c r="A164" s="35" t="s">
        <v>18</v>
      </c>
      <c r="B164" s="35">
        <v>181</v>
      </c>
      <c r="C164" s="56">
        <v>40705090</v>
      </c>
      <c r="D164" s="57">
        <v>41362</v>
      </c>
      <c r="E164" s="57">
        <v>41545</v>
      </c>
      <c r="F164" s="43" t="s">
        <v>135</v>
      </c>
      <c r="G164" s="56">
        <v>10</v>
      </c>
      <c r="H164" s="42">
        <v>466.10169491525426</v>
      </c>
      <c r="I164" s="36" t="s">
        <v>48</v>
      </c>
      <c r="J164" s="40"/>
    </row>
    <row r="165" spans="1:10" s="37" customFormat="1" ht="15" customHeight="1" x14ac:dyDescent="0.25">
      <c r="A165" s="35" t="s">
        <v>18</v>
      </c>
      <c r="B165" s="35">
        <v>182</v>
      </c>
      <c r="C165" s="56">
        <v>40705110</v>
      </c>
      <c r="D165" s="57">
        <v>41359</v>
      </c>
      <c r="E165" s="57">
        <v>41368</v>
      </c>
      <c r="F165" s="43" t="s">
        <v>135</v>
      </c>
      <c r="G165" s="56">
        <v>7</v>
      </c>
      <c r="H165" s="42">
        <v>466.10169491525426</v>
      </c>
      <c r="I165" s="36" t="s">
        <v>31</v>
      </c>
      <c r="J165" s="40"/>
    </row>
    <row r="166" spans="1:10" s="37" customFormat="1" ht="15" customHeight="1" x14ac:dyDescent="0.25">
      <c r="A166" s="35" t="s">
        <v>18</v>
      </c>
      <c r="B166" s="35">
        <v>183</v>
      </c>
      <c r="C166" s="56">
        <v>40705137</v>
      </c>
      <c r="D166" s="57">
        <v>41346</v>
      </c>
      <c r="E166" s="57">
        <v>41529</v>
      </c>
      <c r="F166" s="43" t="s">
        <v>135</v>
      </c>
      <c r="G166" s="56">
        <v>15</v>
      </c>
      <c r="H166" s="42">
        <v>466.10169491525426</v>
      </c>
      <c r="I166" s="36" t="s">
        <v>31</v>
      </c>
      <c r="J166" s="40"/>
    </row>
    <row r="167" spans="1:10" s="37" customFormat="1" ht="15" customHeight="1" x14ac:dyDescent="0.25">
      <c r="A167" s="35" t="s">
        <v>18</v>
      </c>
      <c r="B167" s="35">
        <v>184</v>
      </c>
      <c r="C167" s="56">
        <v>40705169</v>
      </c>
      <c r="D167" s="57">
        <v>41352</v>
      </c>
      <c r="E167" s="57">
        <v>41535</v>
      </c>
      <c r="F167" s="43" t="s">
        <v>135</v>
      </c>
      <c r="G167" s="56">
        <v>15</v>
      </c>
      <c r="H167" s="42">
        <v>466.10169491525426</v>
      </c>
      <c r="I167" s="36" t="s">
        <v>31</v>
      </c>
      <c r="J167" s="40"/>
    </row>
    <row r="168" spans="1:10" s="37" customFormat="1" ht="15" customHeight="1" x14ac:dyDescent="0.25">
      <c r="A168" s="35" t="s">
        <v>18</v>
      </c>
      <c r="B168" s="35">
        <v>185</v>
      </c>
      <c r="C168" s="56">
        <v>40705377</v>
      </c>
      <c r="D168" s="57">
        <v>41351</v>
      </c>
      <c r="E168" s="57">
        <v>41534</v>
      </c>
      <c r="F168" s="43" t="s">
        <v>135</v>
      </c>
      <c r="G168" s="56">
        <v>7</v>
      </c>
      <c r="H168" s="42">
        <v>466.10169491525426</v>
      </c>
      <c r="I168" s="36" t="s">
        <v>31</v>
      </c>
      <c r="J168" s="40"/>
    </row>
    <row r="169" spans="1:10" s="37" customFormat="1" ht="15" customHeight="1" x14ac:dyDescent="0.25">
      <c r="A169" s="35" t="s">
        <v>18</v>
      </c>
      <c r="B169" s="35">
        <v>186</v>
      </c>
      <c r="C169" s="56">
        <v>40705382</v>
      </c>
      <c r="D169" s="57">
        <v>41351</v>
      </c>
      <c r="E169" s="57">
        <v>41534</v>
      </c>
      <c r="F169" s="43" t="s">
        <v>135</v>
      </c>
      <c r="G169" s="56">
        <v>7</v>
      </c>
      <c r="H169" s="42">
        <v>466.10169491525426</v>
      </c>
      <c r="I169" s="36" t="s">
        <v>31</v>
      </c>
      <c r="J169" s="40"/>
    </row>
    <row r="170" spans="1:10" s="37" customFormat="1" ht="15" customHeight="1" x14ac:dyDescent="0.25">
      <c r="A170" s="35" t="s">
        <v>18</v>
      </c>
      <c r="B170" s="35">
        <v>187</v>
      </c>
      <c r="C170" s="56">
        <v>40705414</v>
      </c>
      <c r="D170" s="57">
        <v>41359</v>
      </c>
      <c r="E170" s="57">
        <v>41542</v>
      </c>
      <c r="F170" s="43" t="s">
        <v>135</v>
      </c>
      <c r="G170" s="56">
        <v>5</v>
      </c>
      <c r="H170" s="42">
        <v>466.10169491525426</v>
      </c>
      <c r="I170" s="36" t="s">
        <v>132</v>
      </c>
      <c r="J170" s="40"/>
    </row>
    <row r="171" spans="1:10" s="37" customFormat="1" ht="15" customHeight="1" x14ac:dyDescent="0.25">
      <c r="A171" s="35" t="s">
        <v>18</v>
      </c>
      <c r="B171" s="35">
        <v>188</v>
      </c>
      <c r="C171" s="56">
        <v>40705425</v>
      </c>
      <c r="D171" s="57">
        <v>41351</v>
      </c>
      <c r="E171" s="57">
        <v>41534</v>
      </c>
      <c r="F171" s="43" t="s">
        <v>135</v>
      </c>
      <c r="G171" s="56">
        <v>15</v>
      </c>
      <c r="H171" s="42">
        <v>466.10169491525426</v>
      </c>
      <c r="I171" s="36" t="s">
        <v>31</v>
      </c>
      <c r="J171" s="40"/>
    </row>
    <row r="172" spans="1:10" s="37" customFormat="1" ht="15" customHeight="1" x14ac:dyDescent="0.25">
      <c r="A172" s="35" t="s">
        <v>18</v>
      </c>
      <c r="B172" s="35">
        <v>189</v>
      </c>
      <c r="C172" s="56">
        <v>40705435</v>
      </c>
      <c r="D172" s="57">
        <v>41351</v>
      </c>
      <c r="E172" s="57">
        <v>41534</v>
      </c>
      <c r="F172" s="43" t="s">
        <v>135</v>
      </c>
      <c r="G172" s="56">
        <v>15</v>
      </c>
      <c r="H172" s="42">
        <v>466.10169491525426</v>
      </c>
      <c r="I172" s="36" t="s">
        <v>19</v>
      </c>
      <c r="J172" s="40"/>
    </row>
    <row r="173" spans="1:10" s="37" customFormat="1" ht="15" customHeight="1" x14ac:dyDescent="0.25">
      <c r="A173" s="35" t="s">
        <v>18</v>
      </c>
      <c r="B173" s="35">
        <v>190</v>
      </c>
      <c r="C173" s="56">
        <v>40705475</v>
      </c>
      <c r="D173" s="57">
        <v>41351</v>
      </c>
      <c r="E173" s="57">
        <v>41534</v>
      </c>
      <c r="F173" s="43" t="s">
        <v>135</v>
      </c>
      <c r="G173" s="56">
        <v>9</v>
      </c>
      <c r="H173" s="42">
        <v>466.10169491525426</v>
      </c>
      <c r="I173" s="36" t="s">
        <v>124</v>
      </c>
      <c r="J173" s="40"/>
    </row>
    <row r="174" spans="1:10" s="37" customFormat="1" ht="15" customHeight="1" x14ac:dyDescent="0.25">
      <c r="A174" s="35" t="s">
        <v>18</v>
      </c>
      <c r="B174" s="35">
        <v>191</v>
      </c>
      <c r="C174" s="56">
        <v>40705488</v>
      </c>
      <c r="D174" s="57">
        <v>41352</v>
      </c>
      <c r="E174" s="57">
        <v>41535</v>
      </c>
      <c r="F174" s="43" t="s">
        <v>135</v>
      </c>
      <c r="G174" s="56">
        <v>5</v>
      </c>
      <c r="H174" s="42">
        <v>466.10169491525426</v>
      </c>
      <c r="I174" s="36" t="s">
        <v>127</v>
      </c>
      <c r="J174" s="40"/>
    </row>
    <row r="175" spans="1:10" s="37" customFormat="1" ht="15" customHeight="1" x14ac:dyDescent="0.25">
      <c r="A175" s="35" t="s">
        <v>18</v>
      </c>
      <c r="B175" s="35">
        <v>192</v>
      </c>
      <c r="C175" s="56">
        <v>40705511</v>
      </c>
      <c r="D175" s="57">
        <v>41361</v>
      </c>
      <c r="E175" s="57">
        <v>41544</v>
      </c>
      <c r="F175" s="43" t="s">
        <v>135</v>
      </c>
      <c r="G175" s="56">
        <v>15</v>
      </c>
      <c r="H175" s="42">
        <v>466.10169491525426</v>
      </c>
      <c r="I175" s="36" t="s">
        <v>19</v>
      </c>
      <c r="J175" s="40"/>
    </row>
    <row r="176" spans="1:10" s="37" customFormat="1" ht="15" customHeight="1" x14ac:dyDescent="0.25">
      <c r="A176" s="35" t="s">
        <v>18</v>
      </c>
      <c r="B176" s="35">
        <v>193</v>
      </c>
      <c r="C176" s="56">
        <v>40705529</v>
      </c>
      <c r="D176" s="57">
        <v>41347</v>
      </c>
      <c r="E176" s="57">
        <v>41530</v>
      </c>
      <c r="F176" s="43" t="s">
        <v>135</v>
      </c>
      <c r="G176" s="56">
        <v>7</v>
      </c>
      <c r="H176" s="42">
        <v>466.10169491525426</v>
      </c>
      <c r="I176" s="36" t="s">
        <v>132</v>
      </c>
      <c r="J176" s="40"/>
    </row>
    <row r="177" spans="1:10" s="37" customFormat="1" ht="15" customHeight="1" x14ac:dyDescent="0.25">
      <c r="A177" s="35" t="s">
        <v>18</v>
      </c>
      <c r="B177" s="35">
        <v>194</v>
      </c>
      <c r="C177" s="56">
        <v>40705554</v>
      </c>
      <c r="D177" s="57">
        <v>41351</v>
      </c>
      <c r="E177" s="57">
        <v>41534</v>
      </c>
      <c r="F177" s="43" t="s">
        <v>135</v>
      </c>
      <c r="G177" s="56">
        <v>10</v>
      </c>
      <c r="H177" s="42">
        <v>466.10169491525426</v>
      </c>
      <c r="I177" s="36" t="s">
        <v>35</v>
      </c>
      <c r="J177" s="40"/>
    </row>
    <row r="178" spans="1:10" s="37" customFormat="1" ht="15" customHeight="1" x14ac:dyDescent="0.25">
      <c r="A178" s="35" t="s">
        <v>18</v>
      </c>
      <c r="B178" s="35">
        <v>195</v>
      </c>
      <c r="C178" s="56">
        <v>40705575</v>
      </c>
      <c r="D178" s="57">
        <v>41352</v>
      </c>
      <c r="E178" s="57">
        <v>41535</v>
      </c>
      <c r="F178" s="43" t="s">
        <v>135</v>
      </c>
      <c r="G178" s="56">
        <v>15</v>
      </c>
      <c r="H178" s="42">
        <v>466.10169491525426</v>
      </c>
      <c r="I178" s="36" t="s">
        <v>77</v>
      </c>
      <c r="J178" s="40"/>
    </row>
    <row r="179" spans="1:10" s="37" customFormat="1" ht="15" customHeight="1" x14ac:dyDescent="0.25">
      <c r="A179" s="35" t="s">
        <v>18</v>
      </c>
      <c r="B179" s="35">
        <v>196</v>
      </c>
      <c r="C179" s="56">
        <v>40705580</v>
      </c>
      <c r="D179" s="57">
        <v>41352</v>
      </c>
      <c r="E179" s="57">
        <v>41535</v>
      </c>
      <c r="F179" s="43" t="s">
        <v>135</v>
      </c>
      <c r="G179" s="56">
        <v>15</v>
      </c>
      <c r="H179" s="42">
        <v>466.10169491525426</v>
      </c>
      <c r="I179" s="36" t="s">
        <v>77</v>
      </c>
      <c r="J179" s="40"/>
    </row>
    <row r="180" spans="1:10" s="37" customFormat="1" ht="15.75" customHeight="1" x14ac:dyDescent="0.25">
      <c r="A180" s="35" t="s">
        <v>18</v>
      </c>
      <c r="B180" s="35">
        <v>197</v>
      </c>
      <c r="C180" s="56">
        <v>40705588</v>
      </c>
      <c r="D180" s="57">
        <v>41351</v>
      </c>
      <c r="E180" s="57">
        <v>41534</v>
      </c>
      <c r="F180" s="43" t="s">
        <v>135</v>
      </c>
      <c r="G180" s="56">
        <v>15</v>
      </c>
      <c r="H180" s="42">
        <v>466.10169491525426</v>
      </c>
      <c r="I180" s="36" t="s">
        <v>130</v>
      </c>
      <c r="J180" s="40"/>
    </row>
    <row r="181" spans="1:10" s="37" customFormat="1" ht="15" customHeight="1" x14ac:dyDescent="0.25">
      <c r="A181" s="35" t="s">
        <v>18</v>
      </c>
      <c r="B181" s="35">
        <v>198</v>
      </c>
      <c r="C181" s="56">
        <v>40705602</v>
      </c>
      <c r="D181" s="57">
        <v>41347</v>
      </c>
      <c r="E181" s="57">
        <v>41530</v>
      </c>
      <c r="F181" s="43" t="s">
        <v>135</v>
      </c>
      <c r="G181" s="56">
        <v>7</v>
      </c>
      <c r="H181" s="42">
        <v>466.10169491525426</v>
      </c>
      <c r="I181" s="36" t="s">
        <v>19</v>
      </c>
      <c r="J181" s="40"/>
    </row>
    <row r="182" spans="1:10" s="37" customFormat="1" ht="15" customHeight="1" x14ac:dyDescent="0.25">
      <c r="A182" s="35" t="s">
        <v>18</v>
      </c>
      <c r="B182" s="35">
        <v>199</v>
      </c>
      <c r="C182" s="56">
        <v>40705714</v>
      </c>
      <c r="D182" s="57">
        <v>41361</v>
      </c>
      <c r="E182" s="57">
        <v>41544</v>
      </c>
      <c r="F182" s="43" t="s">
        <v>135</v>
      </c>
      <c r="G182" s="56">
        <v>15</v>
      </c>
      <c r="H182" s="42">
        <v>466.10169491525426</v>
      </c>
      <c r="I182" s="36" t="s">
        <v>64</v>
      </c>
      <c r="J182" s="40"/>
    </row>
    <row r="183" spans="1:10" s="37" customFormat="1" ht="15" customHeight="1" x14ac:dyDescent="0.25">
      <c r="A183" s="35" t="s">
        <v>18</v>
      </c>
      <c r="B183" s="35">
        <v>200</v>
      </c>
      <c r="C183" s="56">
        <v>40705724</v>
      </c>
      <c r="D183" s="57">
        <v>41352</v>
      </c>
      <c r="E183" s="57">
        <v>41535</v>
      </c>
      <c r="F183" s="43" t="s">
        <v>135</v>
      </c>
      <c r="G183" s="56">
        <v>5</v>
      </c>
      <c r="H183" s="42">
        <v>466.10169491525426</v>
      </c>
      <c r="I183" s="36" t="s">
        <v>67</v>
      </c>
      <c r="J183" s="40"/>
    </row>
    <row r="184" spans="1:10" ht="15" customHeight="1" x14ac:dyDescent="0.25">
      <c r="A184" s="35" t="s">
        <v>18</v>
      </c>
      <c r="B184" s="35">
        <v>201</v>
      </c>
      <c r="C184" s="56">
        <v>40705996</v>
      </c>
      <c r="D184" s="57">
        <v>41352</v>
      </c>
      <c r="E184" s="57">
        <v>41535</v>
      </c>
      <c r="F184" s="43" t="s">
        <v>135</v>
      </c>
      <c r="G184" s="56">
        <v>6</v>
      </c>
      <c r="H184" s="42">
        <v>466.10169491525426</v>
      </c>
      <c r="I184" s="36" t="s">
        <v>124</v>
      </c>
    </row>
    <row r="185" spans="1:10" ht="15" customHeight="1" x14ac:dyDescent="0.25">
      <c r="A185" s="35" t="s">
        <v>18</v>
      </c>
      <c r="B185" s="35">
        <v>202</v>
      </c>
      <c r="C185" s="56">
        <v>40706128</v>
      </c>
      <c r="D185" s="57">
        <v>41347</v>
      </c>
      <c r="E185" s="57">
        <v>41530</v>
      </c>
      <c r="F185" s="43" t="s">
        <v>135</v>
      </c>
      <c r="G185" s="56">
        <v>10</v>
      </c>
      <c r="H185" s="42">
        <v>466.10169491525426</v>
      </c>
      <c r="I185" s="36" t="s">
        <v>126</v>
      </c>
    </row>
    <row r="186" spans="1:10" ht="15" customHeight="1" x14ac:dyDescent="0.25">
      <c r="A186" s="35" t="s">
        <v>18</v>
      </c>
      <c r="B186" s="35">
        <v>203</v>
      </c>
      <c r="C186" s="56">
        <v>40706269</v>
      </c>
      <c r="D186" s="57">
        <v>41360</v>
      </c>
      <c r="E186" s="57">
        <v>41543</v>
      </c>
      <c r="F186" s="43" t="s">
        <v>135</v>
      </c>
      <c r="G186" s="56">
        <v>78</v>
      </c>
      <c r="H186" s="42">
        <v>480480.00000000006</v>
      </c>
      <c r="I186" s="36" t="s">
        <v>134</v>
      </c>
    </row>
    <row r="187" spans="1:10" ht="15" customHeight="1" x14ac:dyDescent="0.25">
      <c r="A187" s="35" t="s">
        <v>18</v>
      </c>
      <c r="B187" s="35">
        <v>204</v>
      </c>
      <c r="C187" s="56">
        <v>40706854</v>
      </c>
      <c r="D187" s="57">
        <v>41358</v>
      </c>
      <c r="E187" s="57">
        <v>41541</v>
      </c>
      <c r="F187" s="43" t="s">
        <v>135</v>
      </c>
      <c r="G187" s="56">
        <v>10</v>
      </c>
      <c r="H187" s="42">
        <v>466.10169491525426</v>
      </c>
      <c r="I187" s="36" t="s">
        <v>97</v>
      </c>
    </row>
    <row r="188" spans="1:10" ht="15" customHeight="1" x14ac:dyDescent="0.25">
      <c r="A188" s="35" t="s">
        <v>18</v>
      </c>
      <c r="B188" s="35">
        <v>205</v>
      </c>
      <c r="C188" s="56">
        <v>40707307</v>
      </c>
      <c r="D188" s="57">
        <v>41359</v>
      </c>
      <c r="E188" s="57">
        <v>41542</v>
      </c>
      <c r="F188" s="43" t="s">
        <v>135</v>
      </c>
      <c r="G188" s="56">
        <v>5</v>
      </c>
      <c r="H188" s="42">
        <v>466.10169491525426</v>
      </c>
      <c r="I188" s="36" t="s">
        <v>127</v>
      </c>
    </row>
    <row r="189" spans="1:10" ht="15" customHeight="1" x14ac:dyDescent="0.25">
      <c r="A189" s="35" t="s">
        <v>18</v>
      </c>
      <c r="B189" s="35">
        <v>206</v>
      </c>
      <c r="C189" s="56">
        <v>40707503</v>
      </c>
      <c r="D189" s="57">
        <v>41359</v>
      </c>
      <c r="E189" s="57">
        <v>41542</v>
      </c>
      <c r="F189" s="43" t="s">
        <v>135</v>
      </c>
      <c r="G189" s="56">
        <v>5</v>
      </c>
      <c r="H189" s="42">
        <v>466.10169491525426</v>
      </c>
      <c r="I189" s="36" t="s">
        <v>127</v>
      </c>
    </row>
    <row r="190" spans="1:10" ht="15" customHeight="1" x14ac:dyDescent="0.25">
      <c r="A190" s="35" t="s">
        <v>18</v>
      </c>
      <c r="B190" s="35">
        <v>207</v>
      </c>
      <c r="C190" s="56">
        <v>40707628</v>
      </c>
      <c r="D190" s="57">
        <v>41359</v>
      </c>
      <c r="E190" s="57">
        <v>41542</v>
      </c>
      <c r="F190" s="43" t="s">
        <v>135</v>
      </c>
      <c r="G190" s="56">
        <v>7</v>
      </c>
      <c r="H190" s="42">
        <v>466.10169491525426</v>
      </c>
      <c r="I190" s="36" t="s">
        <v>32</v>
      </c>
    </row>
    <row r="191" spans="1:10" ht="15" customHeight="1" x14ac:dyDescent="0.25">
      <c r="A191" s="35" t="s">
        <v>18</v>
      </c>
      <c r="B191" s="35">
        <v>208</v>
      </c>
      <c r="C191" s="56">
        <v>40707793</v>
      </c>
      <c r="D191" s="57">
        <v>41359</v>
      </c>
      <c r="E191" s="57">
        <v>41542</v>
      </c>
      <c r="F191" s="43" t="s">
        <v>135</v>
      </c>
      <c r="G191" s="56">
        <v>15</v>
      </c>
      <c r="H191" s="42">
        <v>466.10169491525426</v>
      </c>
      <c r="I191" s="36" t="s">
        <v>24</v>
      </c>
    </row>
    <row r="192" spans="1:10" ht="15" customHeight="1" x14ac:dyDescent="0.25">
      <c r="A192" s="35" t="s">
        <v>18</v>
      </c>
      <c r="B192" s="35">
        <v>209</v>
      </c>
      <c r="C192" s="56">
        <v>40707906</v>
      </c>
      <c r="D192" s="57">
        <v>41354</v>
      </c>
      <c r="E192" s="57">
        <v>41537</v>
      </c>
      <c r="F192" s="43" t="s">
        <v>135</v>
      </c>
      <c r="G192" s="56">
        <v>15</v>
      </c>
      <c r="H192" s="42">
        <v>466.10169491525426</v>
      </c>
      <c r="I192" s="36" t="s">
        <v>42</v>
      </c>
    </row>
    <row r="193" spans="1:9" ht="15" customHeight="1" x14ac:dyDescent="0.25">
      <c r="A193" s="35" t="s">
        <v>18</v>
      </c>
      <c r="B193" s="35">
        <v>210</v>
      </c>
      <c r="C193" s="56">
        <v>40708145</v>
      </c>
      <c r="D193" s="57">
        <v>41361</v>
      </c>
      <c r="E193" s="57">
        <v>41544</v>
      </c>
      <c r="F193" s="43" t="s">
        <v>135</v>
      </c>
      <c r="G193" s="56">
        <v>5</v>
      </c>
      <c r="H193" s="42">
        <v>466.10169491525426</v>
      </c>
      <c r="I193" s="36" t="s">
        <v>71</v>
      </c>
    </row>
    <row r="194" spans="1:9" ht="45.75" customHeight="1" x14ac:dyDescent="0.25">
      <c r="A194" s="35" t="s">
        <v>18</v>
      </c>
      <c r="B194" s="35">
        <v>211</v>
      </c>
      <c r="C194" s="56">
        <v>40708336</v>
      </c>
      <c r="D194" s="57">
        <v>41361</v>
      </c>
      <c r="E194" s="57">
        <v>41725</v>
      </c>
      <c r="F194" s="43" t="s">
        <v>136</v>
      </c>
      <c r="G194" s="56">
        <v>25</v>
      </c>
      <c r="H194" s="42">
        <v>2790</v>
      </c>
      <c r="I194" s="36" t="s">
        <v>63</v>
      </c>
    </row>
    <row r="195" spans="1:9" ht="15" customHeight="1" x14ac:dyDescent="0.25">
      <c r="A195" s="35" t="s">
        <v>18</v>
      </c>
      <c r="B195" s="35">
        <v>212</v>
      </c>
      <c r="C195" s="56">
        <v>40709123</v>
      </c>
      <c r="D195" s="57">
        <v>41355</v>
      </c>
      <c r="E195" s="57">
        <v>41538</v>
      </c>
      <c r="F195" s="43" t="s">
        <v>135</v>
      </c>
      <c r="G195" s="56">
        <v>7</v>
      </c>
      <c r="H195" s="42">
        <v>466.10169491525426</v>
      </c>
      <c r="I195" s="36" t="s">
        <v>127</v>
      </c>
    </row>
    <row r="196" spans="1:9" ht="15" customHeight="1" x14ac:dyDescent="0.25">
      <c r="A196" s="35" t="s">
        <v>18</v>
      </c>
      <c r="B196" s="35">
        <v>213</v>
      </c>
      <c r="C196" s="56">
        <v>40709335</v>
      </c>
      <c r="D196" s="57">
        <v>41361</v>
      </c>
      <c r="E196" s="57">
        <v>41544</v>
      </c>
      <c r="F196" s="43" t="s">
        <v>135</v>
      </c>
      <c r="G196" s="56">
        <v>7</v>
      </c>
      <c r="H196" s="42">
        <v>466.10169491525426</v>
      </c>
      <c r="I196" s="36" t="s">
        <v>125</v>
      </c>
    </row>
    <row r="197" spans="1:9" ht="15" customHeight="1" x14ac:dyDescent="0.25">
      <c r="A197" s="35" t="s">
        <v>18</v>
      </c>
      <c r="B197" s="35">
        <v>214</v>
      </c>
      <c r="C197" s="56">
        <v>40709375</v>
      </c>
      <c r="D197" s="57">
        <v>41359</v>
      </c>
      <c r="E197" s="57">
        <v>41542</v>
      </c>
      <c r="F197" s="43" t="s">
        <v>135</v>
      </c>
      <c r="G197" s="56">
        <v>5</v>
      </c>
      <c r="H197" s="42">
        <v>466.10169491525426</v>
      </c>
      <c r="I197" s="36" t="s">
        <v>125</v>
      </c>
    </row>
    <row r="198" spans="1:9" ht="15" customHeight="1" x14ac:dyDescent="0.25">
      <c r="A198" s="35" t="s">
        <v>18</v>
      </c>
      <c r="B198" s="35">
        <v>216</v>
      </c>
      <c r="C198" s="56">
        <v>40709516</v>
      </c>
      <c r="D198" s="57">
        <v>41361</v>
      </c>
      <c r="E198" s="57">
        <v>41544</v>
      </c>
      <c r="F198" s="43" t="s">
        <v>135</v>
      </c>
      <c r="G198" s="56">
        <v>15</v>
      </c>
      <c r="H198" s="42">
        <v>466.10169491525426</v>
      </c>
      <c r="I198" s="36" t="s">
        <v>69</v>
      </c>
    </row>
    <row r="199" spans="1:9" ht="15" customHeight="1" x14ac:dyDescent="0.25">
      <c r="A199" s="35" t="s">
        <v>18</v>
      </c>
      <c r="B199" s="35">
        <v>217</v>
      </c>
      <c r="C199" s="56">
        <v>40709612</v>
      </c>
      <c r="D199" s="57">
        <v>41355</v>
      </c>
      <c r="E199" s="57">
        <v>41538</v>
      </c>
      <c r="F199" s="43" t="s">
        <v>135</v>
      </c>
      <c r="G199" s="56">
        <v>15</v>
      </c>
      <c r="H199" s="42">
        <v>466.10169491525426</v>
      </c>
      <c r="I199" s="36" t="s">
        <v>126</v>
      </c>
    </row>
    <row r="200" spans="1:9" ht="15" customHeight="1" x14ac:dyDescent="0.25">
      <c r="A200" s="35" t="s">
        <v>18</v>
      </c>
      <c r="B200" s="35">
        <v>218</v>
      </c>
      <c r="C200" s="56">
        <v>40709649</v>
      </c>
      <c r="D200" s="57">
        <v>41355</v>
      </c>
      <c r="E200" s="57">
        <v>41538</v>
      </c>
      <c r="F200" s="43" t="s">
        <v>135</v>
      </c>
      <c r="G200" s="56">
        <v>15</v>
      </c>
      <c r="H200" s="42">
        <v>466.10169491525426</v>
      </c>
      <c r="I200" s="36" t="s">
        <v>126</v>
      </c>
    </row>
    <row r="201" spans="1:9" ht="15" customHeight="1" x14ac:dyDescent="0.25">
      <c r="A201" s="35" t="s">
        <v>18</v>
      </c>
      <c r="B201" s="35">
        <v>219</v>
      </c>
      <c r="C201" s="56">
        <v>40709663</v>
      </c>
      <c r="D201" s="57">
        <v>41355</v>
      </c>
      <c r="E201" s="57">
        <v>41538</v>
      </c>
      <c r="F201" s="43" t="s">
        <v>135</v>
      </c>
      <c r="G201" s="56">
        <v>15</v>
      </c>
      <c r="H201" s="42">
        <v>466.10169491525426</v>
      </c>
      <c r="I201" s="36" t="s">
        <v>126</v>
      </c>
    </row>
    <row r="202" spans="1:9" ht="15" customHeight="1" x14ac:dyDescent="0.25">
      <c r="A202" s="35" t="s">
        <v>18</v>
      </c>
      <c r="B202" s="35">
        <v>220</v>
      </c>
      <c r="C202" s="56">
        <v>40709675</v>
      </c>
      <c r="D202" s="57">
        <v>41355</v>
      </c>
      <c r="E202" s="57">
        <v>41538</v>
      </c>
      <c r="F202" s="43" t="s">
        <v>135</v>
      </c>
      <c r="G202" s="56">
        <v>15</v>
      </c>
      <c r="H202" s="42">
        <v>466.10169491525426</v>
      </c>
      <c r="I202" s="36" t="s">
        <v>126</v>
      </c>
    </row>
    <row r="203" spans="1:9" ht="15" customHeight="1" x14ac:dyDescent="0.25">
      <c r="A203" s="35" t="s">
        <v>18</v>
      </c>
      <c r="B203" s="35">
        <v>221</v>
      </c>
      <c r="C203" s="56">
        <v>40709912</v>
      </c>
      <c r="D203" s="57">
        <v>41361</v>
      </c>
      <c r="E203" s="57">
        <v>41544</v>
      </c>
      <c r="F203" s="43" t="s">
        <v>135</v>
      </c>
      <c r="G203" s="56">
        <v>7</v>
      </c>
      <c r="H203" s="42">
        <v>466.10169491525426</v>
      </c>
      <c r="I203" s="36" t="s">
        <v>32</v>
      </c>
    </row>
    <row r="204" spans="1:9" ht="15" customHeight="1" x14ac:dyDescent="0.25">
      <c r="A204" s="35" t="s">
        <v>18</v>
      </c>
      <c r="B204" s="35">
        <v>222</v>
      </c>
      <c r="C204" s="56">
        <v>40709921</v>
      </c>
      <c r="D204" s="57">
        <v>41359</v>
      </c>
      <c r="E204" s="57">
        <v>41542</v>
      </c>
      <c r="F204" s="43" t="s">
        <v>135</v>
      </c>
      <c r="G204" s="56">
        <v>5</v>
      </c>
      <c r="H204" s="42">
        <v>466.10169491525426</v>
      </c>
      <c r="I204" s="36" t="s">
        <v>130</v>
      </c>
    </row>
    <row r="205" spans="1:9" ht="15" customHeight="1" x14ac:dyDescent="0.25">
      <c r="A205" s="35" t="s">
        <v>18</v>
      </c>
      <c r="B205" s="35">
        <v>223</v>
      </c>
      <c r="C205" s="56">
        <v>40709933</v>
      </c>
      <c r="D205" s="57">
        <v>41361</v>
      </c>
      <c r="E205" s="57">
        <v>41544</v>
      </c>
      <c r="F205" s="43" t="s">
        <v>135</v>
      </c>
      <c r="G205" s="56">
        <v>10</v>
      </c>
      <c r="H205" s="42">
        <v>466.10169491525426</v>
      </c>
      <c r="I205" s="36" t="s">
        <v>127</v>
      </c>
    </row>
    <row r="206" spans="1:9" ht="15" customHeight="1" x14ac:dyDescent="0.25">
      <c r="A206" s="35" t="s">
        <v>18</v>
      </c>
      <c r="B206" s="35">
        <v>224</v>
      </c>
      <c r="C206" s="56">
        <v>40709967</v>
      </c>
      <c r="D206" s="57">
        <v>41361</v>
      </c>
      <c r="E206" s="57">
        <v>41544</v>
      </c>
      <c r="F206" s="43" t="s">
        <v>135</v>
      </c>
      <c r="G206" s="56">
        <v>10</v>
      </c>
      <c r="H206" s="42">
        <v>466.10169491525426</v>
      </c>
      <c r="I206" s="36" t="s">
        <v>127</v>
      </c>
    </row>
    <row r="207" spans="1:9" ht="15" customHeight="1" x14ac:dyDescent="0.25">
      <c r="A207" s="35" t="s">
        <v>18</v>
      </c>
      <c r="B207" s="35">
        <v>226</v>
      </c>
      <c r="C207" s="56">
        <v>40710701</v>
      </c>
      <c r="D207" s="57">
        <v>41361</v>
      </c>
      <c r="E207" s="57">
        <v>41544</v>
      </c>
      <c r="F207" s="43" t="s">
        <v>135</v>
      </c>
      <c r="G207" s="56">
        <v>15</v>
      </c>
      <c r="H207" s="42">
        <v>466.10169491525426</v>
      </c>
      <c r="I207" s="36" t="s">
        <v>126</v>
      </c>
    </row>
    <row r="208" spans="1:9" ht="15" customHeight="1" x14ac:dyDescent="0.25">
      <c r="A208" s="35" t="s">
        <v>18</v>
      </c>
      <c r="B208" s="35">
        <v>227</v>
      </c>
      <c r="C208" s="56">
        <v>40710727</v>
      </c>
      <c r="D208" s="57">
        <v>41361</v>
      </c>
      <c r="E208" s="57">
        <v>41544</v>
      </c>
      <c r="F208" s="43" t="s">
        <v>135</v>
      </c>
      <c r="G208" s="56">
        <v>5</v>
      </c>
      <c r="H208" s="42">
        <v>466.10169491525426</v>
      </c>
      <c r="I208" s="36" t="s">
        <v>127</v>
      </c>
    </row>
    <row r="209" spans="1:9" ht="15" customHeight="1" x14ac:dyDescent="0.25">
      <c r="A209" s="35" t="s">
        <v>18</v>
      </c>
      <c r="B209" s="35">
        <v>228</v>
      </c>
      <c r="C209" s="56">
        <v>40710737</v>
      </c>
      <c r="D209" s="57">
        <v>41361</v>
      </c>
      <c r="E209" s="57">
        <v>41544</v>
      </c>
      <c r="F209" s="43" t="s">
        <v>135</v>
      </c>
      <c r="G209" s="56">
        <v>15</v>
      </c>
      <c r="H209" s="42">
        <v>466.10169491525426</v>
      </c>
      <c r="I209" s="36" t="s">
        <v>125</v>
      </c>
    </row>
    <row r="210" spans="1:9" ht="15" customHeight="1" x14ac:dyDescent="0.25">
      <c r="A210" s="35" t="s">
        <v>18</v>
      </c>
      <c r="B210" s="35">
        <v>229</v>
      </c>
      <c r="C210" s="56">
        <v>40711821</v>
      </c>
      <c r="D210" s="57">
        <v>41361</v>
      </c>
      <c r="E210" s="57">
        <v>41544</v>
      </c>
      <c r="F210" s="43" t="s">
        <v>135</v>
      </c>
      <c r="G210" s="56">
        <v>15</v>
      </c>
      <c r="H210" s="42">
        <v>466.10169491525426</v>
      </c>
      <c r="I210" s="36" t="s">
        <v>134</v>
      </c>
    </row>
    <row r="213" spans="1:9" ht="15" customHeight="1" x14ac:dyDescent="0.25">
      <c r="B213" s="51"/>
      <c r="C213" s="50"/>
    </row>
    <row r="214" spans="1:9" ht="15" customHeight="1" x14ac:dyDescent="0.25">
      <c r="B214" s="51"/>
      <c r="C214" s="50"/>
    </row>
    <row r="215" spans="1:9" ht="15" customHeight="1" x14ac:dyDescent="0.25">
      <c r="B215" s="51"/>
      <c r="C215" s="50"/>
    </row>
    <row r="216" spans="1:9" ht="15" customHeight="1" x14ac:dyDescent="0.25">
      <c r="B216" s="51"/>
      <c r="C216" s="55"/>
    </row>
    <row r="217" spans="1:9" ht="15" customHeight="1" x14ac:dyDescent="0.25">
      <c r="B217" s="51"/>
      <c r="C217" s="50"/>
    </row>
    <row r="218" spans="1:9" ht="15" customHeight="1" x14ac:dyDescent="0.25">
      <c r="B218" s="51"/>
      <c r="C218" s="50"/>
    </row>
    <row r="219" spans="1:9" ht="15" customHeight="1" x14ac:dyDescent="0.25">
      <c r="B219" s="51"/>
      <c r="C219" s="55"/>
    </row>
    <row r="220" spans="1:9" ht="15" customHeight="1" x14ac:dyDescent="0.25">
      <c r="B220" s="51"/>
      <c r="C220" s="50"/>
    </row>
    <row r="221" spans="1:9" ht="15" customHeight="1" x14ac:dyDescent="0.25">
      <c r="B221" s="51"/>
      <c r="C221" s="50"/>
    </row>
    <row r="222" spans="1:9" ht="15" customHeight="1" x14ac:dyDescent="0.25">
      <c r="B222" s="51"/>
      <c r="C222" s="50"/>
    </row>
    <row r="223" spans="1:9" ht="15" customHeight="1" x14ac:dyDescent="0.25">
      <c r="C223" s="49"/>
    </row>
    <row r="224" spans="1:9" ht="15" customHeight="1" x14ac:dyDescent="0.25">
      <c r="C224" s="50"/>
    </row>
    <row r="225" spans="3:3" ht="15" customHeight="1" x14ac:dyDescent="0.25">
      <c r="C225" s="50"/>
    </row>
    <row r="226" spans="3:3" ht="15" customHeight="1" x14ac:dyDescent="0.25">
      <c r="C226" s="50"/>
    </row>
    <row r="227" spans="3:3" ht="15" customHeight="1" x14ac:dyDescent="0.25">
      <c r="C227" s="50"/>
    </row>
    <row r="228" spans="3:3" ht="15" customHeight="1" x14ac:dyDescent="0.25">
      <c r="C228" s="50"/>
    </row>
    <row r="229" spans="3:3" ht="15" customHeight="1" x14ac:dyDescent="0.25">
      <c r="C229" s="49"/>
    </row>
    <row r="230" spans="3:3" ht="15" customHeight="1" x14ac:dyDescent="0.25">
      <c r="C230" s="50"/>
    </row>
    <row r="231" spans="3:3" ht="15" customHeight="1" x14ac:dyDescent="0.25">
      <c r="C231" s="50"/>
    </row>
    <row r="232" spans="3:3" ht="15" customHeight="1" x14ac:dyDescent="0.25">
      <c r="C232" s="50"/>
    </row>
    <row r="233" spans="3:3" ht="15" customHeight="1" x14ac:dyDescent="0.25">
      <c r="C233" s="50"/>
    </row>
    <row r="234" spans="3:3" ht="15" customHeight="1" x14ac:dyDescent="0.25">
      <c r="C234" s="50"/>
    </row>
    <row r="235" spans="3:3" ht="15" customHeight="1" x14ac:dyDescent="0.25">
      <c r="C235" s="50"/>
    </row>
    <row r="236" spans="3:3" ht="15" customHeight="1" x14ac:dyDescent="0.25">
      <c r="C236" s="50"/>
    </row>
    <row r="237" spans="3:3" ht="15" customHeight="1" x14ac:dyDescent="0.25">
      <c r="C237" s="50"/>
    </row>
    <row r="238" spans="3:3" ht="15" customHeight="1" x14ac:dyDescent="0.25">
      <c r="C238" s="50"/>
    </row>
    <row r="239" spans="3:3" ht="15" customHeight="1" x14ac:dyDescent="0.25">
      <c r="C239" s="50"/>
    </row>
    <row r="240" spans="3:3" ht="15" customHeight="1" x14ac:dyDescent="0.25">
      <c r="C240" s="50"/>
    </row>
    <row r="241" spans="3:3" ht="15" customHeight="1" x14ac:dyDescent="0.25">
      <c r="C241" s="51"/>
    </row>
    <row r="242" spans="3:3" ht="15" customHeight="1" x14ac:dyDescent="0.25">
      <c r="C242" s="50"/>
    </row>
    <row r="243" spans="3:3" ht="15" customHeight="1" x14ac:dyDescent="0.25">
      <c r="C243" s="51"/>
    </row>
    <row r="244" spans="3:3" ht="15" customHeight="1" x14ac:dyDescent="0.25">
      <c r="C244" s="50"/>
    </row>
    <row r="245" spans="3:3" ht="15" customHeight="1" x14ac:dyDescent="0.25">
      <c r="C245" s="50"/>
    </row>
    <row r="246" spans="3:3" ht="15" customHeight="1" x14ac:dyDescent="0.25">
      <c r="C246" s="50"/>
    </row>
    <row r="247" spans="3:3" ht="15" customHeight="1" x14ac:dyDescent="0.25">
      <c r="C247" s="52"/>
    </row>
    <row r="248" spans="3:3" ht="15" customHeight="1" x14ac:dyDescent="0.25">
      <c r="C248" s="50"/>
    </row>
    <row r="249" spans="3:3" ht="15" customHeight="1" x14ac:dyDescent="0.25">
      <c r="C249" s="51"/>
    </row>
    <row r="250" spans="3:3" ht="15" customHeight="1" x14ac:dyDescent="0.25">
      <c r="C250" s="50"/>
    </row>
    <row r="251" spans="3:3" ht="15" customHeight="1" x14ac:dyDescent="0.25">
      <c r="C251" s="50"/>
    </row>
    <row r="252" spans="3:3" ht="15" customHeight="1" x14ac:dyDescent="0.25">
      <c r="C252" s="50"/>
    </row>
    <row r="253" spans="3:3" ht="15" customHeight="1" x14ac:dyDescent="0.25">
      <c r="C253" s="50"/>
    </row>
    <row r="254" spans="3:3" ht="15" customHeight="1" x14ac:dyDescent="0.25">
      <c r="C254" s="50"/>
    </row>
    <row r="255" spans="3:3" ht="15" customHeight="1" x14ac:dyDescent="0.25">
      <c r="C255" s="50"/>
    </row>
    <row r="256" spans="3:3" ht="15" customHeight="1" x14ac:dyDescent="0.25">
      <c r="C256" s="49"/>
    </row>
    <row r="257" spans="3:3" ht="15" customHeight="1" x14ac:dyDescent="0.25">
      <c r="C257" s="50"/>
    </row>
    <row r="258" spans="3:3" ht="15" customHeight="1" x14ac:dyDescent="0.25">
      <c r="C258" s="50"/>
    </row>
    <row r="259" spans="3:3" ht="15" customHeight="1" x14ac:dyDescent="0.25">
      <c r="C259" s="50"/>
    </row>
    <row r="260" spans="3:3" ht="15" customHeight="1" x14ac:dyDescent="0.25">
      <c r="C260" s="49"/>
    </row>
    <row r="261" spans="3:3" ht="15" customHeight="1" x14ac:dyDescent="0.25">
      <c r="C261" s="50"/>
    </row>
    <row r="262" spans="3:3" ht="15" customHeight="1" x14ac:dyDescent="0.25">
      <c r="C262" s="50"/>
    </row>
    <row r="263" spans="3:3" ht="15" customHeight="1" x14ac:dyDescent="0.25">
      <c r="C263" s="50"/>
    </row>
    <row r="264" spans="3:3" ht="15" customHeight="1" x14ac:dyDescent="0.25">
      <c r="C264" s="50"/>
    </row>
    <row r="265" spans="3:3" ht="15" customHeight="1" x14ac:dyDescent="0.25">
      <c r="C265" s="49"/>
    </row>
    <row r="266" spans="3:3" ht="15" customHeight="1" x14ac:dyDescent="0.25">
      <c r="C266" s="50"/>
    </row>
    <row r="267" spans="3:3" ht="15" customHeight="1" x14ac:dyDescent="0.25">
      <c r="C267" s="50"/>
    </row>
    <row r="268" spans="3:3" ht="15" customHeight="1" x14ac:dyDescent="0.25">
      <c r="C268" s="50"/>
    </row>
    <row r="269" spans="3:3" ht="15" customHeight="1" x14ac:dyDescent="0.25">
      <c r="C269" s="50"/>
    </row>
    <row r="270" spans="3:3" ht="15" customHeight="1" x14ac:dyDescent="0.25">
      <c r="C270" s="50"/>
    </row>
    <row r="271" spans="3:3" ht="15" customHeight="1" x14ac:dyDescent="0.25">
      <c r="C271" s="50"/>
    </row>
    <row r="272" spans="3:3" ht="15" customHeight="1" x14ac:dyDescent="0.25">
      <c r="C272" s="50"/>
    </row>
    <row r="273" spans="3:3" ht="15" customHeight="1" x14ac:dyDescent="0.25">
      <c r="C273" s="50"/>
    </row>
    <row r="274" spans="3:3" ht="15" customHeight="1" x14ac:dyDescent="0.25">
      <c r="C274" s="50"/>
    </row>
    <row r="275" spans="3:3" ht="15" customHeight="1" x14ac:dyDescent="0.25">
      <c r="C275" s="50"/>
    </row>
    <row r="276" spans="3:3" ht="15" customHeight="1" x14ac:dyDescent="0.25">
      <c r="C276" s="50"/>
    </row>
    <row r="277" spans="3:3" ht="15" customHeight="1" x14ac:dyDescent="0.25">
      <c r="C277" s="53"/>
    </row>
    <row r="278" spans="3:3" ht="15" customHeight="1" x14ac:dyDescent="0.25">
      <c r="C278" s="50"/>
    </row>
    <row r="279" spans="3:3" ht="15" customHeight="1" x14ac:dyDescent="0.25">
      <c r="C279" s="50"/>
    </row>
    <row r="280" spans="3:3" ht="15" customHeight="1" x14ac:dyDescent="0.25">
      <c r="C280" s="50"/>
    </row>
    <row r="281" spans="3:3" ht="15" customHeight="1" x14ac:dyDescent="0.25">
      <c r="C281" s="50"/>
    </row>
    <row r="282" spans="3:3" ht="15" customHeight="1" x14ac:dyDescent="0.25">
      <c r="C282" s="50"/>
    </row>
    <row r="283" spans="3:3" ht="15" customHeight="1" x14ac:dyDescent="0.25">
      <c r="C283" s="50"/>
    </row>
    <row r="284" spans="3:3" ht="15" customHeight="1" x14ac:dyDescent="0.25">
      <c r="C284" s="53"/>
    </row>
    <row r="285" spans="3:3" ht="15" customHeight="1" x14ac:dyDescent="0.25">
      <c r="C285" s="50"/>
    </row>
    <row r="286" spans="3:3" ht="15" customHeight="1" x14ac:dyDescent="0.25">
      <c r="C286" s="50"/>
    </row>
    <row r="287" spans="3:3" ht="15" customHeight="1" x14ac:dyDescent="0.25">
      <c r="C287" s="50"/>
    </row>
    <row r="288" spans="3:3" ht="15" customHeight="1" x14ac:dyDescent="0.25">
      <c r="C288" s="50"/>
    </row>
    <row r="289" spans="3:3" ht="15" customHeight="1" x14ac:dyDescent="0.25">
      <c r="C289" s="50"/>
    </row>
    <row r="290" spans="3:3" ht="15" customHeight="1" x14ac:dyDescent="0.25">
      <c r="C290" s="51"/>
    </row>
    <row r="291" spans="3:3" ht="15" customHeight="1" x14ac:dyDescent="0.25">
      <c r="C291" s="49"/>
    </row>
    <row r="292" spans="3:3" ht="15" customHeight="1" x14ac:dyDescent="0.25">
      <c r="C292" s="50"/>
    </row>
    <row r="293" spans="3:3" ht="15" customHeight="1" x14ac:dyDescent="0.25">
      <c r="C293" s="50"/>
    </row>
    <row r="294" spans="3:3" ht="15" customHeight="1" x14ac:dyDescent="0.25">
      <c r="C294" s="50"/>
    </row>
    <row r="295" spans="3:3" ht="15" customHeight="1" x14ac:dyDescent="0.25">
      <c r="C295" s="49"/>
    </row>
    <row r="296" spans="3:3" ht="15" customHeight="1" x14ac:dyDescent="0.25">
      <c r="C296" s="54"/>
    </row>
    <row r="297" spans="3:3" ht="15" customHeight="1" x14ac:dyDescent="0.25">
      <c r="C297" s="50"/>
    </row>
    <row r="298" spans="3:3" ht="15" customHeight="1" x14ac:dyDescent="0.25">
      <c r="C298" s="50"/>
    </row>
    <row r="299" spans="3:3" ht="15" customHeight="1" x14ac:dyDescent="0.25">
      <c r="C299" s="50"/>
    </row>
    <row r="300" spans="3:3" ht="15" customHeight="1" x14ac:dyDescent="0.25">
      <c r="C300" s="50"/>
    </row>
    <row r="301" spans="3:3" ht="15" customHeight="1" x14ac:dyDescent="0.25">
      <c r="C301" s="50"/>
    </row>
    <row r="302" spans="3:3" ht="15" customHeight="1" x14ac:dyDescent="0.25">
      <c r="C302" s="50"/>
    </row>
    <row r="303" spans="3:3" ht="15" customHeight="1" x14ac:dyDescent="0.25">
      <c r="C303" s="50"/>
    </row>
    <row r="304" spans="3:3" ht="15" customHeight="1" x14ac:dyDescent="0.25">
      <c r="C304" s="50"/>
    </row>
    <row r="305" spans="3:3" ht="15" customHeight="1" x14ac:dyDescent="0.25">
      <c r="C305" s="50"/>
    </row>
    <row r="306" spans="3:3" ht="15" customHeight="1" x14ac:dyDescent="0.25">
      <c r="C306" s="50"/>
    </row>
    <row r="307" spans="3:3" ht="15" customHeight="1" x14ac:dyDescent="0.25">
      <c r="C307" s="49"/>
    </row>
    <row r="308" spans="3:3" ht="15" customHeight="1" x14ac:dyDescent="0.25">
      <c r="C308" s="50"/>
    </row>
    <row r="309" spans="3:3" ht="15" customHeight="1" x14ac:dyDescent="0.25">
      <c r="C309" s="50"/>
    </row>
    <row r="310" spans="3:3" ht="15" customHeight="1" x14ac:dyDescent="0.25">
      <c r="C310" s="50"/>
    </row>
    <row r="311" spans="3:3" ht="15" customHeight="1" x14ac:dyDescent="0.25">
      <c r="C311" s="50"/>
    </row>
    <row r="312" spans="3:3" ht="15" customHeight="1" x14ac:dyDescent="0.25">
      <c r="C312" s="50"/>
    </row>
    <row r="313" spans="3:3" ht="15" customHeight="1" x14ac:dyDescent="0.25">
      <c r="C313" s="50"/>
    </row>
    <row r="314" spans="3:3" ht="15" customHeight="1" x14ac:dyDescent="0.25">
      <c r="C314" s="52"/>
    </row>
    <row r="315" spans="3:3" ht="15" customHeight="1" x14ac:dyDescent="0.25">
      <c r="C315" s="50"/>
    </row>
    <row r="316" spans="3:3" ht="15" customHeight="1" x14ac:dyDescent="0.25">
      <c r="C316" s="50"/>
    </row>
    <row r="317" spans="3:3" ht="15" customHeight="1" x14ac:dyDescent="0.25">
      <c r="C317" s="50"/>
    </row>
    <row r="318" spans="3:3" ht="15" customHeight="1" x14ac:dyDescent="0.25">
      <c r="C318" s="50"/>
    </row>
    <row r="319" spans="3:3" ht="15" customHeight="1" x14ac:dyDescent="0.25">
      <c r="C319" s="50"/>
    </row>
    <row r="320" spans="3:3" ht="15" customHeight="1" x14ac:dyDescent="0.25">
      <c r="C320" s="50"/>
    </row>
    <row r="321" spans="3:3" ht="15" customHeight="1" x14ac:dyDescent="0.25">
      <c r="C321" s="50"/>
    </row>
    <row r="322" spans="3:3" ht="15" customHeight="1" x14ac:dyDescent="0.25">
      <c r="C322" s="50"/>
    </row>
    <row r="323" spans="3:3" ht="15" customHeight="1" x14ac:dyDescent="0.25">
      <c r="C323" s="50"/>
    </row>
    <row r="324" spans="3:3" ht="15" customHeight="1" x14ac:dyDescent="0.25">
      <c r="C324" s="50"/>
    </row>
    <row r="325" spans="3:3" ht="15" customHeight="1" x14ac:dyDescent="0.25">
      <c r="C325" s="50"/>
    </row>
    <row r="326" spans="3:3" ht="15" customHeight="1" x14ac:dyDescent="0.25">
      <c r="C326" s="50"/>
    </row>
    <row r="327" spans="3:3" ht="15" customHeight="1" x14ac:dyDescent="0.25">
      <c r="C327" s="50"/>
    </row>
    <row r="328" spans="3:3" ht="15" customHeight="1" x14ac:dyDescent="0.25">
      <c r="C328" s="50"/>
    </row>
    <row r="329" spans="3:3" ht="15" customHeight="1" x14ac:dyDescent="0.25">
      <c r="C329" s="50"/>
    </row>
    <row r="330" spans="3:3" ht="15" customHeight="1" x14ac:dyDescent="0.25">
      <c r="C330" s="50"/>
    </row>
    <row r="331" spans="3:3" ht="15" customHeight="1" x14ac:dyDescent="0.25">
      <c r="C331" s="50"/>
    </row>
    <row r="332" spans="3:3" ht="15" customHeight="1" x14ac:dyDescent="0.25">
      <c r="C332" s="50"/>
    </row>
    <row r="333" spans="3:3" ht="15" customHeight="1" x14ac:dyDescent="0.25">
      <c r="C333" s="50"/>
    </row>
    <row r="334" spans="3:3" ht="15" customHeight="1" x14ac:dyDescent="0.25">
      <c r="C334" s="50"/>
    </row>
    <row r="335" spans="3:3" ht="15" customHeight="1" x14ac:dyDescent="0.25">
      <c r="C335" s="50"/>
    </row>
    <row r="336" spans="3:3" ht="15" customHeight="1" x14ac:dyDescent="0.25">
      <c r="C336" s="50"/>
    </row>
    <row r="337" spans="3:3" ht="15" customHeight="1" x14ac:dyDescent="0.25">
      <c r="C337" s="50"/>
    </row>
    <row r="338" spans="3:3" ht="15" customHeight="1" x14ac:dyDescent="0.25">
      <c r="C338" s="53"/>
    </row>
    <row r="339" spans="3:3" ht="15" customHeight="1" x14ac:dyDescent="0.25">
      <c r="C339" s="50"/>
    </row>
    <row r="340" spans="3:3" ht="15" customHeight="1" x14ac:dyDescent="0.25">
      <c r="C340" s="50"/>
    </row>
    <row r="341" spans="3:3" ht="15" customHeight="1" x14ac:dyDescent="0.25">
      <c r="C341" s="50"/>
    </row>
    <row r="342" spans="3:3" ht="15" customHeight="1" x14ac:dyDescent="0.25">
      <c r="C342" s="50"/>
    </row>
    <row r="343" spans="3:3" ht="15" customHeight="1" x14ac:dyDescent="0.25">
      <c r="C343" s="53"/>
    </row>
    <row r="344" spans="3:3" ht="15" customHeight="1" x14ac:dyDescent="0.25">
      <c r="C344" s="50"/>
    </row>
    <row r="345" spans="3:3" ht="15" customHeight="1" x14ac:dyDescent="0.25">
      <c r="C345" s="50"/>
    </row>
    <row r="346" spans="3:3" ht="15" customHeight="1" x14ac:dyDescent="0.25">
      <c r="C346" s="50"/>
    </row>
    <row r="347" spans="3:3" ht="15" customHeight="1" x14ac:dyDescent="0.25">
      <c r="C347" s="50"/>
    </row>
    <row r="348" spans="3:3" ht="15" customHeight="1" x14ac:dyDescent="0.25">
      <c r="C348" s="50"/>
    </row>
    <row r="349" spans="3:3" ht="15" customHeight="1" x14ac:dyDescent="0.25">
      <c r="C349" s="50"/>
    </row>
    <row r="350" spans="3:3" ht="15" customHeight="1" x14ac:dyDescent="0.25">
      <c r="C350" s="50"/>
    </row>
    <row r="351" spans="3:3" ht="15" customHeight="1" x14ac:dyDescent="0.25">
      <c r="C351" s="50"/>
    </row>
    <row r="352" spans="3:3" ht="15" customHeight="1" x14ac:dyDescent="0.25">
      <c r="C352" s="50"/>
    </row>
    <row r="353" spans="3:3" ht="15" customHeight="1" x14ac:dyDescent="0.25">
      <c r="C353" s="50"/>
    </row>
    <row r="354" spans="3:3" ht="15" customHeight="1" x14ac:dyDescent="0.25">
      <c r="C354" s="50"/>
    </row>
    <row r="355" spans="3:3" ht="15" customHeight="1" x14ac:dyDescent="0.25">
      <c r="C355" s="51"/>
    </row>
    <row r="356" spans="3:3" ht="15" customHeight="1" x14ac:dyDescent="0.25">
      <c r="C356" s="50"/>
    </row>
    <row r="357" spans="3:3" ht="15" customHeight="1" x14ac:dyDescent="0.25">
      <c r="C357" s="50"/>
    </row>
    <row r="358" spans="3:3" ht="15" customHeight="1" x14ac:dyDescent="0.25">
      <c r="C358" s="50"/>
    </row>
    <row r="359" spans="3:3" ht="15" customHeight="1" x14ac:dyDescent="0.25">
      <c r="C359" s="50"/>
    </row>
    <row r="360" spans="3:3" ht="15" customHeight="1" x14ac:dyDescent="0.25">
      <c r="C360" s="50"/>
    </row>
    <row r="361" spans="3:3" ht="15" customHeight="1" x14ac:dyDescent="0.25">
      <c r="C361" s="50"/>
    </row>
    <row r="362" spans="3:3" ht="15" customHeight="1" x14ac:dyDescent="0.25">
      <c r="C362" s="50"/>
    </row>
    <row r="363" spans="3:3" ht="15" customHeight="1" x14ac:dyDescent="0.25">
      <c r="C363" s="50"/>
    </row>
    <row r="364" spans="3:3" ht="15" customHeight="1" x14ac:dyDescent="0.25">
      <c r="C364" s="50"/>
    </row>
    <row r="365" spans="3:3" ht="15" customHeight="1" x14ac:dyDescent="0.25">
      <c r="C365" s="50"/>
    </row>
    <row r="366" spans="3:3" ht="15" customHeight="1" x14ac:dyDescent="0.25">
      <c r="C366" s="50"/>
    </row>
    <row r="367" spans="3:3" ht="15" customHeight="1" x14ac:dyDescent="0.25">
      <c r="C367" s="50"/>
    </row>
    <row r="368" spans="3:3" ht="15" customHeight="1" x14ac:dyDescent="0.25">
      <c r="C368" s="50"/>
    </row>
    <row r="369" spans="3:3" ht="15" customHeight="1" x14ac:dyDescent="0.25">
      <c r="C369" s="50"/>
    </row>
    <row r="370" spans="3:3" ht="15" customHeight="1" x14ac:dyDescent="0.25">
      <c r="C370" s="50"/>
    </row>
    <row r="371" spans="3:3" ht="15" customHeight="1" x14ac:dyDescent="0.25">
      <c r="C371" s="50"/>
    </row>
    <row r="372" spans="3:3" ht="15" customHeight="1" x14ac:dyDescent="0.25">
      <c r="C372" s="50"/>
    </row>
    <row r="373" spans="3:3" ht="15" customHeight="1" x14ac:dyDescent="0.25">
      <c r="C373" s="52"/>
    </row>
    <row r="374" spans="3:3" ht="15" customHeight="1" x14ac:dyDescent="0.25">
      <c r="C374" s="50"/>
    </row>
    <row r="375" spans="3:3" ht="15" customHeight="1" x14ac:dyDescent="0.25">
      <c r="C375" s="53"/>
    </row>
    <row r="376" spans="3:3" ht="15" customHeight="1" x14ac:dyDescent="0.25">
      <c r="C376" s="50"/>
    </row>
    <row r="377" spans="3:3" ht="15" customHeight="1" x14ac:dyDescent="0.25">
      <c r="C377" s="50"/>
    </row>
    <row r="378" spans="3:3" ht="15" customHeight="1" x14ac:dyDescent="0.25">
      <c r="C378" s="50"/>
    </row>
    <row r="379" spans="3:3" ht="15" customHeight="1" x14ac:dyDescent="0.25">
      <c r="C379" s="50"/>
    </row>
    <row r="380" spans="3:3" ht="15" customHeight="1" x14ac:dyDescent="0.25">
      <c r="C380" s="50"/>
    </row>
    <row r="381" spans="3:3" ht="15" customHeight="1" x14ac:dyDescent="0.25">
      <c r="C381" s="50"/>
    </row>
    <row r="382" spans="3:3" ht="15" customHeight="1" x14ac:dyDescent="0.25">
      <c r="C382" s="50"/>
    </row>
    <row r="383" spans="3:3" ht="15" customHeight="1" x14ac:dyDescent="0.25">
      <c r="C383" s="50"/>
    </row>
    <row r="384" spans="3:3" ht="15" customHeight="1" x14ac:dyDescent="0.25">
      <c r="C384" s="50"/>
    </row>
    <row r="385" spans="3:3" ht="15" customHeight="1" x14ac:dyDescent="0.25">
      <c r="C385" s="50"/>
    </row>
    <row r="386" spans="3:3" ht="15" customHeight="1" x14ac:dyDescent="0.25">
      <c r="C386" s="50"/>
    </row>
    <row r="387" spans="3:3" ht="15" customHeight="1" x14ac:dyDescent="0.25">
      <c r="C387" s="50"/>
    </row>
    <row r="388" spans="3:3" ht="15" customHeight="1" x14ac:dyDescent="0.25">
      <c r="C388" s="50"/>
    </row>
    <row r="389" spans="3:3" ht="15" customHeight="1" x14ac:dyDescent="0.25">
      <c r="C389" s="50"/>
    </row>
    <row r="390" spans="3:3" ht="15" customHeight="1" x14ac:dyDescent="0.25">
      <c r="C390" s="50"/>
    </row>
    <row r="391" spans="3:3" ht="15" customHeight="1" x14ac:dyDescent="0.25">
      <c r="C391" s="50"/>
    </row>
    <row r="392" spans="3:3" ht="15" customHeight="1" x14ac:dyDescent="0.25">
      <c r="C392" s="50"/>
    </row>
    <row r="393" spans="3:3" ht="15" customHeight="1" x14ac:dyDescent="0.25">
      <c r="C393" s="50"/>
    </row>
    <row r="394" spans="3:3" ht="15" customHeight="1" x14ac:dyDescent="0.25">
      <c r="C394" s="50"/>
    </row>
    <row r="395" spans="3:3" ht="15" customHeight="1" x14ac:dyDescent="0.25">
      <c r="C395" s="50"/>
    </row>
    <row r="396" spans="3:3" ht="15" customHeight="1" x14ac:dyDescent="0.25">
      <c r="C396" s="50"/>
    </row>
    <row r="397" spans="3:3" ht="15" customHeight="1" x14ac:dyDescent="0.25">
      <c r="C397" s="50"/>
    </row>
    <row r="398" spans="3:3" ht="15" customHeight="1" x14ac:dyDescent="0.25">
      <c r="C398" s="50"/>
    </row>
    <row r="399" spans="3:3" ht="15" customHeight="1" x14ac:dyDescent="0.25">
      <c r="C399" s="50"/>
    </row>
    <row r="400" spans="3:3" ht="15" customHeight="1" x14ac:dyDescent="0.25">
      <c r="C400" s="50"/>
    </row>
    <row r="401" spans="3:3" ht="15" customHeight="1" x14ac:dyDescent="0.25">
      <c r="C401" s="50"/>
    </row>
    <row r="402" spans="3:3" ht="15" customHeight="1" x14ac:dyDescent="0.25">
      <c r="C402" s="50"/>
    </row>
    <row r="403" spans="3:3" ht="15" customHeight="1" x14ac:dyDescent="0.25">
      <c r="C403" s="50"/>
    </row>
    <row r="404" spans="3:3" ht="15" customHeight="1" x14ac:dyDescent="0.25">
      <c r="C404" s="50"/>
    </row>
    <row r="405" spans="3:3" ht="15" customHeight="1" x14ac:dyDescent="0.25">
      <c r="C405" s="50"/>
    </row>
    <row r="406" spans="3:3" ht="15" customHeight="1" x14ac:dyDescent="0.25">
      <c r="C406" s="50"/>
    </row>
    <row r="407" spans="3:3" ht="15" customHeight="1" x14ac:dyDescent="0.25">
      <c r="C407" s="50"/>
    </row>
    <row r="408" spans="3:3" ht="15" customHeight="1" x14ac:dyDescent="0.25">
      <c r="C408" s="50"/>
    </row>
    <row r="409" spans="3:3" ht="15" customHeight="1" x14ac:dyDescent="0.25">
      <c r="C409" s="50"/>
    </row>
    <row r="410" spans="3:3" ht="15" customHeight="1" x14ac:dyDescent="0.25">
      <c r="C410" s="50"/>
    </row>
    <row r="411" spans="3:3" ht="15" customHeight="1" x14ac:dyDescent="0.25">
      <c r="C411" s="50"/>
    </row>
    <row r="412" spans="3:3" ht="15" customHeight="1" x14ac:dyDescent="0.25">
      <c r="C412" s="50"/>
    </row>
    <row r="413" spans="3:3" ht="15" customHeight="1" x14ac:dyDescent="0.25">
      <c r="C413" s="13"/>
    </row>
    <row r="414" spans="3:3" ht="15" customHeight="1" x14ac:dyDescent="0.25">
      <c r="C414" s="13"/>
    </row>
    <row r="415" spans="3:3" ht="15" customHeight="1" x14ac:dyDescent="0.25">
      <c r="C415" s="13"/>
    </row>
    <row r="416" spans="3:3" ht="15" customHeight="1" x14ac:dyDescent="0.25">
      <c r="C416" s="13"/>
    </row>
    <row r="417" spans="3:3" ht="15" customHeight="1" x14ac:dyDescent="0.25">
      <c r="C417" s="13"/>
    </row>
    <row r="418" spans="3:3" ht="15" customHeight="1" x14ac:dyDescent="0.25">
      <c r="C418" s="13"/>
    </row>
    <row r="419" spans="3:3" ht="15" customHeight="1" x14ac:dyDescent="0.25">
      <c r="C419" s="13"/>
    </row>
    <row r="420" spans="3:3" ht="15" customHeight="1" x14ac:dyDescent="0.25">
      <c r="C420" s="13"/>
    </row>
    <row r="421" spans="3:3" ht="15" customHeight="1" x14ac:dyDescent="0.25">
      <c r="C421" s="13"/>
    </row>
    <row r="422" spans="3:3" ht="15" customHeight="1" x14ac:dyDescent="0.25">
      <c r="C422" s="13"/>
    </row>
    <row r="423" spans="3:3" ht="15" customHeight="1" x14ac:dyDescent="0.25">
      <c r="C423" s="13"/>
    </row>
    <row r="424" spans="3:3" ht="15" customHeight="1" x14ac:dyDescent="0.25">
      <c r="C424" s="13"/>
    </row>
    <row r="425" spans="3:3" ht="15" customHeight="1" x14ac:dyDescent="0.25">
      <c r="C425" s="13"/>
    </row>
    <row r="426" spans="3:3" ht="15" customHeight="1" x14ac:dyDescent="0.25">
      <c r="C426" s="13"/>
    </row>
    <row r="427" spans="3:3" ht="15" customHeight="1" x14ac:dyDescent="0.25">
      <c r="C427" s="13"/>
    </row>
    <row r="428" spans="3:3" ht="15" customHeight="1" x14ac:dyDescent="0.25">
      <c r="C428" s="13"/>
    </row>
    <row r="429" spans="3:3" ht="15" customHeight="1" x14ac:dyDescent="0.25">
      <c r="C429" s="13"/>
    </row>
    <row r="430" spans="3:3" ht="15" customHeight="1" x14ac:dyDescent="0.25">
      <c r="C430" s="13"/>
    </row>
    <row r="431" spans="3:3" ht="15" customHeight="1" x14ac:dyDescent="0.25">
      <c r="C431" s="13"/>
    </row>
    <row r="432" spans="3:3" ht="15" customHeight="1" x14ac:dyDescent="0.25">
      <c r="C432" s="13"/>
    </row>
    <row r="433" spans="3:3" ht="15" customHeight="1" x14ac:dyDescent="0.25">
      <c r="C433" s="13"/>
    </row>
    <row r="434" spans="3:3" ht="15" customHeight="1" x14ac:dyDescent="0.25">
      <c r="C434" s="13"/>
    </row>
    <row r="435" spans="3:3" ht="15" customHeight="1" x14ac:dyDescent="0.25">
      <c r="C435" s="13"/>
    </row>
    <row r="437" spans="3:3" ht="15" customHeight="1" x14ac:dyDescent="0.25">
      <c r="C437" s="13"/>
    </row>
    <row r="438" spans="3:3" ht="15" customHeight="1" x14ac:dyDescent="0.25">
      <c r="C438" s="13"/>
    </row>
    <row r="439" spans="3:3" ht="15" customHeight="1" x14ac:dyDescent="0.25">
      <c r="C439" s="13"/>
    </row>
    <row r="440" spans="3:3" ht="15" customHeight="1" x14ac:dyDescent="0.25">
      <c r="C440" s="13"/>
    </row>
    <row r="441" spans="3:3" ht="15" customHeight="1" x14ac:dyDescent="0.25">
      <c r="C441" s="13"/>
    </row>
  </sheetData>
  <autoFilter ref="A4:K210"/>
  <customSheetViews>
    <customSheetView guid="{3A33E414-F3AA-45CF-8BD8-540F5E7DB039}" fitToPage="1" showAutoFilter="1" hiddenColumns="1">
      <selection activeCell="F14" sqref="F14"/>
      <pageMargins left="0.70866141732283472" right="0.70866141732283472" top="0.74803149606299213" bottom="0.74803149606299213" header="0.31496062992125984" footer="0.31496062992125984"/>
      <pageSetup paperSize="9" scale="75" fitToHeight="999" orientation="landscape" r:id="rId1"/>
      <autoFilter ref="A4:J290"/>
    </customSheetView>
    <customSheetView guid="{45F809B7-B10E-44BB-9B6E-0092A6E4D9E1}" fitToPage="1" showAutoFilter="1" topLeftCell="B220">
      <selection activeCell="I232" sqref="I232"/>
      <pageMargins left="0.70866141732283472" right="0.70866141732283472" top="0.74803149606299213" bottom="0.74803149606299213" header="0.31496062992125984" footer="0.31496062992125984"/>
      <pageSetup paperSize="9" scale="75" fitToHeight="999" orientation="landscape" r:id="rId2"/>
      <autoFilter ref="A4:I468"/>
    </customSheetView>
    <customSheetView guid="{4D586C77-CA09-4915-A381-3897816DDE19}" fitToPage="1" showAutoFilter="1" topLeftCell="C5">
      <selection activeCell="F14" sqref="F14"/>
      <pageMargins left="0.70866141732283472" right="0.70866141732283472" top="0.74803149606299213" bottom="0.74803149606299213" header="0.31496062992125984" footer="0.31496062992125984"/>
      <pageSetup paperSize="9" scale="75" fitToHeight="999" orientation="landscape" r:id="rId3"/>
      <autoFilter ref="A4:M305"/>
    </customSheetView>
    <customSheetView guid="{CC3E5E8F-33C5-4C08-8DB5-527ED6BB2018}" fitToPage="1" filter="1" showAutoFilter="1" topLeftCell="D1">
      <selection activeCell="F38" sqref="F38:F83"/>
      <pageMargins left="0.70866141732283472" right="0.70866141732283472" top="0.74803149606299213" bottom="0.74803149606299213" header="0.31496062992125984" footer="0.31496062992125984"/>
      <pageSetup paperSize="9" scale="75" fitToHeight="999" orientation="landscape" r:id="rId4"/>
      <autoFilter ref="A3:L203">
        <filterColumn colId="7">
          <filters>
            <filter val="ПС 35/10 «Матвеево»"/>
          </filters>
        </filterColumn>
        <sortState ref="A5:L203">
          <sortCondition ref="H3:H203"/>
        </sortState>
      </autoFilter>
    </customSheetView>
  </customSheetViews>
  <pageMargins left="0.70866141732283472" right="0.70866141732283472" top="0.74803149606299213" bottom="0.74803149606299213" header="0.31496062992125984" footer="0.31496062992125984"/>
  <pageSetup paperSize="9" scale="75" fitToHeight="999" orientation="landscape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Свод</vt:lpstr>
      <vt:lpstr>Реестр закл.договоров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Shtokailo_VV</dc:creator>
  <cp:lastModifiedBy>Веревкина Светлана Игоревна</cp:lastModifiedBy>
  <cp:lastPrinted>2011-03-01T06:38:07Z</cp:lastPrinted>
  <dcterms:created xsi:type="dcterms:W3CDTF">2010-04-23T14:29:34Z</dcterms:created>
  <dcterms:modified xsi:type="dcterms:W3CDTF">2013-04-30T10:42:01Z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Формат ПП24 март 2013.xlsx</vt:lpwstr>
  </property>
</Properties>
</file>