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13" i="1" l="1"/>
  <c r="E13" i="1"/>
  <c r="C9" i="1" l="1"/>
  <c r="E9" i="1"/>
  <c r="D9" i="1"/>
  <c r="B9" i="1"/>
  <c r="E7" i="1" l="1"/>
  <c r="D7" i="1"/>
  <c r="B7" i="1"/>
</calcChain>
</file>

<file path=xl/sharedStrings.xml><?xml version="1.0" encoding="utf-8"?>
<sst xmlns="http://schemas.openxmlformats.org/spreadsheetml/2006/main" count="33" uniqueCount="31">
  <si>
    <t>Наименование филиала</t>
  </si>
  <si>
    <t>Отпуск в сеть</t>
  </si>
  <si>
    <t>Полезный отпуск</t>
  </si>
  <si>
    <t>%</t>
  </si>
  <si>
    <t>Липецкэнерго</t>
  </si>
  <si>
    <t>Тверьэнерго</t>
  </si>
  <si>
    <t>млн. кВтч</t>
  </si>
  <si>
    <t>-</t>
  </si>
  <si>
    <t>Курскэнерго*</t>
  </si>
  <si>
    <t>Источник опубликования решения об установлении уровня нормативных потерь</t>
  </si>
  <si>
    <t>Норматив  потерь</t>
  </si>
  <si>
    <t>Постановление департамента государственного регулирования цен и тарифов Костромской области № 17-552 от 27.12.2017 г</t>
  </si>
  <si>
    <t>Брянскэнерго</t>
  </si>
  <si>
    <t>Воронежэнерго</t>
  </si>
  <si>
    <t>Костромаэнерго</t>
  </si>
  <si>
    <t>Орелэнерго</t>
  </si>
  <si>
    <t>Смоленскэнерго</t>
  </si>
  <si>
    <t>Ярэнерго</t>
  </si>
  <si>
    <t>Постановление департамента Смоленской области по энергетике,энергоэффективности,тарифной политике  № 423 от 28.12.2017 года</t>
  </si>
  <si>
    <t>Приказ  Управления государственного регулирования тарифов Тверской области №590-нп от 29.12.2017г</t>
  </si>
  <si>
    <t>Приказ департамента жилищно-коммунального хозяйства,энергетики и регулирования уровня тарифов Ярослвской области  № 364-ээ/дпр от 29.12. 2017 г.</t>
  </si>
  <si>
    <t>Норматив  потерь электрической энергии на 2019 год</t>
  </si>
  <si>
    <t>Выписка из протокола Правления Управления государственного регулирования тарифов Брянской области №38 от 26.12.2018г</t>
  </si>
  <si>
    <t xml:space="preserve">Приказ Управления по государственному регулированию тарифов  Воронежской области №59/8 от 28.12.2017 </t>
  </si>
  <si>
    <t>Экспертное заключение по корректировке необходимой валовой выручки ПАО "МРСК Центра" (филиал Курскэнерго) на 2019 год   от 17 .12.2018 года</t>
  </si>
  <si>
    <t>Приказ Управления по тарифам и ценовой политике Оловской области № 498-т от 29.12.2017 года</t>
  </si>
  <si>
    <t>Протокол заседания коллегии управления энергетики и тарифов Липецкой области по вопросу установления единых (котловых) тарифов на услуги по передаче электрической энергии по Липецкой области на 2019 г № 55/8 от 25.12.2018 г.</t>
  </si>
  <si>
    <t>Приказ Комиссии по государственному регулированию цен и тарифов в Белгородской области № 39/4 от 29.12.2017</t>
  </si>
  <si>
    <t>Экспертное заключение по результатам рассмотрения материалов об установлении необходимой валовой выручки на 2019-2020 годы филиала ПАО "МРСК Центра" - "Тамбовэнерго"   от 24.12.2018 года</t>
  </si>
  <si>
    <t>Белгородэнерго</t>
  </si>
  <si>
    <t>Тамбовэнерго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</si>
</sst>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0"/>
      <color rgb="FFC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9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10" fontId="10" fillId="0" borderId="3" xfId="1" applyNumberFormat="1" applyFont="1" applyFill="1" applyBorder="1" applyAlignment="1">
      <alignment horizontal="right" vertical="center"/>
    </xf>
    <xf numFmtId="0" fontId="11" fillId="0" borderId="0" xfId="0" applyFont="1"/>
    <xf numFmtId="165" fontId="9" fillId="0" borderId="5" xfId="0" applyNumberFormat="1" applyFont="1" applyFill="1" applyBorder="1" applyAlignment="1">
      <alignment horizontal="left" vertical="center" wrapText="1"/>
    </xf>
    <xf numFmtId="165" fontId="12" fillId="0" borderId="1" xfId="2" applyNumberFormat="1" applyFont="1" applyFill="1" applyBorder="1" applyAlignment="1">
      <alignment horizontal="right" vertical="center"/>
    </xf>
    <xf numFmtId="10" fontId="13" fillId="0" borderId="1" xfId="2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3"/>
    <cellStyle name="Процентный" xfId="1" builtinId="5"/>
    <cellStyle name="Процент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4;&#1090;&#1076;&#1077;&#1083;%20&#1073;&#1072;&#1083;&#1072;&#1085;&#1089;&#1086;&#1074;%20&#1101;&#1101;/&#1056;&#1040;&#1057;&#1050;&#1056;&#1067;&#1058;&#1048;&#1045;%20&#1048;&#1053;&#1060;&#1054;&#1056;&#1052;&#1040;&#1062;&#1048;&#1048;%20&#1053;&#1040;%20&#1057;&#1040;&#1049;&#1058;&#1045;/!!%20&#1056;&#1040;&#1057;&#1057;&#1050;&#1056;&#1067;&#1058;&#1048;&#1045;%20&#1044;&#1051;&#1071;%20&#1056;&#1054;&#1057;&#1057;&#1045;&#1058;&#1045;&#1049;/2019/&#1042;&#1086;&#1088;&#1086;&#1085;&#1077;&#1078;/Mrsk_centra_Poteri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4;&#1090;&#1076;&#1077;&#1083;%20&#1073;&#1072;&#1083;&#1072;&#1085;&#1089;&#1086;&#1074;%20&#1101;&#1101;/&#1056;&#1040;&#1057;&#1050;&#1056;&#1067;&#1058;&#1048;&#1045;%20&#1048;&#1053;&#1060;&#1054;&#1056;&#1052;&#1040;&#1062;&#1048;&#1048;%20&#1053;&#1040;%20&#1057;&#1040;&#1049;&#1058;&#1045;/!!%20&#1056;&#1040;&#1057;&#1057;&#1050;&#1056;&#1067;&#1058;&#1048;&#1045;%20&#1044;&#1051;&#1071;%20&#1056;&#1054;&#1057;&#1057;&#1045;&#1058;&#1045;&#1049;/2019/&#1050;&#1091;&#1088;&#1089;&#1082;/Mrsk_centra_Poteri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б_8 (ТСО)"/>
      <sheetName val="2019"/>
    </sheetNames>
    <sheetDataSet>
      <sheetData sheetId="0">
        <row r="7">
          <cell r="B7">
            <v>9315.1724401709271</v>
          </cell>
          <cell r="C7">
            <v>871.9001403999988</v>
          </cell>
          <cell r="D7">
            <v>9.3600000000000003E-2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б_8 (ТСО)"/>
    </sheetNames>
    <sheetDataSet>
      <sheetData sheetId="0">
        <row r="7">
          <cell r="B7">
            <v>3631.75</v>
          </cell>
          <cell r="C7">
            <v>488.83299999999997</v>
          </cell>
          <cell r="D7">
            <v>0.13459984855785778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14" sqref="A14"/>
    </sheetView>
  </sheetViews>
  <sheetFormatPr defaultRowHeight="14.25" x14ac:dyDescent="0.2"/>
  <cols>
    <col min="1" max="1" width="31" style="2" customWidth="1"/>
    <col min="2" max="2" width="9" style="2" customWidth="1"/>
    <col min="3" max="3" width="11.28515625" style="2" customWidth="1"/>
    <col min="4" max="4" width="8.42578125" style="2" customWidth="1"/>
    <col min="5" max="5" width="9.140625" style="2"/>
    <col min="6" max="6" width="63.140625" style="2" customWidth="1"/>
    <col min="7" max="16384" width="9.140625" style="2"/>
  </cols>
  <sheetData>
    <row r="1" spans="1:6" ht="16.5" x14ac:dyDescent="0.25">
      <c r="A1" s="1" t="s">
        <v>21</v>
      </c>
    </row>
    <row r="2" spans="1:6" ht="15" thickBot="1" x14ac:dyDescent="0.25"/>
    <row r="3" spans="1:6" s="5" customFormat="1" ht="40.5" customHeight="1" x14ac:dyDescent="0.2">
      <c r="A3" s="19" t="s">
        <v>0</v>
      </c>
      <c r="B3" s="3" t="s">
        <v>1</v>
      </c>
      <c r="C3" s="3" t="s">
        <v>2</v>
      </c>
      <c r="D3" s="21" t="s">
        <v>10</v>
      </c>
      <c r="E3" s="22"/>
      <c r="F3" s="4" t="s">
        <v>9</v>
      </c>
    </row>
    <row r="4" spans="1:6" s="10" customFormat="1" ht="15" customHeight="1" x14ac:dyDescent="0.2">
      <c r="A4" s="20"/>
      <c r="B4" s="6" t="s">
        <v>6</v>
      </c>
      <c r="C4" s="6" t="s">
        <v>6</v>
      </c>
      <c r="D4" s="7" t="s">
        <v>6</v>
      </c>
      <c r="E4" s="8" t="s">
        <v>3</v>
      </c>
      <c r="F4" s="9" t="s">
        <v>7</v>
      </c>
    </row>
    <row r="5" spans="1:6" ht="25.5" x14ac:dyDescent="0.2">
      <c r="A5" s="11" t="s">
        <v>29</v>
      </c>
      <c r="B5" s="12"/>
      <c r="C5" s="12"/>
      <c r="D5" s="13"/>
      <c r="E5" s="14">
        <v>0.1104</v>
      </c>
      <c r="F5" s="16" t="s">
        <v>27</v>
      </c>
    </row>
    <row r="6" spans="1:6" ht="30" customHeight="1" x14ac:dyDescent="0.2">
      <c r="A6" s="11" t="s">
        <v>12</v>
      </c>
      <c r="B6" s="12"/>
      <c r="C6" s="12"/>
      <c r="D6" s="17">
        <v>219.62</v>
      </c>
      <c r="E6" s="18"/>
      <c r="F6" s="16" t="s">
        <v>22</v>
      </c>
    </row>
    <row r="7" spans="1:6" ht="27.75" customHeight="1" x14ac:dyDescent="0.2">
      <c r="A7" s="11" t="s">
        <v>13</v>
      </c>
      <c r="B7" s="12">
        <f>'[1]11б_8 (ТСО)'!$B$7</f>
        <v>9315.1724401709271</v>
      </c>
      <c r="C7" s="12">
        <v>8443.2722997709279</v>
      </c>
      <c r="D7" s="13">
        <f>'[1]11б_8 (ТСО)'!$C$7</f>
        <v>871.9001403999988</v>
      </c>
      <c r="E7" s="14">
        <f>'[1]11б_8 (ТСО)'!$D$7</f>
        <v>9.3600000000000003E-2</v>
      </c>
      <c r="F7" s="16" t="s">
        <v>23</v>
      </c>
    </row>
    <row r="8" spans="1:6" ht="33.75" customHeight="1" x14ac:dyDescent="0.2">
      <c r="A8" s="11" t="s">
        <v>14</v>
      </c>
      <c r="B8" s="12"/>
      <c r="C8" s="12"/>
      <c r="D8" s="13"/>
      <c r="E8" s="18">
        <v>0.1273</v>
      </c>
      <c r="F8" s="16" t="s">
        <v>11</v>
      </c>
    </row>
    <row r="9" spans="1:6" ht="38.25" x14ac:dyDescent="0.2">
      <c r="A9" s="11" t="s">
        <v>8</v>
      </c>
      <c r="B9" s="12">
        <f>'[2]11б_8 (ТСО)'!$B$7</f>
        <v>3631.75</v>
      </c>
      <c r="C9" s="12">
        <f>B9-D9</f>
        <v>3142.9169999999999</v>
      </c>
      <c r="D9" s="13">
        <f>'[2]11б_8 (ТСО)'!$C$7</f>
        <v>488.83299999999997</v>
      </c>
      <c r="E9" s="14">
        <f>'[2]11б_8 (ТСО)'!$D$7</f>
        <v>0.13459984855785778</v>
      </c>
      <c r="F9" s="16" t="s">
        <v>24</v>
      </c>
    </row>
    <row r="10" spans="1:6" ht="51" x14ac:dyDescent="0.2">
      <c r="A10" s="11" t="s">
        <v>4</v>
      </c>
      <c r="B10" s="23"/>
      <c r="C10" s="23"/>
      <c r="D10" s="17">
        <v>661.57</v>
      </c>
      <c r="E10" s="14"/>
      <c r="F10" s="16" t="s">
        <v>26</v>
      </c>
    </row>
    <row r="11" spans="1:6" ht="34.5" customHeight="1" x14ac:dyDescent="0.2">
      <c r="A11" s="11" t="s">
        <v>15</v>
      </c>
      <c r="B11" s="12"/>
      <c r="C11" s="12"/>
      <c r="D11" s="13"/>
      <c r="E11" s="14">
        <v>0.1048</v>
      </c>
      <c r="F11" s="16" t="s">
        <v>25</v>
      </c>
    </row>
    <row r="12" spans="1:6" ht="39.75" customHeight="1" x14ac:dyDescent="0.2">
      <c r="A12" s="11" t="s">
        <v>16</v>
      </c>
      <c r="B12" s="12"/>
      <c r="C12" s="12"/>
      <c r="D12" s="13"/>
      <c r="E12" s="14">
        <v>0.12509999999999999</v>
      </c>
      <c r="F12" s="16" t="s">
        <v>18</v>
      </c>
    </row>
    <row r="13" spans="1:6" ht="38.25" x14ac:dyDescent="0.2">
      <c r="A13" s="11" t="s">
        <v>30</v>
      </c>
      <c r="B13" s="12">
        <v>2987.7</v>
      </c>
      <c r="C13" s="12">
        <f>B13-D13</f>
        <v>2749.2800999999999</v>
      </c>
      <c r="D13" s="13">
        <v>238.41990000000001</v>
      </c>
      <c r="E13" s="14">
        <f>D13/B13</f>
        <v>7.9800481976102025E-2</v>
      </c>
      <c r="F13" s="16" t="s">
        <v>28</v>
      </c>
    </row>
    <row r="14" spans="1:6" ht="28.5" customHeight="1" x14ac:dyDescent="0.2">
      <c r="A14" s="11" t="s">
        <v>5</v>
      </c>
      <c r="B14" s="12"/>
      <c r="C14" s="12"/>
      <c r="D14" s="13"/>
      <c r="E14" s="14">
        <v>0.15809999999999999</v>
      </c>
      <c r="F14" s="16" t="s">
        <v>19</v>
      </c>
    </row>
    <row r="15" spans="1:6" ht="37.5" customHeight="1" x14ac:dyDescent="0.2">
      <c r="A15" s="11" t="s">
        <v>17</v>
      </c>
      <c r="B15" s="12"/>
      <c r="C15" s="12"/>
      <c r="D15" s="13"/>
      <c r="E15" s="14">
        <v>9.9500000000000005E-2</v>
      </c>
      <c r="F15" s="16" t="s">
        <v>20</v>
      </c>
    </row>
    <row r="17" spans="1:8" x14ac:dyDescent="0.2">
      <c r="A17" s="15"/>
      <c r="B17" s="15"/>
      <c r="C17" s="15"/>
      <c r="D17" s="15"/>
      <c r="E17" s="15"/>
      <c r="F17" s="15"/>
      <c r="G17" s="15"/>
      <c r="H17" s="15"/>
    </row>
  </sheetData>
  <mergeCells count="2">
    <mergeCell ref="A3:A4"/>
    <mergeCell ref="D3:E3"/>
  </mergeCells>
  <pageMargins left="0.7" right="0.7" top="0.75" bottom="0.75" header="0.3" footer="0.3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2019-02-22T08:12:57Z</dcterms:modified>
</cp:coreProperties>
</file>