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tabRatio="783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Horoshunov_ng</author>
  </authors>
  <commentList>
    <comment ref="D9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  <comment ref="D12" authorId="0">
      <text>
        <r>
          <rPr>
            <b/>
            <sz val="8"/>
            <rFont val="Tahoma"/>
            <family val="2"/>
          </rPr>
          <t>Horoshunov_ng: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Режимное мероприятие проводимое с целью снижения потерь электроэнергии за счет снижения нагрузочных потерь и потерь холостого хода трансформатора, объем указывается в колличестве отключенных трансформаторов.</t>
        </r>
      </text>
    </comment>
  </commentList>
</comments>
</file>

<file path=xl/sharedStrings.xml><?xml version="1.0" encoding="utf-8"?>
<sst xmlns="http://schemas.openxmlformats.org/spreadsheetml/2006/main" count="514" uniqueCount="250">
  <si>
    <t>№</t>
  </si>
  <si>
    <t>Наименование мероприятия</t>
  </si>
  <si>
    <t>Проведено технических проверок комплексов учёта электрической энергии</t>
  </si>
  <si>
    <t>точек учета, шт.</t>
  </si>
  <si>
    <t>шт.</t>
  </si>
  <si>
    <t>Выявлено нарушений в системе учета</t>
  </si>
  <si>
    <t>в т.ч. приводящие к недоучету электроэнергии</t>
  </si>
  <si>
    <t>в т.ч. несоответствие требованиям НТД</t>
  </si>
  <si>
    <t>Устранено нарушений</t>
  </si>
  <si>
    <t>в т.ч. на 0,4 кВ</t>
  </si>
  <si>
    <t>в т.ч. на 6-20 кВ</t>
  </si>
  <si>
    <t>в т.ч. на 35 кВ и выше</t>
  </si>
  <si>
    <t>Переведено с трансформаторного на прямое включение счетчика</t>
  </si>
  <si>
    <t>Введено в эксплуатацию новых точек учета электроэнергии</t>
  </si>
  <si>
    <t>в т.ч. 1-фазных</t>
  </si>
  <si>
    <t>в т.ч. 3-фазных</t>
  </si>
  <si>
    <t>2</t>
  </si>
  <si>
    <t>абон., шт.</t>
  </si>
  <si>
    <t>3.1.</t>
  </si>
  <si>
    <t>3.2.</t>
  </si>
  <si>
    <t>3.3.</t>
  </si>
  <si>
    <t>всего сч., шт.</t>
  </si>
  <si>
    <t>снято показ., шт.</t>
  </si>
  <si>
    <t>% от общ.числа сч.</t>
  </si>
  <si>
    <t>Получено нарядов на отключение</t>
  </si>
  <si>
    <t>Выполнено нарядов на отключение</t>
  </si>
  <si>
    <t>Неисполнено нарядов на отключение</t>
  </si>
  <si>
    <t>в т.ч. по причине недопуска к электроустановкам</t>
  </si>
  <si>
    <t>в т.ч. по причине оплаты задолженности</t>
  </si>
  <si>
    <t>Получено нарядов на подключение</t>
  </si>
  <si>
    <t>Выполнено нарядов на подключение</t>
  </si>
  <si>
    <t>Составлено преддоговорных сообщений</t>
  </si>
  <si>
    <t xml:space="preserve">Замена проводов на большее сечение на перегруженных ЛЭП </t>
  </si>
  <si>
    <t>линий шт.</t>
  </si>
  <si>
    <t>км.</t>
  </si>
  <si>
    <t>Замена перегруженных трансформаторов</t>
  </si>
  <si>
    <t>Замена недогруженных трансформаторов (или демонтаж)</t>
  </si>
  <si>
    <t>Приведение уровня напряжения на участке сети к номинальному</t>
  </si>
  <si>
    <t>Замена ответвлений в жилые дома на СИП</t>
  </si>
  <si>
    <t>Отключение трансформатора в режимах малых нагрузок на п/ст с 2-мя и более трансформаторами</t>
  </si>
  <si>
    <t>Отключение трансформаторов на подстанциях с сезонной нагрузкой</t>
  </si>
  <si>
    <t>Выравнивание нагрузок фаз в распределительных сетях 0,38 кВ</t>
  </si>
  <si>
    <t>линий, шт.</t>
  </si>
  <si>
    <t>в т.ч. в собственных распределительных сетях</t>
  </si>
  <si>
    <t>в т.ч. у потребителя</t>
  </si>
  <si>
    <t>Перераспределения нагрузки основной сети путем производства переключений</t>
  </si>
  <si>
    <t>переключ., шт</t>
  </si>
  <si>
    <t>комплексов ТТ шт.</t>
  </si>
  <si>
    <t>Источник финансирования</t>
  </si>
  <si>
    <t>1 квартал</t>
  </si>
  <si>
    <t>2 квартал</t>
  </si>
  <si>
    <t>3 квартал</t>
  </si>
  <si>
    <t>4 квартал</t>
  </si>
  <si>
    <t>1.1</t>
  </si>
  <si>
    <t>1.2</t>
  </si>
  <si>
    <t>1.4</t>
  </si>
  <si>
    <t>1.6</t>
  </si>
  <si>
    <t>1.8</t>
  </si>
  <si>
    <t>1.9</t>
  </si>
  <si>
    <t>Прочие мероприятия</t>
  </si>
  <si>
    <t>2.1</t>
  </si>
  <si>
    <t>2.2</t>
  </si>
  <si>
    <t>2.3</t>
  </si>
  <si>
    <t>2.5</t>
  </si>
  <si>
    <t>2.6</t>
  </si>
  <si>
    <t>2.7</t>
  </si>
  <si>
    <t>тыс.кВт.ч</t>
  </si>
  <si>
    <t>Эффект</t>
  </si>
  <si>
    <t>План</t>
  </si>
  <si>
    <t>Факт</t>
  </si>
  <si>
    <t>год</t>
  </si>
  <si>
    <t>объем</t>
  </si>
  <si>
    <t>Единица измерения, выполненных объемов</t>
  </si>
  <si>
    <t>1.</t>
  </si>
  <si>
    <t>3</t>
  </si>
  <si>
    <t>МЕРОПРИЯТИЯ ПО СОВЕРШЕНСТВОВАНИЮ СИСТЕМ РАСЧЕТНОГО И ТЕХНИЧЕСКОГО УЧЕТА ЭЛЕКТРОЭНЕРГИИ</t>
  </si>
  <si>
    <t>1.3</t>
  </si>
  <si>
    <t>ТЕХНИЧЕСКИЕ МЕРОПРИЯТИЯ</t>
  </si>
  <si>
    <t>ОРГАНИЗАЦИОННЫЕ  МЕРОПРИЯТИЯ</t>
  </si>
  <si>
    <t>Всего по совершенствованию учета</t>
  </si>
  <si>
    <t>Оключение в режиме малых нагрузок в замкнутых и двухцепных линий</t>
  </si>
  <si>
    <t>км</t>
  </si>
  <si>
    <t>Снижение расхода электроэнергии на собственны нужды подстанций</t>
  </si>
  <si>
    <t>подст, шт</t>
  </si>
  <si>
    <t>Всего по техническим мероприятиям</t>
  </si>
  <si>
    <t>Всего по организационным мероприятиям</t>
  </si>
  <si>
    <t>-</t>
  </si>
  <si>
    <t>Мвар</t>
  </si>
  <si>
    <t>МВт</t>
  </si>
  <si>
    <t>в т.ч линий электропередач</t>
  </si>
  <si>
    <t>в т.ч. ПС,ТП</t>
  </si>
  <si>
    <t>Произведено разукрупнение существующих  линий электропередачи</t>
  </si>
  <si>
    <t>Замена существующих фидеров 0,4 на СИП (в местах наибольших потерь)</t>
  </si>
  <si>
    <t>в т.ч. Обусловленных вмешательством потребителем</t>
  </si>
  <si>
    <t>в т.ч. Не обусловленных вмешательством потребителем</t>
  </si>
  <si>
    <t>Выявлено точек присоединений к сети с безучетным(бездоговорным) потреблением</t>
  </si>
  <si>
    <t>в т.ч. Бездоговорное потребление</t>
  </si>
  <si>
    <t>точки, шт</t>
  </si>
  <si>
    <t>в т.ч. Безучетное</t>
  </si>
  <si>
    <t>Проверено точек учета на предмет безучетного (бездоговорного) потребления</t>
  </si>
  <si>
    <t>шт</t>
  </si>
  <si>
    <t>комплект ТН шт.</t>
  </si>
  <si>
    <t>Составлено актов безучетного (бездоговорного) потребления</t>
  </si>
  <si>
    <t xml:space="preserve"> шт</t>
  </si>
  <si>
    <t>Включено актов безучентого потребления в полезный отпуск (ЭСК)</t>
  </si>
  <si>
    <t>Взыскано с потребителей по актам бездоговорнрго потребления (РСК)</t>
  </si>
  <si>
    <t>Составлено актов доначислений при установке учета не на границе балансовой принадлежности</t>
  </si>
  <si>
    <t>Установленный учет не на границебалансовой принадлежности</t>
  </si>
  <si>
    <t>Включено актов в полезный отпуск</t>
  </si>
  <si>
    <t>в т.ч с предыдущих отчетных периодов</t>
  </si>
  <si>
    <t>в т.ч Установка высоковольтного учета</t>
  </si>
  <si>
    <t>в т.ч. Установка  щитов учета на фасадах здания</t>
  </si>
  <si>
    <t>Ввод в эксплуатацию новых точек учета электроэнергии</t>
  </si>
  <si>
    <t>Заменена эл.счетчиков с истекшим сроком гос.поверки  и др.причинам</t>
  </si>
  <si>
    <t>Объекты юридических потребителей</t>
  </si>
  <si>
    <t>Объекты бытовых потребителей</t>
  </si>
  <si>
    <t>в т.ч. Обусловленных вмешательством потребителя</t>
  </si>
  <si>
    <t>в т.ч. Не обусловленных вмешательством потребителя</t>
  </si>
  <si>
    <t>в т.ч. прочие причины</t>
  </si>
  <si>
    <t>3.1.1.</t>
  </si>
  <si>
    <t>3.1.2.</t>
  </si>
  <si>
    <t>3.1.3.</t>
  </si>
  <si>
    <t>3.1.4.</t>
  </si>
  <si>
    <t>3.1.8.</t>
  </si>
  <si>
    <t>3.1.9.</t>
  </si>
  <si>
    <t>3.1.10.</t>
  </si>
  <si>
    <t>3.1.11.</t>
  </si>
  <si>
    <t>3.1.12.</t>
  </si>
  <si>
    <t>3.1.15.</t>
  </si>
  <si>
    <t>3.1.16.</t>
  </si>
  <si>
    <t>3.1.17.</t>
  </si>
  <si>
    <t>3.1.19.</t>
  </si>
  <si>
    <t xml:space="preserve">Проведение контрольных снятий показаний с расчетных приборов учета </t>
  </si>
  <si>
    <t>3.1.21.</t>
  </si>
  <si>
    <t>3.1.22.</t>
  </si>
  <si>
    <t>3.2.1.</t>
  </si>
  <si>
    <t>3.2.2.</t>
  </si>
  <si>
    <t>3.2.3.</t>
  </si>
  <si>
    <t>3.2.4.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</si>
  <si>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</si>
  <si>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</si>
  <si>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</si>
  <si>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</si>
  <si>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</si>
  <si>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</si>
  <si>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</si>
  <si>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</si>
  <si>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3.2.17.</t>
  </si>
  <si>
    <t>3.2.18.</t>
  </si>
  <si>
    <t>3.2.19.</t>
  </si>
  <si>
    <t>3.2.21.</t>
  </si>
  <si>
    <t>3.2.22.</t>
  </si>
  <si>
    <t>3.3.1.</t>
  </si>
  <si>
    <t>3.3.3.</t>
  </si>
  <si>
    <t>3.3.6.</t>
  </si>
  <si>
    <t>3.3.7.</t>
  </si>
  <si>
    <t>3.3.8.</t>
  </si>
  <si>
    <t>3.1.5.</t>
  </si>
  <si>
    <t>3.1.6.</t>
  </si>
  <si>
    <t>3.1.7.</t>
  </si>
  <si>
    <t>3.1.20.</t>
  </si>
  <si>
    <t>3.1.23.</t>
  </si>
  <si>
    <t>3.2.5.</t>
  </si>
  <si>
    <t>3.2.6.</t>
  </si>
  <si>
    <t>3.2.7.</t>
  </si>
  <si>
    <t>3.2.16.</t>
  </si>
  <si>
    <t>3.2.20.</t>
  </si>
  <si>
    <t>3.3.2.</t>
  </si>
  <si>
    <t>3.3.4.</t>
  </si>
  <si>
    <t>3.3.5.</t>
  </si>
  <si>
    <t>всего абон. в РСК., шт</t>
  </si>
  <si>
    <t>всего по РСК,шт</t>
  </si>
  <si>
    <t>На объектах РСК</t>
  </si>
  <si>
    <t>в т.ч Установка учета на вводе многоквартирных домов</t>
  </si>
  <si>
    <t>кВА</t>
  </si>
  <si>
    <t>час</t>
  </si>
  <si>
    <t>рейд</t>
  </si>
  <si>
    <t>Проведение рейдов на предмет выявления фактов безучетного (бездоговорного) потребления</t>
  </si>
  <si>
    <t>3.2.23.</t>
  </si>
  <si>
    <t>3.1.13.</t>
  </si>
  <si>
    <t>3.1.14.</t>
  </si>
  <si>
    <t>3.1.18.</t>
  </si>
  <si>
    <t>в.т.ч с применением ВДТ в замкнутых контурах электрических сетей</t>
  </si>
  <si>
    <t>в.т.ч РПН на трансформаторах и автотрансформаторах связи</t>
  </si>
  <si>
    <t>в.т.ч РПН и линейные регуляторы в центрах питания радиальных электрических сетей</t>
  </si>
  <si>
    <t>1.5</t>
  </si>
  <si>
    <t>1.7</t>
  </si>
  <si>
    <t>Перевод сетей на более высокое напряжение(За счет строительства новых линий и реконструкции имеющихся, ПС, ТП,линий)</t>
  </si>
  <si>
    <t>2.4</t>
  </si>
  <si>
    <t>2.8</t>
  </si>
  <si>
    <t>2.9</t>
  </si>
  <si>
    <t>Сокращение продолжительности технического обслуживания и ремонта основного оборудования подстанций и сетей.</t>
  </si>
  <si>
    <t>объекты, шт</t>
  </si>
  <si>
    <t>шт, объект</t>
  </si>
  <si>
    <t>в т.ч. Установка учета реактивной электроэнергии(мощности)</t>
  </si>
  <si>
    <t>По результатам проверки выдано предписаний на замену ТТ (комплексов)</t>
  </si>
  <si>
    <t>Заменено ТТ</t>
  </si>
  <si>
    <t>По результатам проверки выдано предписаний на замену ТН (комплексов)</t>
  </si>
  <si>
    <t>Заменено ТН</t>
  </si>
  <si>
    <t>комплект ТТ шт.</t>
  </si>
  <si>
    <t>3.3.9.</t>
  </si>
  <si>
    <t>Проведение ромонта эл.счетчиков</t>
  </si>
  <si>
    <t>3.2.24.</t>
  </si>
  <si>
    <t>3.1.24.</t>
  </si>
  <si>
    <t>Проведение ремонта эл.счетчиков</t>
  </si>
  <si>
    <t>шт,коплекс</t>
  </si>
  <si>
    <t>3.1.25.</t>
  </si>
  <si>
    <t>3.2.25.</t>
  </si>
  <si>
    <t>Устранено нарушений в измерительных комплексах связанных с метрологическими показателями</t>
  </si>
  <si>
    <t>По результатам проверки (или калибровки) выдано предписаний на замену ТТ (комплексов)</t>
  </si>
  <si>
    <t>По результатам проверки (или калибровки) выдано предписаний на замену ТН (комплексов)</t>
  </si>
  <si>
    <t>Заменено эл.счетчиков с истекшим сроком госповерки (калибровки)</t>
  </si>
  <si>
    <t>3.3.10.</t>
  </si>
  <si>
    <t>расчет,шт</t>
  </si>
  <si>
    <t>3.3.11.</t>
  </si>
  <si>
    <t xml:space="preserve">подстанций </t>
  </si>
  <si>
    <t>фидеров</t>
  </si>
  <si>
    <t xml:space="preserve"> шин</t>
  </si>
  <si>
    <t xml:space="preserve"> силовых трансформаторов</t>
  </si>
  <si>
    <t xml:space="preserve"> секций шин</t>
  </si>
  <si>
    <t xml:space="preserve">Формирование балансов электроэнергии по объектам электросетевого комплекса в т.ч. </t>
  </si>
  <si>
    <t>до раздела, шт.</t>
  </si>
  <si>
    <t>после раздела, шт.</t>
  </si>
  <si>
    <t>Исключено приборов учета электроэнергии из системы расчетов за оказанную услугу по передаче по сетям РСК по бытовым потребителям в результате установки учета на ГБР с ТСЖ, ЖКУ, многоквартирный дом /управляющей компанией/</t>
  </si>
  <si>
    <t>устан. учетов на ГБР и отнесено на расчеты в юр.сектор, шт.</t>
  </si>
  <si>
    <t>исключено из расчетов быт. учетов, шт.</t>
  </si>
  <si>
    <t>Ввод в эксплуатацию оборудования с энергосберегающими параметрами</t>
  </si>
  <si>
    <t>замен.объек., шт.</t>
  </si>
  <si>
    <t>Разделение оперативных цепей и цепей обогрева на подстанциях РСК</t>
  </si>
  <si>
    <t>разд., шт</t>
  </si>
  <si>
    <t>Переведено с трансформаторного на прямое включение счетчика у юридических лиц</t>
  </si>
  <si>
    <t>Приняты к расчетам показания приборов учета из официальных отчетов юридических абонентов</t>
  </si>
  <si>
    <t>По отчетам в среднем за месяц, шт.</t>
  </si>
  <si>
    <t>% от общ.числа</t>
  </si>
  <si>
    <t>ДОПОЛНЕНИЕ ПО ФОРМЕ ЦУ МРСК</t>
  </si>
  <si>
    <t>4.</t>
  </si>
  <si>
    <t>Установлен раздельный учета на силовую и осветительную нагрузку у юридических лиц</t>
  </si>
  <si>
    <t>4.1.</t>
  </si>
  <si>
    <t>4.2.</t>
  </si>
  <si>
    <t>4.3.</t>
  </si>
  <si>
    <t>4.4.</t>
  </si>
  <si>
    <t>4.5.</t>
  </si>
  <si>
    <t>4.6.</t>
  </si>
  <si>
    <t>Установка и ввод в эксплуатацию устройств компенсации  реактивной мощности в электрических сетях</t>
  </si>
  <si>
    <t>Выполнение</t>
  </si>
  <si>
    <t>Степаненко ПН.</t>
  </si>
  <si>
    <t>747-92-92</t>
  </si>
  <si>
    <t>Себестоимость</t>
  </si>
  <si>
    <t>Амортизация, заемные средства</t>
  </si>
  <si>
    <t>Себестоимость, Амортизация, Инвестиции.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</si>
</sst>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%"/>
    <numFmt numFmtId="171" formatCode="#,##0.000"/>
    <numFmt numFmtId="172" formatCode="#,##0.0000"/>
    <numFmt numFmtId="173" formatCode="0.000"/>
    <numFmt numFmtId="174" formatCode="_(* #,##0.00_);_(* \(#,##0.00\);_(* &quot;-&quot;??_);_(@_)"/>
    <numFmt numFmtId="175" formatCode="0.0000"/>
    <numFmt numFmtId="176" formatCode="_-* #,##0.000_р_._-;\-* #,##0.000_р_._-;_-* &quot;-&quot;???_р_._-;_-@_-"/>
    <numFmt numFmtId="177" formatCode="_-* #,##0_р_._-;\-* #,##0_р_._-;_-* &quot;-&quot;???_р_._-;_-@_-"/>
    <numFmt numFmtId="178" formatCode="_-* #,##0.00_р_._-;\-* #,##0.00_р_._-;_-* &quot;-&quot;???_р_._-;_-@_-"/>
    <numFmt numFmtId="179" formatCode="_-* #,##0_р_._-;\-* #,##0_р_._-;_-* &quot;-&quot;??_р_._-;_-@_-"/>
    <numFmt numFmtId="180" formatCode="0.00000"/>
    <numFmt numFmtId="181" formatCode="#,##0.0000000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2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6"/>
      <name val="Arial Cyr"/>
      <family val="0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 diagonalUp="1"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hair"/>
      <top style="medium"/>
      <bottom style="medium"/>
    </border>
    <border diagonalUp="1" diagonalDown="1">
      <left style="medium"/>
      <right style="hair"/>
      <top style="medium"/>
      <bottom>
        <color indexed="63"/>
      </bottom>
      <diagonal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 diagonalUp="1" diagonalDown="1">
      <left style="medium"/>
      <right style="hair"/>
      <top style="thin"/>
      <bottom>
        <color indexed="63"/>
      </bottom>
      <diagonal style="thin"/>
    </border>
    <border>
      <left style="thin"/>
      <right style="hair"/>
      <top style="thin"/>
      <bottom style="hair"/>
    </border>
    <border diagonalUp="1" diagonalDown="1">
      <left style="medium"/>
      <right style="hair"/>
      <top>
        <color indexed="63"/>
      </top>
      <bottom>
        <color indexed="63"/>
      </bottom>
      <diagonal style="thin"/>
    </border>
    <border diagonalUp="1" diagonalDown="1">
      <left style="medium"/>
      <right style="hair"/>
      <top style="medium"/>
      <bottom style="medium"/>
      <diagonal style="thin"/>
    </border>
    <border diagonalUp="1" diagonalDown="1">
      <left style="medium"/>
      <right style="hair"/>
      <top>
        <color indexed="63"/>
      </top>
      <bottom style="thin"/>
      <diagonal style="thin"/>
    </border>
    <border diagonalUp="1" diagonalDown="1">
      <left style="medium"/>
      <right style="hair"/>
      <top style="thin"/>
      <bottom style="thin"/>
      <diagonal style="thin"/>
    </border>
    <border diagonalUp="1" diagonalDown="1">
      <left style="medium"/>
      <right style="hair"/>
      <top style="medium"/>
      <bottom style="thin"/>
      <diagonal style="thin"/>
    </border>
    <border diagonalUp="1" diagonalDown="1">
      <left style="medium"/>
      <right style="hair"/>
      <top style="thin"/>
      <bottom style="medium"/>
      <diagonal style="thin"/>
    </border>
    <border diagonalUp="1" diagonalDown="1">
      <left style="thin"/>
      <right style="hair"/>
      <top style="medium"/>
      <bottom style="medium"/>
      <diagonal style="thin"/>
    </border>
    <border>
      <left style="thin"/>
      <right style="hair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 style="medium"/>
      <bottom style="thin"/>
    </border>
    <border>
      <left style="thin"/>
      <right style="hair"/>
      <top style="hair"/>
      <bottom>
        <color indexed="63"/>
      </bottom>
    </border>
    <border diagonalUp="1" diagonalDown="1">
      <left style="thin"/>
      <right style="hair"/>
      <top style="medium"/>
      <bottom style="thin"/>
      <diagonal style="thin"/>
    </border>
    <border diagonalUp="1" diagonalDown="1">
      <left style="thin"/>
      <right style="hair"/>
      <top style="thin"/>
      <bottom style="thin"/>
      <diagonal style="thin"/>
    </border>
    <border diagonalUp="1" diagonalDown="1">
      <left style="thin"/>
      <right style="hair"/>
      <top style="thin"/>
      <bottom style="medium"/>
      <diagonal style="thin"/>
    </border>
    <border>
      <left style="thin"/>
      <right style="hair"/>
      <top style="thin"/>
      <bottom style="medium"/>
    </border>
    <border diagonalUp="1" diagonalDown="1">
      <left style="thin"/>
      <right style="hair"/>
      <top style="medium"/>
      <bottom>
        <color indexed="63"/>
      </bottom>
      <diagonal style="thin"/>
    </border>
    <border diagonalUp="1" diagonalDown="1">
      <left style="thin"/>
      <right style="hair"/>
      <top style="thin"/>
      <bottom>
        <color indexed="63"/>
      </bottom>
      <diagonal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medium"/>
      <right style="hair"/>
      <top style="thin"/>
      <bottom style="hair"/>
      <diagonal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 diagonalUp="1" diagonalDown="1">
      <left style="thin"/>
      <right style="hair"/>
      <top style="thin"/>
      <bottom style="hair"/>
      <diagonal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 diagonalUp="1" diagonalDown="1">
      <left style="medium"/>
      <right style="hair"/>
      <top style="hair"/>
      <bottom style="hair"/>
      <diagonal style="thin"/>
    </border>
    <border>
      <left style="thin"/>
      <right style="hair"/>
      <top style="hair"/>
      <bottom style="hair"/>
    </border>
    <border diagonalUp="1" diagonalDown="1">
      <left style="medium"/>
      <right style="hair"/>
      <top style="hair"/>
      <bottom style="medium"/>
      <diagonal style="thin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 diagonalUp="1" diagonalDown="1">
      <left style="medium"/>
      <right style="hair"/>
      <top style="hair"/>
      <bottom>
        <color indexed="63"/>
      </bottom>
      <diagonal style="thin"/>
    </border>
    <border>
      <left style="medium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 diagonalUp="1" diagonalDown="1">
      <left style="thin"/>
      <right style="hair"/>
      <top style="hair"/>
      <bottom style="medium"/>
      <diagonal style="thin"/>
    </border>
    <border diagonalUp="1" diagonalDown="1">
      <left style="medium"/>
      <right style="hair"/>
      <top>
        <color indexed="63"/>
      </top>
      <bottom style="hair"/>
      <diagonal style="thin"/>
    </border>
    <border>
      <left style="medium"/>
      <right>
        <color indexed="63"/>
      </right>
      <top>
        <color indexed="63"/>
      </top>
      <bottom style="hair"/>
    </border>
    <border diagonalUp="1" diagonalDown="1">
      <left style="medium"/>
      <right style="hair"/>
      <top>
        <color indexed="63"/>
      </top>
      <bottom style="medium"/>
      <diagonal style="thin"/>
    </border>
    <border>
      <left style="medium"/>
      <right style="hair"/>
      <top>
        <color indexed="63"/>
      </top>
      <bottom style="hair"/>
    </border>
    <border diagonalUp="1" diagonalDown="1">
      <left style="thin"/>
      <right style="hair"/>
      <top>
        <color indexed="63"/>
      </top>
      <bottom>
        <color indexed="63"/>
      </bottom>
      <diagonal style="thin"/>
    </border>
    <border diagonalUp="1" diagonalDown="1">
      <left style="thin"/>
      <right style="hair"/>
      <top style="hair"/>
      <bottom style="hair"/>
      <diagonal style="thin"/>
    </border>
    <border diagonalUp="1" diagonalDown="1">
      <left style="thin"/>
      <right style="hair"/>
      <top style="hair"/>
      <bottom>
        <color indexed="63"/>
      </bottom>
      <diagonal style="thin"/>
    </border>
    <border diagonalUp="1" diagonalDown="1">
      <left style="thin"/>
      <right style="hair"/>
      <top>
        <color indexed="63"/>
      </top>
      <bottom style="medium"/>
      <diagonal style="thin"/>
    </border>
    <border diagonalUp="1" diagonalDown="1">
      <left style="thin"/>
      <right style="hair"/>
      <top>
        <color indexed="63"/>
      </top>
      <bottom style="thin"/>
      <diagonal style="thin"/>
    </border>
    <border diagonalUp="1" diagonalDown="1">
      <left style="thin"/>
      <right style="hair"/>
      <top>
        <color indexed="63"/>
      </top>
      <bottom style="hair"/>
      <diagonal style="thin"/>
    </border>
    <border>
      <left style="thin"/>
      <right style="hair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" fillId="0" borderId="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3" fillId="34" borderId="15" xfId="0" applyFont="1" applyFill="1" applyBorder="1" applyAlignment="1" applyProtection="1">
      <alignment horizontal="left" vertical="center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3" fillId="34" borderId="17" xfId="0" applyFont="1" applyFill="1" applyBorder="1" applyAlignment="1" applyProtection="1">
      <alignment horizontal="left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/>
      <protection/>
    </xf>
    <xf numFmtId="49" fontId="14" fillId="0" borderId="19" xfId="0" applyNumberFormat="1" applyFont="1" applyFill="1" applyBorder="1" applyAlignment="1" applyProtection="1">
      <alignment horizontal="center" vertical="center"/>
      <protection/>
    </xf>
    <xf numFmtId="49" fontId="14" fillId="0" borderId="20" xfId="0" applyNumberFormat="1" applyFont="1" applyFill="1" applyBorder="1" applyAlignment="1" applyProtection="1">
      <alignment horizontal="center" vertical="center"/>
      <protection/>
    </xf>
    <xf numFmtId="49" fontId="14" fillId="0" borderId="17" xfId="0" applyNumberFormat="1" applyFont="1" applyFill="1" applyBorder="1" applyAlignment="1" applyProtection="1">
      <alignment horizontal="center" vertical="center"/>
      <protection/>
    </xf>
    <xf numFmtId="49" fontId="14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14" xfId="0" applyNumberFormat="1" applyFont="1" applyFill="1" applyBorder="1" applyAlignment="1" applyProtection="1">
      <alignment horizontal="left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0" fontId="6" fillId="34" borderId="24" xfId="0" applyFont="1" applyFill="1" applyBorder="1" applyAlignment="1" applyProtection="1">
      <alignment horizontal="left" vertical="center" wrapText="1"/>
      <protection/>
    </xf>
    <xf numFmtId="0" fontId="3" fillId="34" borderId="22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4" fillId="0" borderId="22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left" vertical="center" wrapText="1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24" xfId="0" applyFont="1" applyFill="1" applyBorder="1" applyAlignment="1" applyProtection="1">
      <alignment horizontal="left"/>
      <protection/>
    </xf>
    <xf numFmtId="0" fontId="1" fillId="33" borderId="22" xfId="0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5" xfId="0" applyNumberFormat="1" applyFont="1" applyFill="1" applyBorder="1" applyAlignment="1" applyProtection="1">
      <alignment horizontal="left" vertical="center" wrapText="1"/>
      <protection/>
    </xf>
    <xf numFmtId="49" fontId="14" fillId="0" borderId="24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22" xfId="0" applyFont="1" applyFill="1" applyBorder="1" applyAlignment="1" applyProtection="1">
      <alignment horizontal="left" vertical="center" wrapText="1"/>
      <protection/>
    </xf>
    <xf numFmtId="0" fontId="14" fillId="0" borderId="27" xfId="0" applyFont="1" applyFill="1" applyBorder="1" applyAlignment="1" applyProtection="1">
      <alignment horizontal="left" vertical="center" wrapText="1"/>
      <protection/>
    </xf>
    <xf numFmtId="0" fontId="14" fillId="0" borderId="15" xfId="0" applyFont="1" applyFill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left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22" xfId="0" applyFont="1" applyFill="1" applyBorder="1" applyAlignment="1" applyProtection="1">
      <alignment horizontal="left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164" fontId="12" fillId="33" borderId="14" xfId="0" applyNumberFormat="1" applyFont="1" applyFill="1" applyBorder="1" applyAlignment="1" applyProtection="1">
      <alignment horizontal="left"/>
      <protection/>
    </xf>
    <xf numFmtId="164" fontId="1" fillId="33" borderId="14" xfId="0" applyNumberFormat="1" applyFont="1" applyFill="1" applyBorder="1" applyAlignment="1" applyProtection="1">
      <alignment horizontal="center"/>
      <protection/>
    </xf>
    <xf numFmtId="49" fontId="14" fillId="0" borderId="18" xfId="0" applyNumberFormat="1" applyFont="1" applyFill="1" applyBorder="1" applyAlignment="1" applyProtection="1">
      <alignment horizontal="left" vertical="center" wrapText="1"/>
      <protection/>
    </xf>
    <xf numFmtId="49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/>
      <protection/>
    </xf>
    <xf numFmtId="14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16" fontId="12" fillId="33" borderId="11" xfId="0" applyNumberFormat="1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49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left"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1" fillId="34" borderId="32" xfId="0" applyFont="1" applyFill="1" applyBorder="1" applyAlignment="1" applyProtection="1">
      <alignment horizontal="center" vertical="center" wrapText="1"/>
      <protection locked="0"/>
    </xf>
    <xf numFmtId="3" fontId="6" fillId="34" borderId="33" xfId="0" applyNumberFormat="1" applyFont="1" applyFill="1" applyBorder="1" applyAlignment="1" applyProtection="1">
      <alignment vertical="center" wrapText="1"/>
      <protection locked="0"/>
    </xf>
    <xf numFmtId="3" fontId="1" fillId="34" borderId="3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26" xfId="0" applyNumberFormat="1" applyFont="1" applyFill="1" applyBorder="1" applyAlignment="1" applyProtection="1">
      <alignment horizontal="left" vertical="center" wrapText="1"/>
      <protection locked="0"/>
    </xf>
    <xf numFmtId="3" fontId="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2" xfId="0" applyNumberFormat="1" applyFont="1" applyFill="1" applyBorder="1" applyAlignment="1" applyProtection="1">
      <alignment horizontal="left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/>
      <protection/>
    </xf>
    <xf numFmtId="0" fontId="15" fillId="0" borderId="36" xfId="0" applyFont="1" applyFill="1" applyBorder="1" applyAlignment="1" applyProtection="1">
      <alignment horizontal="left" vertical="center" wrapText="1"/>
      <protection/>
    </xf>
    <xf numFmtId="0" fontId="15" fillId="0" borderId="37" xfId="0" applyFont="1" applyFill="1" applyBorder="1" applyAlignment="1" applyProtection="1">
      <alignment horizontal="left" vertical="center" wrapText="1"/>
      <protection/>
    </xf>
    <xf numFmtId="0" fontId="15" fillId="0" borderId="38" xfId="0" applyFont="1" applyFill="1" applyBorder="1" applyAlignment="1" applyProtection="1">
      <alignment horizontal="left" vertical="center" wrapText="1"/>
      <protection/>
    </xf>
    <xf numFmtId="49" fontId="15" fillId="0" borderId="37" xfId="0" applyNumberFormat="1" applyFont="1" applyFill="1" applyBorder="1" applyAlignment="1" applyProtection="1">
      <alignment horizontal="left" vertical="center" wrapText="1"/>
      <protection/>
    </xf>
    <xf numFmtId="0" fontId="17" fillId="0" borderId="39" xfId="0" applyFont="1" applyFill="1" applyBorder="1" applyAlignment="1">
      <alignment horizontal="center"/>
    </xf>
    <xf numFmtId="3" fontId="4" fillId="34" borderId="4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1" xfId="0" applyNumberFormat="1" applyFont="1" applyFill="1" applyBorder="1" applyAlignment="1" applyProtection="1">
      <alignment horizontal="center" vertical="center"/>
      <protection locked="0"/>
    </xf>
    <xf numFmtId="3" fontId="4" fillId="0" borderId="42" xfId="0" applyNumberFormat="1" applyFont="1" applyFill="1" applyBorder="1" applyAlignment="1" applyProtection="1">
      <alignment horizontal="center" vertical="center"/>
      <protection locked="0"/>
    </xf>
    <xf numFmtId="3" fontId="4" fillId="0" borderId="43" xfId="0" applyNumberFormat="1" applyFont="1" applyFill="1" applyBorder="1" applyAlignment="1" applyProtection="1">
      <alignment horizontal="center" vertical="center"/>
      <protection locked="0"/>
    </xf>
    <xf numFmtId="3" fontId="4" fillId="0" borderId="44" xfId="0" applyNumberFormat="1" applyFont="1" applyFill="1" applyBorder="1" applyAlignment="1" applyProtection="1">
      <alignment horizontal="center" vertical="center"/>
      <protection locked="0"/>
    </xf>
    <xf numFmtId="3" fontId="4" fillId="0" borderId="45" xfId="0" applyNumberFormat="1" applyFont="1" applyFill="1" applyBorder="1" applyAlignment="1" applyProtection="1">
      <alignment horizontal="center" vertical="center"/>
      <protection locked="0"/>
    </xf>
    <xf numFmtId="3" fontId="4" fillId="0" borderId="46" xfId="0" applyNumberFormat="1" applyFont="1" applyFill="1" applyBorder="1" applyAlignment="1" applyProtection="1">
      <alignment horizontal="center" vertical="center"/>
      <protection locked="0"/>
    </xf>
    <xf numFmtId="3" fontId="18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4" fillId="0" borderId="47" xfId="0" applyNumberFormat="1" applyFont="1" applyFill="1" applyBorder="1" applyAlignment="1" applyProtection="1">
      <alignment horizontal="center" vertical="center"/>
      <protection locked="0"/>
    </xf>
    <xf numFmtId="3" fontId="3" fillId="34" borderId="47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4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18" fillId="36" borderId="49" xfId="0" applyNumberFormat="1" applyFont="1" applyFill="1" applyBorder="1" applyAlignment="1" applyProtection="1">
      <alignment horizontal="center" vertical="center"/>
      <protection locked="0"/>
    </xf>
    <xf numFmtId="3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3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7" xfId="0" applyFont="1" applyFill="1" applyBorder="1" applyAlignment="1">
      <alignment/>
    </xf>
    <xf numFmtId="3" fontId="3" fillId="34" borderId="57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5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9" xfId="0" applyNumberFormat="1" applyFont="1" applyFill="1" applyBorder="1" applyAlignment="1" applyProtection="1">
      <alignment horizontal="center" vertical="center"/>
      <protection locked="0"/>
    </xf>
    <xf numFmtId="3" fontId="4" fillId="0" borderId="60" xfId="0" applyNumberFormat="1" applyFont="1" applyFill="1" applyBorder="1" applyAlignment="1" applyProtection="1">
      <alignment horizontal="center" vertical="center"/>
      <protection locked="0"/>
    </xf>
    <xf numFmtId="3" fontId="4" fillId="0" borderId="57" xfId="0" applyNumberFormat="1" applyFont="1" applyFill="1" applyBorder="1" applyAlignment="1" applyProtection="1">
      <alignment horizontal="center" vertical="center"/>
      <protection locked="0"/>
    </xf>
    <xf numFmtId="3" fontId="4" fillId="0" borderId="61" xfId="0" applyNumberFormat="1" applyFont="1" applyFill="1" applyBorder="1" applyAlignment="1" applyProtection="1">
      <alignment horizontal="center" vertical="center"/>
      <protection locked="0"/>
    </xf>
    <xf numFmtId="3" fontId="3" fillId="34" borderId="61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6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64" xfId="0" applyNumberFormat="1" applyFont="1" applyFill="1" applyBorder="1" applyAlignment="1" applyProtection="1">
      <alignment horizontal="center" vertical="center"/>
      <protection locked="0"/>
    </xf>
    <xf numFmtId="3" fontId="4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6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8" xfId="0" applyNumberFormat="1" applyFont="1" applyFill="1" applyBorder="1" applyAlignment="1" applyProtection="1">
      <alignment horizontal="center" vertical="center"/>
      <protection locked="0"/>
    </xf>
    <xf numFmtId="3" fontId="4" fillId="35" borderId="60" xfId="0" applyNumberFormat="1" applyFont="1" applyFill="1" applyBorder="1" applyAlignment="1" applyProtection="1">
      <alignment horizontal="center" vertical="center"/>
      <protection locked="0"/>
    </xf>
    <xf numFmtId="3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4" fillId="34" borderId="69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57" xfId="0" applyNumberFormat="1" applyFont="1" applyFill="1" applyBorder="1" applyAlignment="1" applyProtection="1">
      <alignment horizontal="center" vertical="center"/>
      <protection locked="0"/>
    </xf>
    <xf numFmtId="3" fontId="4" fillId="34" borderId="7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7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6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/>
    </xf>
    <xf numFmtId="0" fontId="1" fillId="0" borderId="72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49" fontId="14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3" fontId="18" fillId="0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/>
      <protection/>
    </xf>
    <xf numFmtId="3" fontId="4" fillId="0" borderId="7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4" xfId="0" applyFont="1" applyFill="1" applyBorder="1" applyAlignment="1">
      <alignment/>
    </xf>
    <xf numFmtId="0" fontId="15" fillId="0" borderId="37" xfId="0" applyFont="1" applyFill="1" applyBorder="1" applyAlignment="1" applyProtection="1">
      <alignment horizontal="left"/>
      <protection/>
    </xf>
    <xf numFmtId="3" fontId="4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74" xfId="0" applyFont="1" applyFill="1" applyBorder="1" applyAlignment="1" applyProtection="1">
      <alignment horizontal="left" vertical="center" wrapText="1"/>
      <protection/>
    </xf>
    <xf numFmtId="0" fontId="15" fillId="0" borderId="76" xfId="0" applyFont="1" applyFill="1" applyBorder="1" applyAlignment="1" applyProtection="1">
      <alignment horizontal="left" vertical="center" wrapText="1"/>
      <protection/>
    </xf>
    <xf numFmtId="0" fontId="15" fillId="0" borderId="77" xfId="0" applyFont="1" applyFill="1" applyBorder="1" applyAlignment="1" applyProtection="1">
      <alignment horizontal="left" vertical="center" wrapText="1"/>
      <protection/>
    </xf>
    <xf numFmtId="0" fontId="15" fillId="0" borderId="74" xfId="0" applyFont="1" applyFill="1" applyBorder="1" applyAlignment="1" applyProtection="1">
      <alignment horizontal="left" vertical="center" wrapText="1"/>
      <protection/>
    </xf>
    <xf numFmtId="0" fontId="14" fillId="0" borderId="38" xfId="0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0" fontId="15" fillId="0" borderId="78" xfId="0" applyFont="1" applyFill="1" applyBorder="1" applyAlignment="1" applyProtection="1">
      <alignment horizontal="left" vertical="center" wrapText="1"/>
      <protection/>
    </xf>
    <xf numFmtId="3" fontId="4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8" xfId="0" applyNumberFormat="1" applyFont="1" applyFill="1" applyBorder="1" applyAlignment="1" applyProtection="1">
      <alignment horizontal="left" vertical="center" wrapText="1"/>
      <protection/>
    </xf>
    <xf numFmtId="49" fontId="15" fillId="0" borderId="36" xfId="0" applyNumberFormat="1" applyFont="1" applyFill="1" applyBorder="1" applyAlignment="1" applyProtection="1">
      <alignment horizontal="left" vertical="center" wrapText="1"/>
      <protection/>
    </xf>
    <xf numFmtId="49" fontId="15" fillId="0" borderId="80" xfId="0" applyNumberFormat="1" applyFont="1" applyFill="1" applyBorder="1" applyAlignment="1" applyProtection="1">
      <alignment horizontal="left" vertical="center" wrapText="1"/>
      <protection/>
    </xf>
    <xf numFmtId="0" fontId="15" fillId="0" borderId="81" xfId="0" applyFont="1" applyFill="1" applyBorder="1" applyAlignment="1" applyProtection="1">
      <alignment horizontal="left" vertical="center" wrapText="1"/>
      <protection/>
    </xf>
    <xf numFmtId="0" fontId="14" fillId="0" borderId="72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3" fontId="4" fillId="0" borderId="75" xfId="0" applyNumberFormat="1" applyFont="1" applyFill="1" applyBorder="1" applyAlignment="1" applyProtection="1">
      <alignment horizontal="center" vertical="center"/>
      <protection locked="0"/>
    </xf>
    <xf numFmtId="0" fontId="15" fillId="0" borderId="82" xfId="0" applyFont="1" applyFill="1" applyBorder="1" applyAlignment="1" applyProtection="1">
      <alignment horizontal="left" vertical="center" wrapText="1"/>
      <protection/>
    </xf>
    <xf numFmtId="0" fontId="15" fillId="0" borderId="83" xfId="0" applyFont="1" applyFill="1" applyBorder="1" applyAlignment="1" applyProtection="1">
      <alignment horizontal="left" vertical="center" wrapText="1"/>
      <protection/>
    </xf>
    <xf numFmtId="0" fontId="15" fillId="0" borderId="84" xfId="0" applyFont="1" applyFill="1" applyBorder="1" applyAlignment="1" applyProtection="1">
      <alignment/>
      <protection/>
    </xf>
    <xf numFmtId="0" fontId="15" fillId="0" borderId="85" xfId="0" applyFont="1" applyFill="1" applyBorder="1" applyAlignment="1" applyProtection="1">
      <alignment horizontal="left" vertical="center" wrapText="1"/>
      <protection/>
    </xf>
    <xf numFmtId="0" fontId="15" fillId="0" borderId="86" xfId="0" applyFont="1" applyFill="1" applyBorder="1" applyAlignment="1" applyProtection="1">
      <alignment horizontal="left" vertical="center" wrapText="1"/>
      <protection/>
    </xf>
    <xf numFmtId="3" fontId="18" fillId="36" borderId="64" xfId="0" applyNumberFormat="1" applyFont="1" applyFill="1" applyBorder="1" applyAlignment="1" applyProtection="1">
      <alignment horizontal="center" vertical="center"/>
      <protection locked="0"/>
    </xf>
    <xf numFmtId="49" fontId="15" fillId="0" borderId="74" xfId="0" applyNumberFormat="1" applyFont="1" applyFill="1" applyBorder="1" applyAlignment="1" applyProtection="1">
      <alignment horizontal="left" vertical="center" wrapText="1"/>
      <protection/>
    </xf>
    <xf numFmtId="49" fontId="15" fillId="0" borderId="76" xfId="0" applyNumberFormat="1" applyFont="1" applyFill="1" applyBorder="1" applyAlignment="1" applyProtection="1">
      <alignment horizontal="left" vertical="center" wrapText="1"/>
      <protection/>
    </xf>
    <xf numFmtId="49" fontId="15" fillId="0" borderId="77" xfId="0" applyNumberFormat="1" applyFont="1" applyFill="1" applyBorder="1" applyAlignment="1" applyProtection="1">
      <alignment horizontal="left" vertical="center" wrapText="1"/>
      <protection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49" fontId="14" fillId="0" borderId="38" xfId="0" applyNumberFormat="1" applyFont="1" applyFill="1" applyBorder="1" applyAlignment="1" applyProtection="1">
      <alignment horizontal="center" vertical="center"/>
      <protection/>
    </xf>
    <xf numFmtId="49" fontId="14" fillId="0" borderId="36" xfId="0" applyNumberFormat="1" applyFont="1" applyFill="1" applyBorder="1" applyAlignment="1" applyProtection="1">
      <alignment horizontal="center" vertical="center"/>
      <protection/>
    </xf>
    <xf numFmtId="49" fontId="14" fillId="0" borderId="37" xfId="0" applyNumberFormat="1" applyFont="1" applyFill="1" applyBorder="1" applyAlignment="1" applyProtection="1">
      <alignment horizontal="center" vertical="center"/>
      <protection/>
    </xf>
    <xf numFmtId="3" fontId="18" fillId="0" borderId="7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4" xfId="0" applyFont="1" applyFill="1" applyBorder="1" applyAlignment="1">
      <alignment/>
    </xf>
    <xf numFmtId="3" fontId="18" fillId="0" borderId="87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88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88" xfId="0" applyNumberFormat="1" applyFont="1" applyFill="1" applyBorder="1" applyAlignment="1" applyProtection="1">
      <alignment horizontal="center" vertical="center"/>
      <protection locked="0"/>
    </xf>
    <xf numFmtId="0" fontId="20" fillId="0" borderId="76" xfId="0" applyFont="1" applyFill="1" applyBorder="1" applyAlignment="1">
      <alignment/>
    </xf>
    <xf numFmtId="3" fontId="18" fillId="0" borderId="89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9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90" xfId="0" applyNumberFormat="1" applyFont="1" applyFill="1" applyBorder="1" applyAlignment="1" applyProtection="1">
      <alignment horizontal="center" vertical="center"/>
      <protection locked="0"/>
    </xf>
    <xf numFmtId="0" fontId="20" fillId="0" borderId="91" xfId="0" applyFont="1" applyFill="1" applyBorder="1" applyAlignment="1">
      <alignment/>
    </xf>
    <xf numFmtId="3" fontId="18" fillId="0" borderId="9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6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9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9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95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96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43" xfId="0" applyNumberFormat="1" applyFont="1" applyFill="1" applyBorder="1" applyAlignment="1" applyProtection="1">
      <alignment horizontal="center" vertical="center"/>
      <protection locked="0"/>
    </xf>
    <xf numFmtId="3" fontId="18" fillId="0" borderId="6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/>
    </xf>
    <xf numFmtId="3" fontId="1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7" xfId="0" applyFont="1" applyFill="1" applyBorder="1" applyAlignment="1">
      <alignment/>
    </xf>
    <xf numFmtId="3" fontId="18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93" xfId="0" applyNumberFormat="1" applyFont="1" applyFill="1" applyBorder="1" applyAlignment="1" applyProtection="1">
      <alignment horizontal="center" vertical="center"/>
      <protection locked="0"/>
    </xf>
    <xf numFmtId="3" fontId="18" fillId="0" borderId="96" xfId="0" applyNumberFormat="1" applyFont="1" applyFill="1" applyBorder="1" applyAlignment="1" applyProtection="1">
      <alignment horizontal="center" vertical="center"/>
      <protection locked="0"/>
    </xf>
    <xf numFmtId="3" fontId="18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97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9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81" xfId="0" applyFont="1" applyFill="1" applyBorder="1" applyAlignment="1">
      <alignment/>
    </xf>
    <xf numFmtId="3" fontId="18" fillId="0" borderId="95" xfId="0" applyNumberFormat="1" applyFont="1" applyFill="1" applyBorder="1" applyAlignment="1" applyProtection="1">
      <alignment horizontal="center" vertical="center"/>
      <protection locked="0"/>
    </xf>
    <xf numFmtId="3" fontId="18" fillId="0" borderId="94" xfId="0" applyNumberFormat="1" applyFont="1" applyFill="1" applyBorder="1" applyAlignment="1" applyProtection="1">
      <alignment horizontal="center" vertical="center"/>
      <protection locked="0"/>
    </xf>
    <xf numFmtId="0" fontId="14" fillId="0" borderId="80" xfId="0" applyFont="1" applyFill="1" applyBorder="1" applyAlignment="1" applyProtection="1">
      <alignment horizontal="center" vertical="center" wrapText="1"/>
      <protection/>
    </xf>
    <xf numFmtId="49" fontId="14" fillId="0" borderId="80" xfId="0" applyNumberFormat="1" applyFont="1" applyFill="1" applyBorder="1" applyAlignment="1" applyProtection="1">
      <alignment horizontal="center" vertical="center"/>
      <protection/>
    </xf>
    <xf numFmtId="0" fontId="14" fillId="0" borderId="99" xfId="0" applyFont="1" applyFill="1" applyBorder="1" applyAlignment="1" applyProtection="1">
      <alignment horizontal="center" vertical="center" wrapText="1"/>
      <protection/>
    </xf>
    <xf numFmtId="0" fontId="14" fillId="0" borderId="74" xfId="0" applyFont="1" applyFill="1" applyBorder="1" applyAlignment="1" applyProtection="1">
      <alignment horizontal="center" vertical="center" wrapText="1"/>
      <protection/>
    </xf>
    <xf numFmtId="0" fontId="14" fillId="0" borderId="76" xfId="0" applyFont="1" applyFill="1" applyBorder="1" applyAlignment="1" applyProtection="1">
      <alignment horizontal="center" vertical="center" wrapText="1"/>
      <protection/>
    </xf>
    <xf numFmtId="0" fontId="14" fillId="0" borderId="77" xfId="0" applyFont="1" applyFill="1" applyBorder="1" applyAlignment="1" applyProtection="1">
      <alignment horizontal="center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left" vertical="center" wrapText="1"/>
      <protection/>
    </xf>
    <xf numFmtId="3" fontId="18" fillId="0" borderId="10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/>
      <protection/>
    </xf>
    <xf numFmtId="49" fontId="14" fillId="0" borderId="99" xfId="0" applyNumberFormat="1" applyFont="1" applyFill="1" applyBorder="1" applyAlignment="1" applyProtection="1">
      <alignment horizontal="center" vertical="center"/>
      <protection/>
    </xf>
    <xf numFmtId="3" fontId="18" fillId="0" borderId="101" xfId="0" applyNumberFormat="1" applyFont="1" applyFill="1" applyBorder="1" applyAlignment="1" applyProtection="1">
      <alignment horizontal="center" vertical="center"/>
      <protection locked="0"/>
    </xf>
    <xf numFmtId="3" fontId="4" fillId="0" borderId="10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03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04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0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6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07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7" fillId="37" borderId="57" xfId="0" applyFont="1" applyFill="1" applyBorder="1" applyAlignment="1">
      <alignment horizontal="center"/>
    </xf>
    <xf numFmtId="3" fontId="4" fillId="35" borderId="63" xfId="0" applyNumberFormat="1" applyFont="1" applyFill="1" applyBorder="1" applyAlignment="1" applyProtection="1">
      <alignment horizontal="center" vertical="center"/>
      <protection locked="0"/>
    </xf>
    <xf numFmtId="3" fontId="4" fillId="35" borderId="71" xfId="0" applyNumberFormat="1" applyFont="1" applyFill="1" applyBorder="1" applyAlignment="1" applyProtection="1">
      <alignment horizontal="center" vertical="center"/>
      <protection locked="0"/>
    </xf>
    <xf numFmtId="3" fontId="4" fillId="35" borderId="68" xfId="0" applyNumberFormat="1" applyFont="1" applyFill="1" applyBorder="1" applyAlignment="1" applyProtection="1">
      <alignment horizontal="center" vertical="center"/>
      <protection locked="0"/>
    </xf>
    <xf numFmtId="3" fontId="4" fillId="35" borderId="59" xfId="0" applyNumberFormat="1" applyFont="1" applyFill="1" applyBorder="1" applyAlignment="1" applyProtection="1">
      <alignment horizontal="center" vertical="center"/>
      <protection locked="0"/>
    </xf>
    <xf numFmtId="3" fontId="4" fillId="35" borderId="62" xfId="0" applyNumberFormat="1" applyFont="1" applyFill="1" applyBorder="1" applyAlignment="1" applyProtection="1">
      <alignment horizontal="center" vertical="center"/>
      <protection locked="0"/>
    </xf>
    <xf numFmtId="3" fontId="18" fillId="35" borderId="57" xfId="0" applyNumberFormat="1" applyFont="1" applyFill="1" applyBorder="1" applyAlignment="1" applyProtection="1">
      <alignment horizontal="center" vertical="center"/>
      <protection locked="0"/>
    </xf>
    <xf numFmtId="3" fontId="4" fillId="35" borderId="58" xfId="0" applyNumberFormat="1" applyFont="1" applyFill="1" applyBorder="1" applyAlignment="1" applyProtection="1">
      <alignment horizontal="center" vertical="center"/>
      <protection locked="0"/>
    </xf>
    <xf numFmtId="3" fontId="18" fillId="35" borderId="49" xfId="0" applyNumberFormat="1" applyFont="1" applyFill="1" applyBorder="1" applyAlignment="1" applyProtection="1">
      <alignment horizontal="center" vertical="center"/>
      <protection locked="0"/>
    </xf>
    <xf numFmtId="3" fontId="18" fillId="35" borderId="88" xfId="0" applyNumberFormat="1" applyFont="1" applyFill="1" applyBorder="1" applyAlignment="1" applyProtection="1">
      <alignment horizontal="center" vertical="center"/>
      <protection locked="0"/>
    </xf>
    <xf numFmtId="3" fontId="18" fillId="35" borderId="64" xfId="0" applyNumberFormat="1" applyFont="1" applyFill="1" applyBorder="1" applyAlignment="1" applyProtection="1">
      <alignment horizontal="center" vertical="center"/>
      <protection locked="0"/>
    </xf>
    <xf numFmtId="3" fontId="4" fillId="35" borderId="61" xfId="0" applyNumberFormat="1" applyFont="1" applyFill="1" applyBorder="1" applyAlignment="1" applyProtection="1">
      <alignment horizontal="center" vertical="center"/>
      <protection locked="0"/>
    </xf>
    <xf numFmtId="3" fontId="18" fillId="35" borderId="108" xfId="0" applyNumberFormat="1" applyFont="1" applyFill="1" applyBorder="1" applyAlignment="1" applyProtection="1">
      <alignment horizontal="center" vertical="center"/>
      <protection locked="0"/>
    </xf>
    <xf numFmtId="3" fontId="4" fillId="35" borderId="58" xfId="0" applyNumberFormat="1" applyFont="1" applyFill="1" applyBorder="1" applyAlignment="1" applyProtection="1">
      <alignment horizontal="center" vertical="center" wrapText="1"/>
      <protection locked="0"/>
    </xf>
    <xf numFmtId="3" fontId="18" fillId="35" borderId="90" xfId="0" applyNumberFormat="1" applyFont="1" applyFill="1" applyBorder="1" applyAlignment="1" applyProtection="1">
      <alignment horizontal="center" vertical="center"/>
      <protection locked="0"/>
    </xf>
    <xf numFmtId="3" fontId="4" fillId="35" borderId="63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71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68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57" xfId="0" applyNumberFormat="1" applyFont="1" applyFill="1" applyBorder="1" applyAlignment="1" applyProtection="1">
      <alignment horizontal="center" vertical="center" wrapText="1"/>
      <protection locked="0"/>
    </xf>
    <xf numFmtId="3" fontId="18" fillId="35" borderId="49" xfId="0" applyNumberFormat="1" applyFont="1" applyFill="1" applyBorder="1" applyAlignment="1" applyProtection="1">
      <alignment horizontal="center" vertical="center" wrapText="1"/>
      <protection locked="0"/>
    </xf>
    <xf numFmtId="3" fontId="18" fillId="35" borderId="88" xfId="0" applyNumberFormat="1" applyFont="1" applyFill="1" applyBorder="1" applyAlignment="1" applyProtection="1">
      <alignment horizontal="center" vertical="center" wrapText="1"/>
      <protection locked="0"/>
    </xf>
    <xf numFmtId="3" fontId="18" fillId="35" borderId="64" xfId="0" applyNumberFormat="1" applyFont="1" applyFill="1" applyBorder="1" applyAlignment="1" applyProtection="1">
      <alignment horizontal="center" vertical="center" wrapText="1"/>
      <protection locked="0"/>
    </xf>
    <xf numFmtId="3" fontId="18" fillId="35" borderId="90" xfId="0" applyNumberFormat="1" applyFont="1" applyFill="1" applyBorder="1" applyAlignment="1" applyProtection="1">
      <alignment horizontal="center" vertical="center" wrapText="1"/>
      <protection locked="0"/>
    </xf>
    <xf numFmtId="3" fontId="18" fillId="35" borderId="61" xfId="0" applyNumberFormat="1" applyFont="1" applyFill="1" applyBorder="1" applyAlignment="1" applyProtection="1">
      <alignment horizontal="center" vertical="center"/>
      <protection locked="0"/>
    </xf>
    <xf numFmtId="3" fontId="18" fillId="35" borderId="68" xfId="0" applyNumberFormat="1" applyFont="1" applyFill="1" applyBorder="1" applyAlignment="1" applyProtection="1">
      <alignment horizontal="center" vertical="center"/>
      <protection locked="0"/>
    </xf>
    <xf numFmtId="3" fontId="4" fillId="35" borderId="62" xfId="0" applyNumberFormat="1" applyFont="1" applyFill="1" applyBorder="1" applyAlignment="1" applyProtection="1">
      <alignment horizontal="center" vertical="center" wrapText="1"/>
      <protection locked="0"/>
    </xf>
    <xf numFmtId="3" fontId="18" fillId="35" borderId="108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57" xfId="0" applyNumberFormat="1" applyFont="1" applyFill="1" applyBorder="1" applyAlignment="1" applyProtection="1">
      <alignment horizontal="center" vertical="center"/>
      <protection locked="0"/>
    </xf>
    <xf numFmtId="3" fontId="18" fillId="35" borderId="62" xfId="0" applyNumberFormat="1" applyFont="1" applyFill="1" applyBorder="1" applyAlignment="1" applyProtection="1">
      <alignment horizontal="center" vertical="center"/>
      <protection locked="0"/>
    </xf>
    <xf numFmtId="3" fontId="4" fillId="35" borderId="59" xfId="0" applyNumberFormat="1" applyFont="1" applyFill="1" applyBorder="1" applyAlignment="1" applyProtection="1">
      <alignment horizontal="center" vertical="center" wrapText="1"/>
      <protection locked="0"/>
    </xf>
    <xf numFmtId="3" fontId="18" fillId="35" borderId="62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4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9" xfId="0" applyFont="1" applyFill="1" applyBorder="1" applyAlignment="1" applyProtection="1">
      <alignment horizontal="center"/>
      <protection/>
    </xf>
    <xf numFmtId="0" fontId="17" fillId="37" borderId="57" xfId="0" applyFont="1" applyFill="1" applyBorder="1" applyAlignment="1" applyProtection="1">
      <alignment horizontal="center"/>
      <protection/>
    </xf>
    <xf numFmtId="0" fontId="17" fillId="0" borderId="57" xfId="0" applyFont="1" applyFill="1" applyBorder="1" applyAlignment="1" applyProtection="1">
      <alignment/>
      <protection/>
    </xf>
    <xf numFmtId="0" fontId="17" fillId="36" borderId="57" xfId="0" applyFont="1" applyFill="1" applyBorder="1" applyAlignment="1">
      <alignment/>
    </xf>
    <xf numFmtId="3" fontId="4" fillId="36" borderId="63" xfId="0" applyNumberFormat="1" applyFont="1" applyFill="1" applyBorder="1" applyAlignment="1" applyProtection="1">
      <alignment horizontal="center" vertical="center"/>
      <protection locked="0"/>
    </xf>
    <xf numFmtId="3" fontId="4" fillId="36" borderId="71" xfId="0" applyNumberFormat="1" applyFont="1" applyFill="1" applyBorder="1" applyAlignment="1" applyProtection="1">
      <alignment horizontal="center" vertical="center"/>
      <protection locked="0"/>
    </xf>
    <xf numFmtId="3" fontId="4" fillId="36" borderId="68" xfId="0" applyNumberFormat="1" applyFont="1" applyFill="1" applyBorder="1" applyAlignment="1" applyProtection="1">
      <alignment horizontal="center" vertical="center"/>
      <protection locked="0"/>
    </xf>
    <xf numFmtId="3" fontId="4" fillId="36" borderId="59" xfId="0" applyNumberFormat="1" applyFont="1" applyFill="1" applyBorder="1" applyAlignment="1" applyProtection="1">
      <alignment horizontal="center" vertical="center"/>
      <protection locked="0"/>
    </xf>
    <xf numFmtId="3" fontId="4" fillId="36" borderId="62" xfId="0" applyNumberFormat="1" applyFont="1" applyFill="1" applyBorder="1" applyAlignment="1" applyProtection="1">
      <alignment horizontal="center" vertical="center"/>
      <protection locked="0"/>
    </xf>
    <xf numFmtId="3" fontId="4" fillId="36" borderId="60" xfId="0" applyNumberFormat="1" applyFont="1" applyFill="1" applyBorder="1" applyAlignment="1" applyProtection="1">
      <alignment horizontal="center" vertical="center"/>
      <protection locked="0"/>
    </xf>
    <xf numFmtId="3" fontId="4" fillId="36" borderId="57" xfId="0" applyNumberFormat="1" applyFont="1" applyFill="1" applyBorder="1" applyAlignment="1" applyProtection="1">
      <alignment horizontal="center" vertical="center"/>
      <protection locked="0"/>
    </xf>
    <xf numFmtId="3" fontId="4" fillId="36" borderId="58" xfId="0" applyNumberFormat="1" applyFont="1" applyFill="1" applyBorder="1" applyAlignment="1" applyProtection="1">
      <alignment horizontal="center" vertical="center"/>
      <protection locked="0"/>
    </xf>
    <xf numFmtId="3" fontId="18" fillId="36" borderId="88" xfId="0" applyNumberFormat="1" applyFont="1" applyFill="1" applyBorder="1" applyAlignment="1" applyProtection="1">
      <alignment horizontal="center" vertical="center"/>
      <protection locked="0"/>
    </xf>
    <xf numFmtId="3" fontId="4" fillId="36" borderId="61" xfId="0" applyNumberFormat="1" applyFont="1" applyFill="1" applyBorder="1" applyAlignment="1" applyProtection="1">
      <alignment horizontal="center" vertical="center"/>
      <protection locked="0"/>
    </xf>
    <xf numFmtId="3" fontId="4" fillId="36" borderId="58" xfId="0" applyNumberFormat="1" applyFont="1" applyFill="1" applyBorder="1" applyAlignment="1" applyProtection="1">
      <alignment horizontal="center" vertical="center" wrapText="1"/>
      <protection locked="0"/>
    </xf>
    <xf numFmtId="3" fontId="18" fillId="36" borderId="90" xfId="0" applyNumberFormat="1" applyFont="1" applyFill="1" applyBorder="1" applyAlignment="1" applyProtection="1">
      <alignment horizontal="center" vertical="center"/>
      <protection locked="0"/>
    </xf>
    <xf numFmtId="3" fontId="4" fillId="36" borderId="60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69" xfId="0" applyNumberFormat="1" applyFont="1" applyFill="1" applyBorder="1" applyAlignment="1" applyProtection="1">
      <alignment horizontal="center" vertical="center" wrapText="1"/>
      <protection locked="0"/>
    </xf>
    <xf numFmtId="3" fontId="18" fillId="36" borderId="79" xfId="0" applyNumberFormat="1" applyFont="1" applyFill="1" applyBorder="1" applyAlignment="1" applyProtection="1">
      <alignment horizontal="center" vertical="center" wrapText="1"/>
      <protection locked="0"/>
    </xf>
    <xf numFmtId="3" fontId="18" fillId="36" borderId="97" xfId="0" applyNumberFormat="1" applyFont="1" applyFill="1" applyBorder="1" applyAlignment="1" applyProtection="1">
      <alignment horizontal="center" vertical="center" wrapText="1"/>
      <protection locked="0"/>
    </xf>
    <xf numFmtId="3" fontId="18" fillId="36" borderId="61" xfId="0" applyNumberFormat="1" applyFont="1" applyFill="1" applyBorder="1" applyAlignment="1" applyProtection="1">
      <alignment horizontal="center" vertical="center"/>
      <protection locked="0"/>
    </xf>
    <xf numFmtId="3" fontId="18" fillId="36" borderId="68" xfId="0" applyNumberFormat="1" applyFont="1" applyFill="1" applyBorder="1" applyAlignment="1" applyProtection="1">
      <alignment horizontal="center" vertical="center"/>
      <protection locked="0"/>
    </xf>
    <xf numFmtId="3" fontId="18" fillId="36" borderId="108" xfId="0" applyNumberFormat="1" applyFont="1" applyFill="1" applyBorder="1" applyAlignment="1" applyProtection="1">
      <alignment horizontal="center" vertical="center"/>
      <protection locked="0"/>
    </xf>
    <xf numFmtId="3" fontId="18" fillId="36" borderId="62" xfId="0" applyNumberFormat="1" applyFont="1" applyFill="1" applyBorder="1" applyAlignment="1" applyProtection="1">
      <alignment horizontal="center" vertical="center"/>
      <protection locked="0"/>
    </xf>
    <xf numFmtId="3" fontId="4" fillId="36" borderId="49" xfId="0" applyNumberFormat="1" applyFont="1" applyFill="1" applyBorder="1" applyAlignment="1" applyProtection="1">
      <alignment horizontal="center" vertical="center"/>
      <protection locked="0"/>
    </xf>
    <xf numFmtId="3" fontId="4" fillId="36" borderId="63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68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56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57" xfId="0" applyFont="1" applyFill="1" applyBorder="1" applyAlignment="1" applyProtection="1">
      <alignment/>
      <protection/>
    </xf>
    <xf numFmtId="3" fontId="4" fillId="38" borderId="40" xfId="0" applyNumberFormat="1" applyFont="1" applyFill="1" applyBorder="1" applyAlignment="1" applyProtection="1">
      <alignment horizontal="center" vertical="center" wrapText="1"/>
      <protection locked="0"/>
    </xf>
    <xf numFmtId="3" fontId="4" fillId="38" borderId="69" xfId="0" applyNumberFormat="1" applyFont="1" applyFill="1" applyBorder="1" applyAlignment="1" applyProtection="1">
      <alignment horizontal="center" vertical="center" wrapText="1"/>
      <protection locked="0"/>
    </xf>
    <xf numFmtId="3" fontId="4" fillId="38" borderId="58" xfId="0" applyNumberFormat="1" applyFont="1" applyFill="1" applyBorder="1" applyAlignment="1" applyProtection="1">
      <alignment horizontal="center" vertical="center" wrapText="1"/>
      <protection locked="0"/>
    </xf>
    <xf numFmtId="3" fontId="4" fillId="38" borderId="50" xfId="0" applyNumberFormat="1" applyFont="1" applyFill="1" applyBorder="1" applyAlignment="1" applyProtection="1">
      <alignment horizontal="center" vertical="center" wrapText="1"/>
      <protection locked="0"/>
    </xf>
    <xf numFmtId="3" fontId="4" fillId="38" borderId="102" xfId="0" applyNumberFormat="1" applyFont="1" applyFill="1" applyBorder="1" applyAlignment="1" applyProtection="1">
      <alignment horizontal="center" vertical="center" wrapText="1"/>
      <protection locked="0"/>
    </xf>
    <xf numFmtId="3" fontId="4" fillId="38" borderId="60" xfId="0" applyNumberFormat="1" applyFont="1" applyFill="1" applyBorder="1" applyAlignment="1" applyProtection="1">
      <alignment horizontal="center" vertical="center" wrapText="1"/>
      <protection locked="0"/>
    </xf>
    <xf numFmtId="3" fontId="4" fillId="38" borderId="100" xfId="0" applyNumberFormat="1" applyFont="1" applyFill="1" applyBorder="1" applyAlignment="1" applyProtection="1">
      <alignment horizontal="center" vertical="center" wrapText="1"/>
      <protection locked="0"/>
    </xf>
    <xf numFmtId="3" fontId="4" fillId="38" borderId="105" xfId="0" applyNumberFormat="1" applyFont="1" applyFill="1" applyBorder="1" applyAlignment="1" applyProtection="1">
      <alignment horizontal="center" vertical="center" wrapText="1"/>
      <protection locked="0"/>
    </xf>
    <xf numFmtId="3" fontId="4" fillId="38" borderId="61" xfId="0" applyNumberFormat="1" applyFont="1" applyFill="1" applyBorder="1" applyAlignment="1" applyProtection="1">
      <alignment horizontal="center" vertical="center" wrapText="1"/>
      <protection locked="0"/>
    </xf>
    <xf numFmtId="3" fontId="4" fillId="38" borderId="51" xfId="0" applyNumberFormat="1" applyFont="1" applyFill="1" applyBorder="1" applyAlignment="1" applyProtection="1">
      <alignment horizontal="center" vertical="center" wrapText="1"/>
      <protection locked="0"/>
    </xf>
    <xf numFmtId="3" fontId="4" fillId="38" borderId="56" xfId="0" applyNumberFormat="1" applyFont="1" applyFill="1" applyBorder="1" applyAlignment="1" applyProtection="1">
      <alignment horizontal="center" vertical="center" wrapText="1"/>
      <protection locked="0"/>
    </xf>
    <xf numFmtId="3" fontId="4" fillId="38" borderId="60" xfId="0" applyNumberFormat="1" applyFont="1" applyFill="1" applyBorder="1" applyAlignment="1" applyProtection="1">
      <alignment horizontal="center" vertical="center"/>
      <protection locked="0"/>
    </xf>
    <xf numFmtId="3" fontId="16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16" fillId="37" borderId="58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6" fillId="36" borderId="5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7" xfId="0" applyFont="1" applyFill="1" applyBorder="1" applyAlignment="1" applyProtection="1">
      <alignment horizontal="center" vertical="center" wrapText="1"/>
      <protection locked="0"/>
    </xf>
    <xf numFmtId="0" fontId="16" fillId="36" borderId="57" xfId="0" applyFont="1" applyFill="1" applyBorder="1" applyAlignment="1" applyProtection="1">
      <alignment horizontal="center" vertical="center" wrapText="1"/>
      <protection locked="0"/>
    </xf>
    <xf numFmtId="0" fontId="16" fillId="0" borderId="39" xfId="0" applyFont="1" applyFill="1" applyBorder="1" applyAlignment="1" applyProtection="1">
      <alignment horizontal="center" vertical="center" wrapText="1"/>
      <protection locked="0"/>
    </xf>
    <xf numFmtId="0" fontId="16" fillId="37" borderId="57" xfId="0" applyFont="1" applyFill="1" applyBorder="1" applyAlignment="1" applyProtection="1">
      <alignment horizontal="center" vertical="center" wrapText="1"/>
      <protection locked="0"/>
    </xf>
    <xf numFmtId="3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1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58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6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64" xfId="0" applyNumberFormat="1" applyFont="1" applyFill="1" applyBorder="1" applyAlignment="1" applyProtection="1">
      <alignment horizontal="center" vertical="center"/>
      <protection locked="0"/>
    </xf>
    <xf numFmtId="3" fontId="18" fillId="36" borderId="64" xfId="0" applyNumberFormat="1" applyFont="1" applyFill="1" applyBorder="1" applyAlignment="1" applyProtection="1">
      <alignment horizontal="center" vertical="center"/>
      <protection locked="0"/>
    </xf>
    <xf numFmtId="3" fontId="4" fillId="0" borderId="59" xfId="0" applyNumberFormat="1" applyFont="1" applyFill="1" applyBorder="1" applyAlignment="1" applyProtection="1">
      <alignment horizontal="center" vertical="center"/>
      <protection locked="0"/>
    </xf>
    <xf numFmtId="3" fontId="4" fillId="36" borderId="5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26" xfId="0" applyNumberFormat="1" applyFont="1" applyFill="1" applyBorder="1" applyAlignment="1" applyProtection="1">
      <alignment horizontal="center" vertical="center"/>
      <protection/>
    </xf>
    <xf numFmtId="0" fontId="14" fillId="0" borderId="35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26" xfId="0" applyNumberFormat="1" applyFont="1" applyFill="1" applyBorder="1" applyAlignment="1" applyProtection="1">
      <alignment horizontal="left" vertical="center" wrapText="1"/>
      <protection/>
    </xf>
    <xf numFmtId="49" fontId="14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35" xfId="0" applyFont="1" applyFill="1" applyBorder="1" applyAlignment="1" applyProtection="1">
      <alignment horizontal="left" vertical="center" wrapText="1"/>
      <protection/>
    </xf>
    <xf numFmtId="16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28" xfId="0" applyNumberFormat="1" applyFont="1" applyFill="1" applyBorder="1" applyAlignment="1" applyProtection="1">
      <alignment horizontal="center" vertical="center"/>
      <protection/>
    </xf>
    <xf numFmtId="0" fontId="14" fillId="0" borderId="109" xfId="0" applyNumberFormat="1" applyFont="1" applyFill="1" applyBorder="1" applyAlignment="1" applyProtection="1">
      <alignment horizontal="center" vertical="center"/>
      <protection/>
    </xf>
    <xf numFmtId="0" fontId="14" fillId="0" borderId="110" xfId="0" applyNumberFormat="1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49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49" fontId="6" fillId="34" borderId="35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left" vertical="center" wrapText="1"/>
      <protection/>
    </xf>
    <xf numFmtId="0" fontId="15" fillId="0" borderId="36" xfId="0" applyFont="1" applyFill="1" applyBorder="1" applyAlignment="1" applyProtection="1">
      <alignment horizontal="left" vertical="center" wrapText="1"/>
      <protection/>
    </xf>
    <xf numFmtId="0" fontId="15" fillId="0" borderId="37" xfId="0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26" xfId="0" applyNumberFormat="1" applyFont="1" applyFill="1" applyBorder="1" applyAlignment="1" applyProtection="1">
      <alignment horizontal="center" vertical="center" wrapText="1"/>
      <protection/>
    </xf>
    <xf numFmtId="49" fontId="14" fillId="0" borderId="35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Font="1" applyFill="1" applyBorder="1" applyAlignment="1" applyProtection="1">
      <alignment horizontal="left" vertical="center" wrapText="1"/>
      <protection/>
    </xf>
    <xf numFmtId="49" fontId="15" fillId="0" borderId="36" xfId="0" applyNumberFormat="1" applyFont="1" applyFill="1" applyBorder="1" applyAlignment="1" applyProtection="1">
      <alignment horizontal="left" vertical="center" wrapText="1"/>
      <protection/>
    </xf>
    <xf numFmtId="49" fontId="15" fillId="0" borderId="37" xfId="0" applyNumberFormat="1" applyFont="1" applyFill="1" applyBorder="1" applyAlignment="1" applyProtection="1">
      <alignment horizontal="left" vertical="center" wrapText="1"/>
      <protection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38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26" xfId="0" applyNumberFormat="1" applyFont="1" applyFill="1" applyBorder="1" applyAlignment="1" applyProtection="1">
      <alignment horizontal="center" vertical="center"/>
      <protection/>
    </xf>
    <xf numFmtId="49" fontId="14" fillId="0" borderId="35" xfId="0" applyNumberFormat="1" applyFont="1" applyFill="1" applyBorder="1" applyAlignment="1" applyProtection="1">
      <alignment horizontal="center" vertical="center"/>
      <protection/>
    </xf>
    <xf numFmtId="49" fontId="14" fillId="0" borderId="25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3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8" xfId="0" applyNumberFormat="1" applyFont="1" applyFill="1" applyBorder="1" applyAlignment="1" applyProtection="1">
      <alignment horizontal="center" vertical="center"/>
      <protection/>
    </xf>
    <xf numFmtId="49" fontId="14" fillId="0" borderId="109" xfId="0" applyNumberFormat="1" applyFont="1" applyFill="1" applyBorder="1" applyAlignment="1" applyProtection="1">
      <alignment horizontal="center" vertical="center"/>
      <protection/>
    </xf>
    <xf numFmtId="49" fontId="14" fillId="0" borderId="110" xfId="0" applyNumberFormat="1" applyFont="1" applyFill="1" applyBorder="1" applyAlignment="1" applyProtection="1">
      <alignment horizontal="center" vertical="center"/>
      <protection/>
    </xf>
    <xf numFmtId="49" fontId="14" fillId="0" borderId="28" xfId="0" applyNumberFormat="1" applyFont="1" applyFill="1" applyBorder="1" applyAlignment="1" applyProtection="1">
      <alignment horizontal="left" vertical="center" wrapText="1"/>
      <protection/>
    </xf>
    <xf numFmtId="49" fontId="14" fillId="0" borderId="110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6" fillId="0" borderId="111" xfId="0" applyFont="1" applyFill="1" applyBorder="1" applyAlignment="1" applyProtection="1">
      <alignment horizontal="center" vertical="center" wrapText="1"/>
      <protection locked="0"/>
    </xf>
    <xf numFmtId="0" fontId="16" fillId="39" borderId="22" xfId="0" applyFont="1" applyFill="1" applyBorder="1" applyAlignment="1" applyProtection="1">
      <alignment horizontal="center"/>
      <protection/>
    </xf>
    <xf numFmtId="0" fontId="16" fillId="39" borderId="24" xfId="0" applyFont="1" applyFill="1" applyBorder="1" applyAlignment="1" applyProtection="1">
      <alignment horizontal="center"/>
      <protection/>
    </xf>
    <xf numFmtId="0" fontId="16" fillId="33" borderId="22" xfId="0" applyFont="1" applyFill="1" applyBorder="1" applyAlignment="1" applyProtection="1">
      <alignment horizontal="center"/>
      <protection/>
    </xf>
    <xf numFmtId="0" fontId="16" fillId="33" borderId="24" xfId="0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33" borderId="22" xfId="0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5" borderId="22" xfId="0" applyFont="1" applyFill="1" applyBorder="1" applyAlignment="1" applyProtection="1">
      <alignment horizontal="center"/>
      <protection/>
    </xf>
    <xf numFmtId="0" fontId="16" fillId="35" borderId="24" xfId="0" applyFont="1" applyFill="1" applyBorder="1" applyAlignment="1" applyProtection="1">
      <alignment horizontal="center"/>
      <protection/>
    </xf>
    <xf numFmtId="0" fontId="16" fillId="36" borderId="22" xfId="0" applyFont="1" applyFill="1" applyBorder="1" applyAlignment="1" applyProtection="1">
      <alignment horizontal="center"/>
      <protection/>
    </xf>
    <xf numFmtId="0" fontId="16" fillId="36" borderId="24" xfId="0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2" xfId="0" applyNumberFormat="1" applyFont="1" applyFill="1" applyBorder="1" applyAlignment="1" applyProtection="1">
      <alignment horizontal="center" vertical="center"/>
      <protection locked="0"/>
    </xf>
    <xf numFmtId="3" fontId="4" fillId="36" borderId="62" xfId="0" applyNumberFormat="1" applyFont="1" applyFill="1" applyBorder="1" applyAlignment="1" applyProtection="1">
      <alignment horizontal="center" vertical="center"/>
      <protection locked="0"/>
    </xf>
    <xf numFmtId="3" fontId="4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63" xfId="0" applyNumberFormat="1" applyFont="1" applyFill="1" applyBorder="1" applyAlignment="1" applyProtection="1">
      <alignment horizontal="center" vertical="center"/>
      <protection locked="0"/>
    </xf>
    <xf numFmtId="3" fontId="4" fillId="36" borderId="71" xfId="0" applyNumberFormat="1" applyFont="1" applyFill="1" applyBorder="1" applyAlignment="1" applyProtection="1">
      <alignment horizontal="center" vertical="center"/>
      <protection locked="0"/>
    </xf>
    <xf numFmtId="3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68" xfId="0" applyNumberFormat="1" applyFont="1" applyFill="1" applyBorder="1" applyAlignment="1" applyProtection="1">
      <alignment horizontal="center" vertical="center"/>
      <protection locked="0"/>
    </xf>
    <xf numFmtId="3" fontId="18" fillId="0" borderId="88" xfId="0" applyNumberFormat="1" applyFont="1" applyFill="1" applyBorder="1" applyAlignment="1" applyProtection="1">
      <alignment horizontal="center" vertical="center"/>
      <protection locked="0"/>
    </xf>
    <xf numFmtId="3" fontId="18" fillId="0" borderId="90" xfId="0" applyNumberFormat="1" applyFont="1" applyFill="1" applyBorder="1" applyAlignment="1" applyProtection="1">
      <alignment horizontal="center" vertical="center"/>
      <protection locked="0"/>
    </xf>
    <xf numFmtId="3" fontId="18" fillId="36" borderId="88" xfId="0" applyNumberFormat="1" applyFont="1" applyFill="1" applyBorder="1" applyAlignment="1" applyProtection="1">
      <alignment horizontal="center" vertical="center"/>
      <protection locked="0"/>
    </xf>
    <xf numFmtId="3" fontId="18" fillId="36" borderId="90" xfId="0" applyNumberFormat="1" applyFont="1" applyFill="1" applyBorder="1" applyAlignment="1" applyProtection="1">
      <alignment horizontal="center" vertical="center"/>
      <protection locked="0"/>
    </xf>
    <xf numFmtId="3" fontId="18" fillId="0" borderId="49" xfId="0" applyNumberFormat="1" applyFont="1" applyFill="1" applyBorder="1" applyAlignment="1" applyProtection="1">
      <alignment horizontal="center" vertical="center"/>
      <protection locked="0"/>
    </xf>
    <xf numFmtId="3" fontId="18" fillId="36" borderId="49" xfId="0" applyNumberFormat="1" applyFont="1" applyFill="1" applyBorder="1" applyAlignment="1" applyProtection="1">
      <alignment horizontal="center" vertical="center"/>
      <protection locked="0"/>
    </xf>
    <xf numFmtId="3" fontId="4" fillId="0" borderId="63" xfId="0" applyNumberFormat="1" applyFont="1" applyFill="1" applyBorder="1" applyAlignment="1" applyProtection="1">
      <alignment horizontal="center" vertical="center"/>
      <protection locked="0"/>
    </xf>
    <xf numFmtId="3" fontId="4" fillId="0" borderId="71" xfId="0" applyNumberFormat="1" applyFont="1" applyFill="1" applyBorder="1" applyAlignment="1" applyProtection="1">
      <alignment horizontal="center" vertical="center"/>
      <protection locked="0"/>
    </xf>
    <xf numFmtId="3" fontId="4" fillId="0" borderId="6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left"/>
    </xf>
    <xf numFmtId="0" fontId="0" fillId="0" borderId="16" xfId="0" applyBorder="1" applyAlignment="1">
      <alignment/>
    </xf>
    <xf numFmtId="0" fontId="0" fillId="0" borderId="112" xfId="0" applyBorder="1" applyAlignment="1">
      <alignment/>
    </xf>
    <xf numFmtId="3" fontId="19" fillId="0" borderId="113" xfId="0" applyNumberFormat="1" applyFont="1" applyFill="1" applyBorder="1" applyAlignment="1" applyProtection="1">
      <alignment horizontal="center" vertical="center"/>
      <protection locked="0"/>
    </xf>
    <xf numFmtId="3" fontId="19" fillId="0" borderId="114" xfId="0" applyNumberFormat="1" applyFont="1" applyFill="1" applyBorder="1" applyAlignment="1" applyProtection="1">
      <alignment horizontal="center" vertical="center"/>
      <protection locked="0"/>
    </xf>
    <xf numFmtId="0" fontId="38" fillId="0" borderId="114" xfId="0" applyFont="1" applyBorder="1" applyAlignment="1">
      <alignment horizontal="center" vertical="center"/>
    </xf>
    <xf numFmtId="0" fontId="38" fillId="0" borderId="115" xfId="0" applyFont="1" applyBorder="1" applyAlignment="1">
      <alignment horizontal="center" vertical="center"/>
    </xf>
    <xf numFmtId="3" fontId="19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2"/>
  <sheetViews>
    <sheetView tabSelected="1" zoomScale="55" zoomScaleNormal="55" zoomScalePageLayoutView="0" workbookViewId="0" topLeftCell="A1">
      <selection activeCell="Y208" sqref="Y208"/>
    </sheetView>
  </sheetViews>
  <sheetFormatPr defaultColWidth="9.00390625" defaultRowHeight="12.75"/>
  <cols>
    <col min="1" max="1" width="0.2421875" style="1" customWidth="1"/>
    <col min="2" max="2" width="10.375" style="5" customWidth="1"/>
    <col min="3" max="3" width="103.75390625" style="2" customWidth="1"/>
    <col min="4" max="4" width="25.375" style="3" customWidth="1"/>
    <col min="5" max="7" width="12.00390625" style="3" customWidth="1"/>
    <col min="8" max="20" width="12.00390625" style="1" customWidth="1"/>
    <col min="21" max="21" width="13.625" style="8" customWidth="1"/>
    <col min="22" max="22" width="12.00390625" style="1" customWidth="1"/>
    <col min="23" max="23" width="14.625" style="1" customWidth="1"/>
    <col min="24" max="24" width="12.00390625" style="1" customWidth="1"/>
    <col min="25" max="25" width="49.00390625" style="1" customWidth="1"/>
    <col min="26" max="26" width="40.875" style="1" customWidth="1"/>
    <col min="27" max="16384" width="9.125" style="1" customWidth="1"/>
  </cols>
  <sheetData>
    <row r="1" spans="2:25" ht="13.5" customHeight="1" thickBot="1"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</row>
    <row r="2" spans="2:25" ht="19.5" customHeight="1" thickBot="1">
      <c r="B2" s="393" t="s">
        <v>0</v>
      </c>
      <c r="C2" s="396" t="s">
        <v>1</v>
      </c>
      <c r="D2" s="399" t="s">
        <v>72</v>
      </c>
      <c r="E2" s="402" t="s">
        <v>49</v>
      </c>
      <c r="F2" s="403"/>
      <c r="G2" s="403"/>
      <c r="H2" s="403"/>
      <c r="I2" s="404" t="s">
        <v>50</v>
      </c>
      <c r="J2" s="405"/>
      <c r="K2" s="405"/>
      <c r="L2" s="405"/>
      <c r="M2" s="406" t="s">
        <v>51</v>
      </c>
      <c r="N2" s="407"/>
      <c r="O2" s="407"/>
      <c r="P2" s="407"/>
      <c r="Q2" s="389" t="s">
        <v>52</v>
      </c>
      <c r="R2" s="390"/>
      <c r="S2" s="390"/>
      <c r="T2" s="390"/>
      <c r="U2" s="391" t="s">
        <v>70</v>
      </c>
      <c r="V2" s="392"/>
      <c r="W2" s="392"/>
      <c r="X2" s="392"/>
      <c r="Y2" s="383" t="s">
        <v>48</v>
      </c>
    </row>
    <row r="3" spans="2:25" ht="18.75" customHeight="1" thickBot="1">
      <c r="B3" s="394"/>
      <c r="C3" s="397"/>
      <c r="D3" s="400"/>
      <c r="E3" s="386" t="s">
        <v>244</v>
      </c>
      <c r="F3" s="387"/>
      <c r="G3" s="388" t="s">
        <v>67</v>
      </c>
      <c r="H3" s="388"/>
      <c r="I3" s="386" t="s">
        <v>244</v>
      </c>
      <c r="J3" s="387"/>
      <c r="K3" s="388" t="s">
        <v>67</v>
      </c>
      <c r="L3" s="388"/>
      <c r="M3" s="386" t="s">
        <v>244</v>
      </c>
      <c r="N3" s="387"/>
      <c r="O3" s="388" t="s">
        <v>67</v>
      </c>
      <c r="P3" s="388"/>
      <c r="Q3" s="386" t="s">
        <v>244</v>
      </c>
      <c r="R3" s="387"/>
      <c r="S3" s="388" t="s">
        <v>67</v>
      </c>
      <c r="T3" s="388"/>
      <c r="U3" s="386" t="s">
        <v>244</v>
      </c>
      <c r="V3" s="387"/>
      <c r="W3" s="388" t="s">
        <v>67</v>
      </c>
      <c r="X3" s="388"/>
      <c r="Y3" s="384"/>
    </row>
    <row r="4" spans="2:25" ht="15.75" customHeight="1" thickBot="1">
      <c r="B4" s="394"/>
      <c r="C4" s="397"/>
      <c r="D4" s="400"/>
      <c r="E4" s="328" t="s">
        <v>68</v>
      </c>
      <c r="F4" s="329" t="s">
        <v>69</v>
      </c>
      <c r="G4" s="326" t="s">
        <v>68</v>
      </c>
      <c r="H4" s="327" t="s">
        <v>69</v>
      </c>
      <c r="I4" s="328" t="s">
        <v>68</v>
      </c>
      <c r="J4" s="329" t="s">
        <v>69</v>
      </c>
      <c r="K4" s="326" t="s">
        <v>68</v>
      </c>
      <c r="L4" s="327" t="s">
        <v>69</v>
      </c>
      <c r="M4" s="328" t="s">
        <v>68</v>
      </c>
      <c r="N4" s="329" t="s">
        <v>69</v>
      </c>
      <c r="O4" s="326" t="s">
        <v>68</v>
      </c>
      <c r="P4" s="327" t="s">
        <v>69</v>
      </c>
      <c r="Q4" s="328" t="s">
        <v>68</v>
      </c>
      <c r="R4" s="329" t="s">
        <v>69</v>
      </c>
      <c r="S4" s="326" t="s">
        <v>68</v>
      </c>
      <c r="T4" s="327" t="s">
        <v>69</v>
      </c>
      <c r="U4" s="328" t="s">
        <v>68</v>
      </c>
      <c r="V4" s="329" t="s">
        <v>69</v>
      </c>
      <c r="W4" s="326" t="s">
        <v>68</v>
      </c>
      <c r="X4" s="327" t="s">
        <v>69</v>
      </c>
      <c r="Y4" s="385"/>
    </row>
    <row r="5" spans="2:25" ht="21.75" customHeight="1" thickBot="1">
      <c r="B5" s="395"/>
      <c r="C5" s="398"/>
      <c r="D5" s="401"/>
      <c r="E5" s="99" t="s">
        <v>71</v>
      </c>
      <c r="F5" s="249" t="s">
        <v>71</v>
      </c>
      <c r="G5" s="129" t="s">
        <v>66</v>
      </c>
      <c r="H5" s="284" t="s">
        <v>66</v>
      </c>
      <c r="I5" s="281" t="s">
        <v>71</v>
      </c>
      <c r="J5" s="282" t="s">
        <v>71</v>
      </c>
      <c r="K5" s="283" t="s">
        <v>66</v>
      </c>
      <c r="L5" s="309" t="s">
        <v>66</v>
      </c>
      <c r="M5" s="281" t="s">
        <v>71</v>
      </c>
      <c r="N5" s="282" t="s">
        <v>71</v>
      </c>
      <c r="O5" s="283" t="s">
        <v>66</v>
      </c>
      <c r="P5" s="309" t="s">
        <v>66</v>
      </c>
      <c r="Q5" s="281" t="s">
        <v>71</v>
      </c>
      <c r="R5" s="282" t="s">
        <v>71</v>
      </c>
      <c r="S5" s="283" t="s">
        <v>66</v>
      </c>
      <c r="T5" s="309" t="s">
        <v>66</v>
      </c>
      <c r="U5" s="281" t="s">
        <v>71</v>
      </c>
      <c r="V5" s="282" t="s">
        <v>71</v>
      </c>
      <c r="W5" s="283" t="s">
        <v>66</v>
      </c>
      <c r="X5" s="309" t="s">
        <v>66</v>
      </c>
      <c r="Y5" s="7"/>
    </row>
    <row r="6" spans="2:25" ht="20.25" customHeight="1" thickBot="1">
      <c r="B6" s="13"/>
      <c r="C6" s="14">
        <v>1</v>
      </c>
      <c r="D6" s="154">
        <v>2</v>
      </c>
      <c r="E6" s="322"/>
      <c r="F6" s="323"/>
      <c r="G6" s="324"/>
      <c r="H6" s="325"/>
      <c r="I6" s="322"/>
      <c r="J6" s="323"/>
      <c r="K6" s="324"/>
      <c r="L6" s="325"/>
      <c r="M6" s="322"/>
      <c r="N6" s="323"/>
      <c r="O6" s="324"/>
      <c r="P6" s="325"/>
      <c r="Q6" s="322"/>
      <c r="R6" s="323"/>
      <c r="S6" s="324"/>
      <c r="T6" s="325"/>
      <c r="U6" s="322"/>
      <c r="V6" s="323"/>
      <c r="W6" s="324"/>
      <c r="X6" s="325"/>
      <c r="Y6" s="6"/>
    </row>
    <row r="7" spans="2:26" s="9" customFormat="1" ht="20.25" customHeight="1" thickBot="1">
      <c r="B7" s="357" t="s">
        <v>73</v>
      </c>
      <c r="C7" s="15" t="s">
        <v>78</v>
      </c>
      <c r="D7" s="16"/>
      <c r="E7" s="115"/>
      <c r="F7" s="130"/>
      <c r="G7" s="130"/>
      <c r="H7" s="130"/>
      <c r="I7" s="115"/>
      <c r="J7" s="130"/>
      <c r="K7" s="130"/>
      <c r="L7" s="130"/>
      <c r="M7" s="115"/>
      <c r="N7" s="130"/>
      <c r="O7" s="130"/>
      <c r="P7" s="130"/>
      <c r="Q7" s="115"/>
      <c r="R7" s="130"/>
      <c r="S7" s="130"/>
      <c r="T7" s="130"/>
      <c r="U7" s="115"/>
      <c r="V7" s="130"/>
      <c r="W7" s="130"/>
      <c r="X7" s="130"/>
      <c r="Y7" s="86"/>
      <c r="Z7" s="10"/>
    </row>
    <row r="8" spans="2:26" s="9" customFormat="1" ht="20.25" customHeight="1" thickBot="1">
      <c r="B8" s="358"/>
      <c r="C8" s="17" t="s">
        <v>85</v>
      </c>
      <c r="D8" s="18"/>
      <c r="E8" s="100"/>
      <c r="F8" s="148"/>
      <c r="G8" s="131"/>
      <c r="H8" s="131"/>
      <c r="I8" s="100"/>
      <c r="J8" s="148"/>
      <c r="K8" s="131"/>
      <c r="L8" s="131"/>
      <c r="M8" s="100"/>
      <c r="N8" s="148"/>
      <c r="O8" s="131"/>
      <c r="P8" s="131"/>
      <c r="Q8" s="100"/>
      <c r="R8" s="148"/>
      <c r="S8" s="131"/>
      <c r="T8" s="131"/>
      <c r="U8" s="100"/>
      <c r="V8" s="148"/>
      <c r="W8" s="131"/>
      <c r="X8" s="131"/>
      <c r="Y8" s="87"/>
      <c r="Z8" s="10"/>
    </row>
    <row r="9" spans="2:25" ht="20.25" customHeight="1">
      <c r="B9" s="372" t="s">
        <v>53</v>
      </c>
      <c r="C9" s="359" t="s">
        <v>39</v>
      </c>
      <c r="D9" s="19" t="s">
        <v>4</v>
      </c>
      <c r="E9" s="101">
        <v>216</v>
      </c>
      <c r="F9" s="250">
        <v>381</v>
      </c>
      <c r="G9" s="424">
        <v>2880.54032</v>
      </c>
      <c r="H9" s="414">
        <v>3951.7824399999995</v>
      </c>
      <c r="I9" s="101">
        <v>456</v>
      </c>
      <c r="J9" s="250">
        <v>501</v>
      </c>
      <c r="K9" s="424">
        <v>6419.54188</v>
      </c>
      <c r="L9" s="414">
        <v>7535.346119999999</v>
      </c>
      <c r="M9" s="101">
        <v>370</v>
      </c>
      <c r="N9" s="250">
        <v>538</v>
      </c>
      <c r="O9" s="424">
        <v>5397.6763599999995</v>
      </c>
      <c r="P9" s="414">
        <v>6511.84052</v>
      </c>
      <c r="Q9" s="101">
        <v>282</v>
      </c>
      <c r="R9" s="250">
        <v>457</v>
      </c>
      <c r="S9" s="424">
        <v>3922.7246800000003</v>
      </c>
      <c r="T9" s="414">
        <v>5957.118279999999</v>
      </c>
      <c r="U9" s="101">
        <v>1324</v>
      </c>
      <c r="V9" s="250">
        <v>1877</v>
      </c>
      <c r="W9" s="424">
        <v>18620.48324</v>
      </c>
      <c r="X9" s="414">
        <v>23956.087359999998</v>
      </c>
      <c r="Y9" s="430" t="s">
        <v>247</v>
      </c>
    </row>
    <row r="10" spans="2:25" ht="20.25" customHeight="1">
      <c r="B10" s="373"/>
      <c r="C10" s="356"/>
      <c r="D10" s="20" t="s">
        <v>174</v>
      </c>
      <c r="E10" s="102">
        <v>869151</v>
      </c>
      <c r="F10" s="251">
        <v>1672245.6</v>
      </c>
      <c r="G10" s="425">
        <v>0</v>
      </c>
      <c r="H10" s="415">
        <v>0</v>
      </c>
      <c r="I10" s="102">
        <v>1678247</v>
      </c>
      <c r="J10" s="251">
        <v>1621397.9</v>
      </c>
      <c r="K10" s="425">
        <v>0</v>
      </c>
      <c r="L10" s="415">
        <v>0</v>
      </c>
      <c r="M10" s="102">
        <v>1503947</v>
      </c>
      <c r="N10" s="251">
        <v>1767325.1</v>
      </c>
      <c r="O10" s="425" t="e">
        <v>#REF!</v>
      </c>
      <c r="P10" s="415">
        <v>0</v>
      </c>
      <c r="Q10" s="102">
        <v>1079127</v>
      </c>
      <c r="R10" s="251">
        <v>1650207.4</v>
      </c>
      <c r="S10" s="425" t="e">
        <v>#REF!</v>
      </c>
      <c r="T10" s="415">
        <v>0</v>
      </c>
      <c r="U10" s="102">
        <v>5130472</v>
      </c>
      <c r="V10" s="251">
        <v>6711176</v>
      </c>
      <c r="W10" s="425" t="e">
        <v>#REF!</v>
      </c>
      <c r="X10" s="415">
        <v>0</v>
      </c>
      <c r="Y10" s="431"/>
    </row>
    <row r="11" spans="2:25" ht="20.25" customHeight="1" thickBot="1">
      <c r="B11" s="374"/>
      <c r="C11" s="376"/>
      <c r="D11" s="21" t="s">
        <v>175</v>
      </c>
      <c r="E11" s="103">
        <v>77068</v>
      </c>
      <c r="F11" s="252">
        <v>67206</v>
      </c>
      <c r="G11" s="426">
        <v>0</v>
      </c>
      <c r="H11" s="417">
        <v>0</v>
      </c>
      <c r="I11" s="103">
        <v>120587.33333333333</v>
      </c>
      <c r="J11" s="252">
        <v>188617</v>
      </c>
      <c r="K11" s="426">
        <v>0</v>
      </c>
      <c r="L11" s="417">
        <v>0</v>
      </c>
      <c r="M11" s="103">
        <v>84489</v>
      </c>
      <c r="N11" s="252">
        <v>128892</v>
      </c>
      <c r="O11" s="426" t="e">
        <v>#REF!</v>
      </c>
      <c r="P11" s="417">
        <v>0</v>
      </c>
      <c r="Q11" s="103">
        <v>91049.55555555556</v>
      </c>
      <c r="R11" s="252">
        <v>163421</v>
      </c>
      <c r="S11" s="426" t="e">
        <v>#REF!</v>
      </c>
      <c r="T11" s="417">
        <v>0</v>
      </c>
      <c r="U11" s="103">
        <v>373193.8888888889</v>
      </c>
      <c r="V11" s="252">
        <v>548136</v>
      </c>
      <c r="W11" s="426" t="e">
        <v>#REF!</v>
      </c>
      <c r="X11" s="417">
        <v>0</v>
      </c>
      <c r="Y11" s="431"/>
    </row>
    <row r="12" spans="2:25" ht="20.25" customHeight="1">
      <c r="B12" s="372" t="s">
        <v>54</v>
      </c>
      <c r="C12" s="359" t="s">
        <v>40</v>
      </c>
      <c r="D12" s="19" t="s">
        <v>4</v>
      </c>
      <c r="E12" s="104">
        <v>354</v>
      </c>
      <c r="F12" s="253">
        <v>350</v>
      </c>
      <c r="G12" s="336">
        <v>502.16824</v>
      </c>
      <c r="H12" s="337">
        <v>843.120184</v>
      </c>
      <c r="I12" s="104">
        <v>239</v>
      </c>
      <c r="J12" s="253">
        <v>234</v>
      </c>
      <c r="K12" s="336">
        <v>400.31363736842104</v>
      </c>
      <c r="L12" s="337">
        <v>600.661768</v>
      </c>
      <c r="M12" s="104">
        <v>219</v>
      </c>
      <c r="N12" s="253">
        <v>125</v>
      </c>
      <c r="O12" s="336">
        <v>296.30106</v>
      </c>
      <c r="P12" s="337">
        <v>243.28744799999996</v>
      </c>
      <c r="Q12" s="104">
        <v>469</v>
      </c>
      <c r="R12" s="253">
        <v>368</v>
      </c>
      <c r="S12" s="336">
        <v>486.90572</v>
      </c>
      <c r="T12" s="337">
        <v>755.5838960000001</v>
      </c>
      <c r="U12" s="104">
        <v>1281</v>
      </c>
      <c r="V12" s="253">
        <v>1077</v>
      </c>
      <c r="W12" s="336">
        <v>1685.688657368421</v>
      </c>
      <c r="X12" s="337">
        <v>2442.6532960000004</v>
      </c>
      <c r="Y12" s="432"/>
    </row>
    <row r="13" spans="2:25" ht="20.25" customHeight="1">
      <c r="B13" s="373"/>
      <c r="C13" s="356"/>
      <c r="D13" s="20" t="s">
        <v>174</v>
      </c>
      <c r="E13" s="102">
        <v>49027.909</v>
      </c>
      <c r="F13" s="251">
        <v>46295.793</v>
      </c>
      <c r="G13" s="425">
        <v>0</v>
      </c>
      <c r="H13" s="415">
        <v>0</v>
      </c>
      <c r="I13" s="102">
        <v>48130.153</v>
      </c>
      <c r="J13" s="251">
        <v>53938.17300000001</v>
      </c>
      <c r="K13" s="425">
        <v>0</v>
      </c>
      <c r="L13" s="415">
        <v>0</v>
      </c>
      <c r="M13" s="102">
        <v>62793.16</v>
      </c>
      <c r="N13" s="251">
        <v>33282.42</v>
      </c>
      <c r="O13" s="425">
        <v>0</v>
      </c>
      <c r="P13" s="415">
        <v>0</v>
      </c>
      <c r="Q13" s="102">
        <v>71670.399</v>
      </c>
      <c r="R13" s="251">
        <v>45423.988000000005</v>
      </c>
      <c r="S13" s="425">
        <v>0</v>
      </c>
      <c r="T13" s="415">
        <v>0</v>
      </c>
      <c r="U13" s="102">
        <v>231621.621</v>
      </c>
      <c r="V13" s="251">
        <v>178940.374</v>
      </c>
      <c r="W13" s="425">
        <v>0</v>
      </c>
      <c r="X13" s="415">
        <v>0</v>
      </c>
      <c r="Y13" s="432"/>
    </row>
    <row r="14" spans="2:25" ht="20.25" customHeight="1" thickBot="1">
      <c r="B14" s="374"/>
      <c r="C14" s="376"/>
      <c r="D14" s="21" t="s">
        <v>175</v>
      </c>
      <c r="E14" s="105">
        <v>121110</v>
      </c>
      <c r="F14" s="254">
        <v>157872</v>
      </c>
      <c r="G14" s="409">
        <v>0</v>
      </c>
      <c r="H14" s="410">
        <v>0</v>
      </c>
      <c r="I14" s="105">
        <v>113875</v>
      </c>
      <c r="J14" s="254">
        <v>77172</v>
      </c>
      <c r="K14" s="409">
        <v>0</v>
      </c>
      <c r="L14" s="410">
        <v>0</v>
      </c>
      <c r="M14" s="105">
        <v>45696</v>
      </c>
      <c r="N14" s="254">
        <v>28840</v>
      </c>
      <c r="O14" s="409">
        <v>0</v>
      </c>
      <c r="P14" s="410">
        <v>0</v>
      </c>
      <c r="Q14" s="105">
        <v>145064</v>
      </c>
      <c r="R14" s="254">
        <v>147560</v>
      </c>
      <c r="S14" s="409">
        <v>0</v>
      </c>
      <c r="T14" s="410">
        <v>0</v>
      </c>
      <c r="U14" s="105">
        <v>425745</v>
      </c>
      <c r="V14" s="254">
        <v>411444</v>
      </c>
      <c r="W14" s="409">
        <v>0</v>
      </c>
      <c r="X14" s="410">
        <v>0</v>
      </c>
      <c r="Y14" s="432"/>
    </row>
    <row r="15" spans="2:25" ht="20.25" customHeight="1">
      <c r="B15" s="372" t="s">
        <v>76</v>
      </c>
      <c r="C15" s="359" t="s">
        <v>80</v>
      </c>
      <c r="D15" s="19" t="s">
        <v>4</v>
      </c>
      <c r="E15" s="101">
        <v>0</v>
      </c>
      <c r="F15" s="250">
        <v>0</v>
      </c>
      <c r="G15" s="424">
        <v>0</v>
      </c>
      <c r="H15" s="414">
        <v>0</v>
      </c>
      <c r="I15" s="101">
        <v>0</v>
      </c>
      <c r="J15" s="250">
        <v>0</v>
      </c>
      <c r="K15" s="424">
        <v>0</v>
      </c>
      <c r="L15" s="414">
        <v>0</v>
      </c>
      <c r="M15" s="101">
        <v>0</v>
      </c>
      <c r="N15" s="250">
        <v>0</v>
      </c>
      <c r="O15" s="424">
        <v>0</v>
      </c>
      <c r="P15" s="414">
        <v>0</v>
      </c>
      <c r="Q15" s="101">
        <v>0</v>
      </c>
      <c r="R15" s="250">
        <v>0</v>
      </c>
      <c r="S15" s="424">
        <v>0</v>
      </c>
      <c r="T15" s="414">
        <v>0</v>
      </c>
      <c r="U15" s="101">
        <v>0</v>
      </c>
      <c r="V15" s="250">
        <v>0</v>
      </c>
      <c r="W15" s="424">
        <v>0</v>
      </c>
      <c r="X15" s="414">
        <v>0</v>
      </c>
      <c r="Y15" s="432"/>
    </row>
    <row r="16" spans="2:25" ht="20.25" customHeight="1">
      <c r="B16" s="373"/>
      <c r="C16" s="356"/>
      <c r="D16" s="22" t="s">
        <v>81</v>
      </c>
      <c r="E16" s="102">
        <v>0</v>
      </c>
      <c r="F16" s="251">
        <v>0</v>
      </c>
      <c r="G16" s="425">
        <v>0</v>
      </c>
      <c r="H16" s="415">
        <v>0</v>
      </c>
      <c r="I16" s="102">
        <v>0</v>
      </c>
      <c r="J16" s="251">
        <v>0</v>
      </c>
      <c r="K16" s="425">
        <v>0</v>
      </c>
      <c r="L16" s="415">
        <v>0</v>
      </c>
      <c r="M16" s="102">
        <v>0</v>
      </c>
      <c r="N16" s="251">
        <v>0</v>
      </c>
      <c r="O16" s="425">
        <v>0</v>
      </c>
      <c r="P16" s="415">
        <v>0</v>
      </c>
      <c r="Q16" s="102">
        <v>0</v>
      </c>
      <c r="R16" s="251">
        <v>0</v>
      </c>
      <c r="S16" s="425">
        <v>0</v>
      </c>
      <c r="T16" s="415">
        <v>0</v>
      </c>
      <c r="U16" s="102">
        <v>0</v>
      </c>
      <c r="V16" s="251">
        <v>0</v>
      </c>
      <c r="W16" s="425">
        <v>0</v>
      </c>
      <c r="X16" s="415">
        <v>0</v>
      </c>
      <c r="Y16" s="432"/>
    </row>
    <row r="17" spans="2:25" ht="20.25" customHeight="1" thickBot="1">
      <c r="B17" s="374"/>
      <c r="C17" s="376"/>
      <c r="D17" s="23" t="s">
        <v>175</v>
      </c>
      <c r="E17" s="103">
        <v>0</v>
      </c>
      <c r="F17" s="252">
        <v>0</v>
      </c>
      <c r="G17" s="426">
        <v>0</v>
      </c>
      <c r="H17" s="417">
        <v>0</v>
      </c>
      <c r="I17" s="103">
        <v>0</v>
      </c>
      <c r="J17" s="252">
        <v>0</v>
      </c>
      <c r="K17" s="426">
        <v>0</v>
      </c>
      <c r="L17" s="417">
        <v>0</v>
      </c>
      <c r="M17" s="103">
        <v>0</v>
      </c>
      <c r="N17" s="252">
        <v>0</v>
      </c>
      <c r="O17" s="426">
        <v>0</v>
      </c>
      <c r="P17" s="417">
        <v>0</v>
      </c>
      <c r="Q17" s="103">
        <v>0</v>
      </c>
      <c r="R17" s="252">
        <v>0</v>
      </c>
      <c r="S17" s="426">
        <v>0</v>
      </c>
      <c r="T17" s="417">
        <v>0</v>
      </c>
      <c r="U17" s="103">
        <v>0</v>
      </c>
      <c r="V17" s="252">
        <v>0</v>
      </c>
      <c r="W17" s="426">
        <v>0</v>
      </c>
      <c r="X17" s="417">
        <v>0</v>
      </c>
      <c r="Y17" s="432"/>
    </row>
    <row r="18" spans="2:25" ht="20.25" customHeight="1" thickBot="1">
      <c r="B18" s="24" t="s">
        <v>55</v>
      </c>
      <c r="C18" s="25" t="s">
        <v>41</v>
      </c>
      <c r="D18" s="26" t="s">
        <v>42</v>
      </c>
      <c r="E18" s="106">
        <v>550</v>
      </c>
      <c r="F18" s="145">
        <v>821</v>
      </c>
      <c r="G18" s="133">
        <v>357.43933333333337</v>
      </c>
      <c r="H18" s="290">
        <v>483.23218177028457</v>
      </c>
      <c r="I18" s="106">
        <v>1116</v>
      </c>
      <c r="J18" s="145">
        <v>1329</v>
      </c>
      <c r="K18" s="133">
        <v>658.9655</v>
      </c>
      <c r="L18" s="290">
        <v>746.5508264840183</v>
      </c>
      <c r="M18" s="106">
        <v>1269</v>
      </c>
      <c r="N18" s="145">
        <v>1393</v>
      </c>
      <c r="O18" s="133">
        <v>789.6033333333334</v>
      </c>
      <c r="P18" s="290">
        <v>853.9161583311333</v>
      </c>
      <c r="Q18" s="106">
        <v>801</v>
      </c>
      <c r="R18" s="145">
        <v>1038</v>
      </c>
      <c r="S18" s="133">
        <v>681.3886666666667</v>
      </c>
      <c r="T18" s="290">
        <v>1252.5300045662102</v>
      </c>
      <c r="U18" s="106">
        <v>3736</v>
      </c>
      <c r="V18" s="145">
        <v>4581</v>
      </c>
      <c r="W18" s="133">
        <v>2487.3968333333332</v>
      </c>
      <c r="X18" s="290">
        <v>3336.2291711516464</v>
      </c>
      <c r="Y18" s="432"/>
    </row>
    <row r="19" spans="2:25" ht="20.25" customHeight="1" thickBot="1">
      <c r="B19" s="24" t="s">
        <v>185</v>
      </c>
      <c r="C19" s="25" t="s">
        <v>82</v>
      </c>
      <c r="D19" s="24" t="s">
        <v>83</v>
      </c>
      <c r="E19" s="107">
        <v>295</v>
      </c>
      <c r="F19" s="255">
        <v>599</v>
      </c>
      <c r="G19" s="149">
        <v>595.6679999999999</v>
      </c>
      <c r="H19" s="291">
        <v>3710.8199999999997</v>
      </c>
      <c r="I19" s="107">
        <v>580</v>
      </c>
      <c r="J19" s="255">
        <v>472</v>
      </c>
      <c r="K19" s="149">
        <v>591.6429999999999</v>
      </c>
      <c r="L19" s="291">
        <v>1310.2773</v>
      </c>
      <c r="M19" s="107">
        <v>633</v>
      </c>
      <c r="N19" s="255">
        <v>595</v>
      </c>
      <c r="O19" s="149">
        <v>507.9117</v>
      </c>
      <c r="P19" s="291">
        <v>1203.0484999999999</v>
      </c>
      <c r="Q19" s="107">
        <v>578</v>
      </c>
      <c r="R19" s="255">
        <v>505</v>
      </c>
      <c r="S19" s="149">
        <v>658.3179999999999</v>
      </c>
      <c r="T19" s="291">
        <v>3217.0299999999997</v>
      </c>
      <c r="U19" s="107">
        <v>2086</v>
      </c>
      <c r="V19" s="255">
        <v>2171</v>
      </c>
      <c r="W19" s="149">
        <v>2353.5406999999996</v>
      </c>
      <c r="X19" s="291">
        <v>9441.175799999999</v>
      </c>
      <c r="Y19" s="432"/>
    </row>
    <row r="20" spans="1:25" ht="20.25" customHeight="1">
      <c r="A20" s="155"/>
      <c r="B20" s="378" t="s">
        <v>56</v>
      </c>
      <c r="C20" s="381" t="s">
        <v>45</v>
      </c>
      <c r="D20" s="158" t="s">
        <v>213</v>
      </c>
      <c r="E20" s="104">
        <v>6</v>
      </c>
      <c r="F20" s="253">
        <v>6</v>
      </c>
      <c r="G20" s="336">
        <v>93.83</v>
      </c>
      <c r="H20" s="337">
        <v>179.98000000000002</v>
      </c>
      <c r="I20" s="104">
        <v>6</v>
      </c>
      <c r="J20" s="253">
        <v>8</v>
      </c>
      <c r="K20" s="336">
        <v>89</v>
      </c>
      <c r="L20" s="337">
        <v>98.13</v>
      </c>
      <c r="M20" s="104">
        <v>7</v>
      </c>
      <c r="N20" s="253">
        <v>8</v>
      </c>
      <c r="O20" s="336">
        <v>87.61</v>
      </c>
      <c r="P20" s="337">
        <v>97</v>
      </c>
      <c r="Q20" s="104">
        <v>6</v>
      </c>
      <c r="R20" s="253">
        <v>6</v>
      </c>
      <c r="S20" s="336">
        <v>90.38000000000001</v>
      </c>
      <c r="T20" s="337">
        <v>93.7</v>
      </c>
      <c r="U20" s="104">
        <v>25</v>
      </c>
      <c r="V20" s="253">
        <v>28</v>
      </c>
      <c r="W20" s="336">
        <v>360.82</v>
      </c>
      <c r="X20" s="337">
        <f>H20+L20+P20+T20</f>
        <v>468.81</v>
      </c>
      <c r="Y20" s="432"/>
    </row>
    <row r="21" spans="1:25" ht="20.25" customHeight="1" thickBot="1">
      <c r="A21" s="157"/>
      <c r="B21" s="380"/>
      <c r="C21" s="382"/>
      <c r="D21" s="21" t="s">
        <v>46</v>
      </c>
      <c r="E21" s="105">
        <v>6</v>
      </c>
      <c r="F21" s="254">
        <v>4</v>
      </c>
      <c r="G21" s="409">
        <v>0</v>
      </c>
      <c r="H21" s="410">
        <v>0</v>
      </c>
      <c r="I21" s="105">
        <v>6</v>
      </c>
      <c r="J21" s="254">
        <v>6</v>
      </c>
      <c r="K21" s="409">
        <v>0</v>
      </c>
      <c r="L21" s="410">
        <v>0</v>
      </c>
      <c r="M21" s="105">
        <v>7</v>
      </c>
      <c r="N21" s="254">
        <v>6</v>
      </c>
      <c r="O21" s="409">
        <v>0</v>
      </c>
      <c r="P21" s="410">
        <v>0</v>
      </c>
      <c r="Q21" s="105">
        <v>6</v>
      </c>
      <c r="R21" s="254">
        <v>4</v>
      </c>
      <c r="S21" s="409">
        <v>0</v>
      </c>
      <c r="T21" s="410">
        <v>0</v>
      </c>
      <c r="U21" s="105">
        <v>25</v>
      </c>
      <c r="V21" s="254">
        <v>20</v>
      </c>
      <c r="W21" s="409">
        <v>0</v>
      </c>
      <c r="X21" s="410">
        <v>0</v>
      </c>
      <c r="Y21" s="432"/>
    </row>
    <row r="22" spans="2:25" ht="20.25" customHeight="1">
      <c r="B22" s="378" t="s">
        <v>186</v>
      </c>
      <c r="C22" s="93" t="s">
        <v>37</v>
      </c>
      <c r="D22" s="26" t="s">
        <v>4</v>
      </c>
      <c r="E22" s="183">
        <v>180</v>
      </c>
      <c r="F22" s="256">
        <v>163</v>
      </c>
      <c r="G22" s="144">
        <v>2457.7580000000003</v>
      </c>
      <c r="H22" s="292">
        <v>2856.467</v>
      </c>
      <c r="I22" s="183">
        <v>237</v>
      </c>
      <c r="J22" s="256">
        <v>209</v>
      </c>
      <c r="K22" s="144">
        <v>3940.6960000000004</v>
      </c>
      <c r="L22" s="292">
        <v>5867.746</v>
      </c>
      <c r="M22" s="183">
        <v>201</v>
      </c>
      <c r="N22" s="256">
        <v>194</v>
      </c>
      <c r="O22" s="144">
        <v>2744.758</v>
      </c>
      <c r="P22" s="292">
        <v>5643.918</v>
      </c>
      <c r="Q22" s="183">
        <v>209</v>
      </c>
      <c r="R22" s="256">
        <v>302</v>
      </c>
      <c r="S22" s="144">
        <v>3469.016</v>
      </c>
      <c r="T22" s="292">
        <v>6595.22</v>
      </c>
      <c r="U22" s="183">
        <v>827</v>
      </c>
      <c r="V22" s="256">
        <v>868</v>
      </c>
      <c r="W22" s="144">
        <v>12612.228</v>
      </c>
      <c r="X22" s="292">
        <v>20963.351</v>
      </c>
      <c r="Y22" s="432"/>
    </row>
    <row r="23" spans="1:25" s="216" customFormat="1" ht="20.25" customHeight="1">
      <c r="A23" s="199"/>
      <c r="B23" s="379"/>
      <c r="C23" s="177" t="s">
        <v>182</v>
      </c>
      <c r="D23" s="194" t="s">
        <v>4</v>
      </c>
      <c r="E23" s="220">
        <v>0</v>
      </c>
      <c r="F23" s="257">
        <v>0</v>
      </c>
      <c r="G23" s="162">
        <v>0</v>
      </c>
      <c r="H23" s="113">
        <v>0</v>
      </c>
      <c r="I23" s="220">
        <v>0</v>
      </c>
      <c r="J23" s="257">
        <v>0</v>
      </c>
      <c r="K23" s="162">
        <v>0</v>
      </c>
      <c r="L23" s="113">
        <v>0</v>
      </c>
      <c r="M23" s="220">
        <v>0</v>
      </c>
      <c r="N23" s="257">
        <v>0</v>
      </c>
      <c r="O23" s="162">
        <v>0</v>
      </c>
      <c r="P23" s="113"/>
      <c r="Q23" s="220">
        <v>0</v>
      </c>
      <c r="R23" s="257">
        <v>2</v>
      </c>
      <c r="S23" s="162">
        <v>0</v>
      </c>
      <c r="T23" s="113">
        <v>0</v>
      </c>
      <c r="U23" s="220">
        <v>0</v>
      </c>
      <c r="V23" s="257">
        <v>2</v>
      </c>
      <c r="W23" s="162">
        <v>0</v>
      </c>
      <c r="X23" s="113"/>
      <c r="Y23" s="432"/>
    </row>
    <row r="24" spans="1:25" s="216" customFormat="1" ht="20.25" customHeight="1">
      <c r="A24" s="203"/>
      <c r="B24" s="379"/>
      <c r="C24" s="178" t="s">
        <v>183</v>
      </c>
      <c r="D24" s="195" t="s">
        <v>4</v>
      </c>
      <c r="E24" s="226">
        <v>134</v>
      </c>
      <c r="F24" s="258">
        <v>125</v>
      </c>
      <c r="G24" s="202">
        <v>2394.46</v>
      </c>
      <c r="H24" s="293">
        <v>2790.61</v>
      </c>
      <c r="I24" s="226">
        <v>187</v>
      </c>
      <c r="J24" s="258">
        <v>197</v>
      </c>
      <c r="K24" s="202">
        <v>3859.5400000000004</v>
      </c>
      <c r="L24" s="293">
        <v>5794.72</v>
      </c>
      <c r="M24" s="226">
        <v>155</v>
      </c>
      <c r="N24" s="258">
        <v>182</v>
      </c>
      <c r="O24" s="202">
        <v>2687.06</v>
      </c>
      <c r="P24" s="293">
        <v>5589.5599999999995</v>
      </c>
      <c r="Q24" s="226">
        <v>159</v>
      </c>
      <c r="R24" s="258">
        <v>294</v>
      </c>
      <c r="S24" s="202">
        <v>3383.06</v>
      </c>
      <c r="T24" s="293">
        <v>6544.16</v>
      </c>
      <c r="U24" s="226">
        <v>635</v>
      </c>
      <c r="V24" s="258">
        <v>798</v>
      </c>
      <c r="W24" s="202">
        <v>12324.119999999999</v>
      </c>
      <c r="X24" s="293">
        <v>20719.05</v>
      </c>
      <c r="Y24" s="432"/>
    </row>
    <row r="25" spans="1:25" s="216" customFormat="1" ht="20.25" customHeight="1" thickBot="1">
      <c r="A25" s="207"/>
      <c r="B25" s="380"/>
      <c r="C25" s="98" t="s">
        <v>184</v>
      </c>
      <c r="D25" s="196" t="s">
        <v>4</v>
      </c>
      <c r="E25" s="227">
        <v>46</v>
      </c>
      <c r="F25" s="259">
        <v>38</v>
      </c>
      <c r="G25" s="140">
        <v>63.298</v>
      </c>
      <c r="H25" s="189">
        <v>65.857</v>
      </c>
      <c r="I25" s="227">
        <v>50</v>
      </c>
      <c r="J25" s="259">
        <v>4</v>
      </c>
      <c r="K25" s="140">
        <v>81.156</v>
      </c>
      <c r="L25" s="189">
        <v>73.02600000000001</v>
      </c>
      <c r="M25" s="227">
        <v>46</v>
      </c>
      <c r="N25" s="259">
        <v>12</v>
      </c>
      <c r="O25" s="140">
        <v>57.69800000000001</v>
      </c>
      <c r="P25" s="189">
        <v>54.358000000000004</v>
      </c>
      <c r="Q25" s="227">
        <v>50</v>
      </c>
      <c r="R25" s="259">
        <v>8</v>
      </c>
      <c r="S25" s="140">
        <v>85.956</v>
      </c>
      <c r="T25" s="189">
        <v>51.06</v>
      </c>
      <c r="U25" s="227">
        <v>192</v>
      </c>
      <c r="V25" s="259">
        <v>62</v>
      </c>
      <c r="W25" s="140">
        <v>288.108</v>
      </c>
      <c r="X25" s="189">
        <v>244.30100000000002</v>
      </c>
      <c r="Y25" s="432"/>
    </row>
    <row r="26" spans="2:25" ht="20.25" customHeight="1" thickBot="1">
      <c r="B26" s="372" t="s">
        <v>57</v>
      </c>
      <c r="C26" s="341" t="s">
        <v>191</v>
      </c>
      <c r="D26" s="24" t="s">
        <v>192</v>
      </c>
      <c r="E26" s="101">
        <v>0</v>
      </c>
      <c r="F26" s="250">
        <v>0</v>
      </c>
      <c r="G26" s="424">
        <v>0</v>
      </c>
      <c r="H26" s="414">
        <v>0</v>
      </c>
      <c r="I26" s="101">
        <v>0</v>
      </c>
      <c r="J26" s="250">
        <v>0</v>
      </c>
      <c r="K26" s="424">
        <v>0</v>
      </c>
      <c r="L26" s="414">
        <v>0</v>
      </c>
      <c r="M26" s="101">
        <v>0</v>
      </c>
      <c r="N26" s="250">
        <v>0</v>
      </c>
      <c r="O26" s="424">
        <v>0</v>
      </c>
      <c r="P26" s="414">
        <v>0</v>
      </c>
      <c r="Q26" s="101">
        <v>0</v>
      </c>
      <c r="R26" s="250">
        <v>0</v>
      </c>
      <c r="S26" s="424">
        <v>0</v>
      </c>
      <c r="T26" s="414">
        <v>0</v>
      </c>
      <c r="U26" s="101">
        <v>0</v>
      </c>
      <c r="V26" s="250">
        <v>0</v>
      </c>
      <c r="W26" s="424">
        <v>0</v>
      </c>
      <c r="X26" s="414">
        <v>0</v>
      </c>
      <c r="Y26" s="432"/>
    </row>
    <row r="27" spans="2:25" ht="20.25" customHeight="1" thickBot="1">
      <c r="B27" s="374"/>
      <c r="C27" s="343"/>
      <c r="D27" s="24" t="s">
        <v>175</v>
      </c>
      <c r="E27" s="103">
        <v>0</v>
      </c>
      <c r="F27" s="252">
        <v>0</v>
      </c>
      <c r="G27" s="426">
        <v>0</v>
      </c>
      <c r="H27" s="417">
        <v>0</v>
      </c>
      <c r="I27" s="103">
        <v>0</v>
      </c>
      <c r="J27" s="252">
        <v>0</v>
      </c>
      <c r="K27" s="426">
        <v>0</v>
      </c>
      <c r="L27" s="417">
        <v>0</v>
      </c>
      <c r="M27" s="103">
        <v>0</v>
      </c>
      <c r="N27" s="252">
        <v>0</v>
      </c>
      <c r="O27" s="426">
        <v>0</v>
      </c>
      <c r="P27" s="417">
        <v>0</v>
      </c>
      <c r="Q27" s="103">
        <v>0</v>
      </c>
      <c r="R27" s="252">
        <v>0</v>
      </c>
      <c r="S27" s="426">
        <v>0</v>
      </c>
      <c r="T27" s="417">
        <v>0</v>
      </c>
      <c r="U27" s="103">
        <v>0</v>
      </c>
      <c r="V27" s="252">
        <v>0</v>
      </c>
      <c r="W27" s="426">
        <v>0</v>
      </c>
      <c r="X27" s="417">
        <v>0</v>
      </c>
      <c r="Y27" s="432"/>
    </row>
    <row r="28" spans="2:25" ht="20.25" customHeight="1" thickBot="1">
      <c r="B28" s="24" t="s">
        <v>58</v>
      </c>
      <c r="C28" s="12" t="s">
        <v>59</v>
      </c>
      <c r="D28" s="27" t="s">
        <v>86</v>
      </c>
      <c r="E28" s="109">
        <v>0</v>
      </c>
      <c r="F28" s="260">
        <v>0</v>
      </c>
      <c r="G28" s="135">
        <v>0</v>
      </c>
      <c r="H28" s="294">
        <v>0</v>
      </c>
      <c r="I28" s="109">
        <v>0</v>
      </c>
      <c r="J28" s="260">
        <v>0</v>
      </c>
      <c r="K28" s="135">
        <v>0</v>
      </c>
      <c r="L28" s="294">
        <v>0</v>
      </c>
      <c r="M28" s="109">
        <v>0</v>
      </c>
      <c r="N28" s="260">
        <v>0</v>
      </c>
      <c r="O28" s="135">
        <v>0</v>
      </c>
      <c r="P28" s="294">
        <v>0</v>
      </c>
      <c r="Q28" s="109">
        <v>0</v>
      </c>
      <c r="R28" s="260">
        <v>0</v>
      </c>
      <c r="S28" s="135">
        <v>0</v>
      </c>
      <c r="T28" s="294">
        <v>0</v>
      </c>
      <c r="U28" s="109">
        <v>0</v>
      </c>
      <c r="V28" s="260">
        <v>0</v>
      </c>
      <c r="W28" s="135">
        <v>0</v>
      </c>
      <c r="X28" s="294">
        <v>0</v>
      </c>
      <c r="Y28" s="433"/>
    </row>
    <row r="29" spans="2:26" s="9" customFormat="1" ht="20.25" customHeight="1" thickBot="1">
      <c r="B29" s="357" t="s">
        <v>16</v>
      </c>
      <c r="C29" s="28" t="s">
        <v>77</v>
      </c>
      <c r="D29" s="29"/>
      <c r="E29" s="110"/>
      <c r="F29" s="136"/>
      <c r="G29" s="136"/>
      <c r="H29" s="136"/>
      <c r="I29" s="110"/>
      <c r="J29" s="136"/>
      <c r="K29" s="136"/>
      <c r="L29" s="136"/>
      <c r="M29" s="110"/>
      <c r="N29" s="136"/>
      <c r="O29" s="136"/>
      <c r="P29" s="136"/>
      <c r="Q29" s="110"/>
      <c r="R29" s="136"/>
      <c r="S29" s="136"/>
      <c r="T29" s="136"/>
      <c r="U29" s="110"/>
      <c r="V29" s="136"/>
      <c r="W29" s="136"/>
      <c r="X29" s="136"/>
      <c r="Y29" s="88"/>
      <c r="Z29" s="10"/>
    </row>
    <row r="30" spans="2:26" s="9" customFormat="1" ht="20.25" customHeight="1" thickBot="1">
      <c r="B30" s="358"/>
      <c r="C30" s="30" t="s">
        <v>84</v>
      </c>
      <c r="D30" s="31"/>
      <c r="E30" s="111"/>
      <c r="F30" s="150"/>
      <c r="G30" s="137"/>
      <c r="H30" s="137"/>
      <c r="I30" s="111"/>
      <c r="J30" s="150"/>
      <c r="K30" s="137"/>
      <c r="L30" s="137"/>
      <c r="M30" s="111"/>
      <c r="N30" s="150"/>
      <c r="O30" s="137"/>
      <c r="P30" s="137"/>
      <c r="Q30" s="111"/>
      <c r="R30" s="150"/>
      <c r="S30" s="137"/>
      <c r="T30" s="137"/>
      <c r="U30" s="111"/>
      <c r="V30" s="150"/>
      <c r="W30" s="137"/>
      <c r="X30" s="137"/>
      <c r="Y30" s="89"/>
      <c r="Z30" s="10"/>
    </row>
    <row r="31" spans="2:25" ht="20.25" customHeight="1">
      <c r="B31" s="372" t="s">
        <v>60</v>
      </c>
      <c r="C31" s="359" t="s">
        <v>32</v>
      </c>
      <c r="D31" s="19" t="s">
        <v>33</v>
      </c>
      <c r="E31" s="101">
        <v>85</v>
      </c>
      <c r="F31" s="250">
        <v>143</v>
      </c>
      <c r="G31" s="424">
        <v>292.041</v>
      </c>
      <c r="H31" s="414">
        <v>372.1582666666667</v>
      </c>
      <c r="I31" s="101">
        <v>162</v>
      </c>
      <c r="J31" s="250">
        <v>298</v>
      </c>
      <c r="K31" s="424">
        <v>951.751</v>
      </c>
      <c r="L31" s="414">
        <v>1378.5776833333334</v>
      </c>
      <c r="M31" s="101">
        <v>202</v>
      </c>
      <c r="N31" s="250">
        <v>396.73</v>
      </c>
      <c r="O31" s="424">
        <v>1638.2445</v>
      </c>
      <c r="P31" s="414">
        <v>1232.8587133366666</v>
      </c>
      <c r="Q31" s="101">
        <v>87</v>
      </c>
      <c r="R31" s="250">
        <v>218.6</v>
      </c>
      <c r="S31" s="424">
        <v>1535.7379999999998</v>
      </c>
      <c r="T31" s="414">
        <v>2080.5816600000003</v>
      </c>
      <c r="U31" s="101">
        <v>536</v>
      </c>
      <c r="V31" s="250">
        <v>1056.33</v>
      </c>
      <c r="W31" s="424">
        <v>4417.7744999999995</v>
      </c>
      <c r="X31" s="414">
        <v>5064.176323336667</v>
      </c>
      <c r="Y31" s="368" t="s">
        <v>248</v>
      </c>
    </row>
    <row r="32" spans="2:25" ht="20.25" customHeight="1" thickBot="1">
      <c r="B32" s="374"/>
      <c r="C32" s="376"/>
      <c r="D32" s="21" t="s">
        <v>34</v>
      </c>
      <c r="E32" s="103">
        <v>99.91</v>
      </c>
      <c r="F32" s="252">
        <v>129.89000000000001</v>
      </c>
      <c r="G32" s="426">
        <v>0</v>
      </c>
      <c r="H32" s="417">
        <v>0</v>
      </c>
      <c r="I32" s="103">
        <v>207.89000000000001</v>
      </c>
      <c r="J32" s="252">
        <v>274.671</v>
      </c>
      <c r="K32" s="426">
        <v>0</v>
      </c>
      <c r="L32" s="417">
        <v>0</v>
      </c>
      <c r="M32" s="103">
        <v>309.85</v>
      </c>
      <c r="N32" s="252">
        <v>377.5785</v>
      </c>
      <c r="O32" s="426">
        <v>0</v>
      </c>
      <c r="P32" s="417" t="e">
        <v>#REF!</v>
      </c>
      <c r="Q32" s="103">
        <v>192.74</v>
      </c>
      <c r="R32" s="252">
        <v>302.645</v>
      </c>
      <c r="S32" s="426">
        <v>0</v>
      </c>
      <c r="T32" s="417">
        <v>0</v>
      </c>
      <c r="U32" s="103">
        <v>810.3900000000001</v>
      </c>
      <c r="V32" s="252">
        <v>1084.7845</v>
      </c>
      <c r="W32" s="426">
        <v>0</v>
      </c>
      <c r="X32" s="417" t="e">
        <v>#REF!</v>
      </c>
      <c r="Y32" s="369"/>
    </row>
    <row r="33" spans="2:25" ht="20.25" customHeight="1">
      <c r="B33" s="372" t="s">
        <v>61</v>
      </c>
      <c r="C33" s="359" t="s">
        <v>35</v>
      </c>
      <c r="D33" s="19" t="s">
        <v>4</v>
      </c>
      <c r="E33" s="104">
        <v>12</v>
      </c>
      <c r="F33" s="253">
        <v>65</v>
      </c>
      <c r="G33" s="336">
        <v>8.349</v>
      </c>
      <c r="H33" s="337">
        <v>62.21491232876712</v>
      </c>
      <c r="I33" s="104">
        <v>37</v>
      </c>
      <c r="J33" s="253">
        <v>93</v>
      </c>
      <c r="K33" s="336">
        <v>33.0193</v>
      </c>
      <c r="L33" s="337">
        <v>117.0609123287671</v>
      </c>
      <c r="M33" s="104">
        <v>56</v>
      </c>
      <c r="N33" s="253">
        <v>99</v>
      </c>
      <c r="O33" s="336">
        <v>423.87649999999996</v>
      </c>
      <c r="P33" s="337">
        <v>168.390601826484</v>
      </c>
      <c r="Q33" s="104">
        <v>18</v>
      </c>
      <c r="R33" s="253">
        <v>83</v>
      </c>
      <c r="S33" s="336">
        <v>1322.7751000000003</v>
      </c>
      <c r="T33" s="337">
        <v>325.8065050228311</v>
      </c>
      <c r="U33" s="104">
        <v>123</v>
      </c>
      <c r="V33" s="253">
        <v>340</v>
      </c>
      <c r="W33" s="336">
        <v>1788.0199000000002</v>
      </c>
      <c r="X33" s="337">
        <v>673.4729315068494</v>
      </c>
      <c r="Y33" s="369"/>
    </row>
    <row r="34" spans="2:25" ht="20.25" customHeight="1" thickBot="1">
      <c r="B34" s="374"/>
      <c r="C34" s="376"/>
      <c r="D34" s="21" t="s">
        <v>88</v>
      </c>
      <c r="E34" s="105">
        <v>7.16</v>
      </c>
      <c r="F34" s="254">
        <v>110.01700000000001</v>
      </c>
      <c r="G34" s="409">
        <v>0</v>
      </c>
      <c r="H34" s="410">
        <v>0</v>
      </c>
      <c r="I34" s="105">
        <v>14.511000000000001</v>
      </c>
      <c r="J34" s="254">
        <v>89.53999999999999</v>
      </c>
      <c r="K34" s="409">
        <v>0</v>
      </c>
      <c r="L34" s="410">
        <v>0</v>
      </c>
      <c r="M34" s="105">
        <v>168.66199999999998</v>
      </c>
      <c r="N34" s="254">
        <v>40.96300000000001</v>
      </c>
      <c r="O34" s="409">
        <v>0</v>
      </c>
      <c r="P34" s="410" t="e">
        <v>#REF!</v>
      </c>
      <c r="Q34" s="105">
        <v>140.72699999999998</v>
      </c>
      <c r="R34" s="254">
        <v>177.45999999999998</v>
      </c>
      <c r="S34" s="409">
        <v>0</v>
      </c>
      <c r="T34" s="410">
        <v>0</v>
      </c>
      <c r="U34" s="105">
        <v>331.05999999999995</v>
      </c>
      <c r="V34" s="254">
        <v>417.98</v>
      </c>
      <c r="W34" s="409">
        <v>0</v>
      </c>
      <c r="X34" s="410" t="e">
        <v>#REF!</v>
      </c>
      <c r="Y34" s="369"/>
    </row>
    <row r="35" spans="2:25" ht="20.25" customHeight="1">
      <c r="B35" s="372" t="s">
        <v>62</v>
      </c>
      <c r="C35" s="359" t="s">
        <v>36</v>
      </c>
      <c r="D35" s="19" t="s">
        <v>4</v>
      </c>
      <c r="E35" s="101">
        <v>41</v>
      </c>
      <c r="F35" s="250">
        <v>114</v>
      </c>
      <c r="G35" s="424">
        <v>21.604599999999998</v>
      </c>
      <c r="H35" s="414">
        <v>126.22009863013697</v>
      </c>
      <c r="I35" s="101">
        <v>114</v>
      </c>
      <c r="J35" s="250">
        <v>183</v>
      </c>
      <c r="K35" s="424">
        <v>48.98440000000001</v>
      </c>
      <c r="L35" s="414">
        <v>469.7482273972603</v>
      </c>
      <c r="M35" s="101">
        <v>131</v>
      </c>
      <c r="N35" s="250">
        <v>139</v>
      </c>
      <c r="O35" s="424">
        <v>52.041799999999995</v>
      </c>
      <c r="P35" s="414">
        <v>494.9682547945206</v>
      </c>
      <c r="Q35" s="101">
        <v>58</v>
      </c>
      <c r="R35" s="250">
        <v>120</v>
      </c>
      <c r="S35" s="424">
        <v>43.5116</v>
      </c>
      <c r="T35" s="414">
        <v>496.13282927180967</v>
      </c>
      <c r="U35" s="101">
        <v>344</v>
      </c>
      <c r="V35" s="250">
        <v>556</v>
      </c>
      <c r="W35" s="424">
        <v>166.1424</v>
      </c>
      <c r="X35" s="414">
        <v>1587.0694100937274</v>
      </c>
      <c r="Y35" s="369"/>
    </row>
    <row r="36" spans="2:25" ht="20.25" customHeight="1" thickBot="1">
      <c r="B36" s="374"/>
      <c r="C36" s="376"/>
      <c r="D36" s="21" t="s">
        <v>88</v>
      </c>
      <c r="E36" s="103">
        <v>22.003</v>
      </c>
      <c r="F36" s="252">
        <v>76.33300000000001</v>
      </c>
      <c r="G36" s="426">
        <v>0</v>
      </c>
      <c r="H36" s="417">
        <v>0</v>
      </c>
      <c r="I36" s="103">
        <v>24.455000000000002</v>
      </c>
      <c r="J36" s="252">
        <v>157.469</v>
      </c>
      <c r="K36" s="426">
        <v>0</v>
      </c>
      <c r="L36" s="417">
        <v>0</v>
      </c>
      <c r="M36" s="103">
        <v>27.434</v>
      </c>
      <c r="N36" s="252">
        <v>664.8809999999999</v>
      </c>
      <c r="O36" s="426">
        <v>0</v>
      </c>
      <c r="P36" s="417" t="e">
        <v>#REF!</v>
      </c>
      <c r="Q36" s="103">
        <v>18.356</v>
      </c>
      <c r="R36" s="252">
        <v>121.648</v>
      </c>
      <c r="S36" s="426">
        <v>0</v>
      </c>
      <c r="T36" s="417">
        <v>0</v>
      </c>
      <c r="U36" s="103">
        <v>92.24799999999999</v>
      </c>
      <c r="V36" s="252">
        <v>1020.3309999999999</v>
      </c>
      <c r="W36" s="426">
        <v>0</v>
      </c>
      <c r="X36" s="417" t="e">
        <v>#REF!</v>
      </c>
      <c r="Y36" s="369"/>
    </row>
    <row r="37" spans="2:25" ht="20.25" customHeight="1">
      <c r="B37" s="372" t="s">
        <v>188</v>
      </c>
      <c r="C37" s="359" t="s">
        <v>38</v>
      </c>
      <c r="D37" s="19" t="s">
        <v>4</v>
      </c>
      <c r="E37" s="101">
        <v>4221</v>
      </c>
      <c r="F37" s="250">
        <v>4278</v>
      </c>
      <c r="G37" s="424">
        <v>22.5335</v>
      </c>
      <c r="H37" s="414">
        <v>36.56032374429223</v>
      </c>
      <c r="I37" s="101">
        <v>10128</v>
      </c>
      <c r="J37" s="250">
        <v>7450</v>
      </c>
      <c r="K37" s="424">
        <v>68.86614333333333</v>
      </c>
      <c r="L37" s="414">
        <v>77.42209406392695</v>
      </c>
      <c r="M37" s="101">
        <v>11299</v>
      </c>
      <c r="N37" s="250">
        <v>7138.5</v>
      </c>
      <c r="O37" s="424">
        <v>103.24757666666666</v>
      </c>
      <c r="P37" s="414">
        <v>119.38762046396894</v>
      </c>
      <c r="Q37" s="101">
        <v>3931</v>
      </c>
      <c r="R37" s="250">
        <v>4319</v>
      </c>
      <c r="S37" s="424">
        <v>91.68454</v>
      </c>
      <c r="T37" s="414">
        <v>50.623990867579906</v>
      </c>
      <c r="U37" s="101">
        <v>29579</v>
      </c>
      <c r="V37" s="250">
        <v>23185.5</v>
      </c>
      <c r="W37" s="424">
        <v>286.33176000000003</v>
      </c>
      <c r="X37" s="414">
        <v>283.99402913976803</v>
      </c>
      <c r="Y37" s="369"/>
    </row>
    <row r="38" spans="2:25" ht="20.25" customHeight="1" thickBot="1">
      <c r="B38" s="374"/>
      <c r="C38" s="376"/>
      <c r="D38" s="21" t="s">
        <v>34</v>
      </c>
      <c r="E38" s="103">
        <v>121.481</v>
      </c>
      <c r="F38" s="252">
        <v>114.366</v>
      </c>
      <c r="G38" s="426">
        <v>0</v>
      </c>
      <c r="H38" s="417">
        <v>0</v>
      </c>
      <c r="I38" s="103">
        <v>268.78200000000004</v>
      </c>
      <c r="J38" s="252">
        <v>182.61805</v>
      </c>
      <c r="K38" s="426">
        <v>0</v>
      </c>
      <c r="L38" s="417">
        <v>0</v>
      </c>
      <c r="M38" s="103">
        <v>266.08268</v>
      </c>
      <c r="N38" s="252">
        <v>198.40757999999997</v>
      </c>
      <c r="O38" s="426">
        <v>0</v>
      </c>
      <c r="P38" s="417" t="e">
        <v>#REF!</v>
      </c>
      <c r="Q38" s="103">
        <v>107.95499999999997</v>
      </c>
      <c r="R38" s="252">
        <v>137.59772</v>
      </c>
      <c r="S38" s="426">
        <v>0</v>
      </c>
      <c r="T38" s="417">
        <v>0</v>
      </c>
      <c r="U38" s="103">
        <v>764.3006799999999</v>
      </c>
      <c r="V38" s="252">
        <v>632.98935</v>
      </c>
      <c r="W38" s="426">
        <v>0</v>
      </c>
      <c r="X38" s="417" t="e">
        <v>#REF!</v>
      </c>
      <c r="Y38" s="369"/>
    </row>
    <row r="39" spans="2:25" ht="20.25" customHeight="1">
      <c r="B39" s="372" t="s">
        <v>63</v>
      </c>
      <c r="C39" s="359" t="s">
        <v>92</v>
      </c>
      <c r="D39" s="19" t="s">
        <v>4</v>
      </c>
      <c r="E39" s="104">
        <v>117</v>
      </c>
      <c r="F39" s="253">
        <v>108</v>
      </c>
      <c r="G39" s="336">
        <v>410.94845238095235</v>
      </c>
      <c r="H39" s="337">
        <v>507.21805</v>
      </c>
      <c r="I39" s="104">
        <v>210</v>
      </c>
      <c r="J39" s="253">
        <v>124</v>
      </c>
      <c r="K39" s="336">
        <v>942.3022857142859</v>
      </c>
      <c r="L39" s="337">
        <v>635.0303166666667</v>
      </c>
      <c r="M39" s="104">
        <v>188</v>
      </c>
      <c r="N39" s="253">
        <v>159.59</v>
      </c>
      <c r="O39" s="336">
        <v>1838.641738095238</v>
      </c>
      <c r="P39" s="337">
        <v>555.5237166666667</v>
      </c>
      <c r="Q39" s="104">
        <v>108</v>
      </c>
      <c r="R39" s="253">
        <v>368.5</v>
      </c>
      <c r="S39" s="336">
        <v>1488.949476190476</v>
      </c>
      <c r="T39" s="337">
        <v>988.2021833333333</v>
      </c>
      <c r="U39" s="104">
        <v>623</v>
      </c>
      <c r="V39" s="253">
        <v>760.09</v>
      </c>
      <c r="W39" s="336">
        <v>4680.8419523809525</v>
      </c>
      <c r="X39" s="337">
        <v>2685.9742666666666</v>
      </c>
      <c r="Y39" s="369"/>
    </row>
    <row r="40" spans="2:25" ht="20.25" customHeight="1" thickBot="1">
      <c r="B40" s="374"/>
      <c r="C40" s="376"/>
      <c r="D40" s="21" t="s">
        <v>34</v>
      </c>
      <c r="E40" s="105">
        <v>231.1669047619048</v>
      </c>
      <c r="F40" s="254">
        <v>88.964</v>
      </c>
      <c r="G40" s="409">
        <v>0</v>
      </c>
      <c r="H40" s="410">
        <v>0</v>
      </c>
      <c r="I40" s="105">
        <v>207.39766666666668</v>
      </c>
      <c r="J40" s="254">
        <v>142.71599999999998</v>
      </c>
      <c r="K40" s="409">
        <v>0</v>
      </c>
      <c r="L40" s="410">
        <v>0</v>
      </c>
      <c r="M40" s="105">
        <v>241.20000000000002</v>
      </c>
      <c r="N40" s="254">
        <v>100.815</v>
      </c>
      <c r="O40" s="409">
        <v>0</v>
      </c>
      <c r="P40" s="410" t="e">
        <v>#REF!</v>
      </c>
      <c r="Q40" s="105">
        <v>137.31</v>
      </c>
      <c r="R40" s="254">
        <v>130.197</v>
      </c>
      <c r="S40" s="409">
        <v>0</v>
      </c>
      <c r="T40" s="410">
        <v>0</v>
      </c>
      <c r="U40" s="105">
        <v>817.0745714285715</v>
      </c>
      <c r="V40" s="254">
        <v>462.692</v>
      </c>
      <c r="W40" s="409">
        <v>0</v>
      </c>
      <c r="X40" s="410" t="e">
        <v>#REF!</v>
      </c>
      <c r="Y40" s="369"/>
    </row>
    <row r="41" spans="2:25" ht="20.25" customHeight="1">
      <c r="B41" s="372" t="s">
        <v>64</v>
      </c>
      <c r="C41" s="359" t="s">
        <v>91</v>
      </c>
      <c r="D41" s="19" t="s">
        <v>4</v>
      </c>
      <c r="E41" s="101">
        <v>3</v>
      </c>
      <c r="F41" s="250">
        <v>4</v>
      </c>
      <c r="G41" s="424">
        <v>0</v>
      </c>
      <c r="H41" s="414">
        <v>3.133</v>
      </c>
      <c r="I41" s="101">
        <v>10</v>
      </c>
      <c r="J41" s="250">
        <v>8</v>
      </c>
      <c r="K41" s="424">
        <v>77.232</v>
      </c>
      <c r="L41" s="414">
        <v>19.846760000000003</v>
      </c>
      <c r="M41" s="101">
        <v>37</v>
      </c>
      <c r="N41" s="250">
        <v>10.15</v>
      </c>
      <c r="O41" s="424">
        <v>70.565</v>
      </c>
      <c r="P41" s="414">
        <v>21.563</v>
      </c>
      <c r="Q41" s="101">
        <v>3</v>
      </c>
      <c r="R41" s="250">
        <v>13</v>
      </c>
      <c r="S41" s="424">
        <v>18.8</v>
      </c>
      <c r="T41" s="414">
        <v>5.9634</v>
      </c>
      <c r="U41" s="101">
        <v>53</v>
      </c>
      <c r="V41" s="250">
        <v>35.15</v>
      </c>
      <c r="W41" s="424">
        <v>166.597</v>
      </c>
      <c r="X41" s="414">
        <v>50.50616</v>
      </c>
      <c r="Y41" s="369"/>
    </row>
    <row r="42" spans="2:25" ht="20.25" customHeight="1" thickBot="1">
      <c r="B42" s="374"/>
      <c r="C42" s="376"/>
      <c r="D42" s="237" t="s">
        <v>81</v>
      </c>
      <c r="E42" s="105">
        <v>3.5</v>
      </c>
      <c r="F42" s="254">
        <v>6.8</v>
      </c>
      <c r="G42" s="426">
        <v>0</v>
      </c>
      <c r="H42" s="417">
        <v>0</v>
      </c>
      <c r="I42" s="105">
        <v>24.3</v>
      </c>
      <c r="J42" s="254">
        <v>40.84700000000001</v>
      </c>
      <c r="K42" s="426">
        <v>0</v>
      </c>
      <c r="L42" s="417">
        <v>0</v>
      </c>
      <c r="M42" s="105">
        <v>57.35000000000001</v>
      </c>
      <c r="N42" s="254">
        <v>9.94</v>
      </c>
      <c r="O42" s="426">
        <v>0</v>
      </c>
      <c r="P42" s="417">
        <v>0</v>
      </c>
      <c r="Q42" s="105">
        <v>3.5</v>
      </c>
      <c r="R42" s="254">
        <v>20.11</v>
      </c>
      <c r="S42" s="426">
        <v>0</v>
      </c>
      <c r="T42" s="417">
        <v>0</v>
      </c>
      <c r="U42" s="105">
        <v>88.65</v>
      </c>
      <c r="V42" s="254">
        <v>77.697</v>
      </c>
      <c r="W42" s="426">
        <v>0</v>
      </c>
      <c r="X42" s="417">
        <v>0</v>
      </c>
      <c r="Y42" s="369"/>
    </row>
    <row r="43" spans="1:25" ht="20.25" customHeight="1">
      <c r="A43" s="161"/>
      <c r="B43" s="372" t="s">
        <v>65</v>
      </c>
      <c r="C43" s="359" t="s">
        <v>243</v>
      </c>
      <c r="D43" s="19" t="s">
        <v>4</v>
      </c>
      <c r="E43" s="101">
        <v>1</v>
      </c>
      <c r="F43" s="250">
        <v>7</v>
      </c>
      <c r="G43" s="424">
        <v>0</v>
      </c>
      <c r="H43" s="414">
        <v>157.56164383561645</v>
      </c>
      <c r="I43" s="101">
        <v>784</v>
      </c>
      <c r="J43" s="250">
        <v>0</v>
      </c>
      <c r="K43" s="424">
        <v>0.744</v>
      </c>
      <c r="L43" s="414">
        <v>159.3123287671233</v>
      </c>
      <c r="M43" s="101">
        <v>229</v>
      </c>
      <c r="N43" s="250">
        <v>3</v>
      </c>
      <c r="O43" s="424">
        <v>87.722</v>
      </c>
      <c r="P43" s="414">
        <v>186.13427397260276</v>
      </c>
      <c r="Q43" s="101">
        <v>285</v>
      </c>
      <c r="R43" s="250">
        <v>0</v>
      </c>
      <c r="S43" s="424">
        <v>558.054</v>
      </c>
      <c r="T43" s="414">
        <v>237.92827397260277</v>
      </c>
      <c r="U43" s="101">
        <v>1299</v>
      </c>
      <c r="V43" s="250">
        <v>10</v>
      </c>
      <c r="W43" s="424">
        <v>646.52</v>
      </c>
      <c r="X43" s="414">
        <v>740.9365205479453</v>
      </c>
      <c r="Y43" s="369"/>
    </row>
    <row r="44" spans="1:25" ht="20.25" customHeight="1">
      <c r="A44" s="155"/>
      <c r="B44" s="373"/>
      <c r="C44" s="375"/>
      <c r="D44" s="20" t="s">
        <v>87</v>
      </c>
      <c r="E44" s="102">
        <v>0.15</v>
      </c>
      <c r="F44" s="251">
        <v>2</v>
      </c>
      <c r="G44" s="425">
        <v>0</v>
      </c>
      <c r="H44" s="415">
        <v>0</v>
      </c>
      <c r="I44" s="102">
        <v>23.52</v>
      </c>
      <c r="J44" s="251">
        <v>0</v>
      </c>
      <c r="K44" s="425">
        <v>0</v>
      </c>
      <c r="L44" s="415">
        <v>0</v>
      </c>
      <c r="M44" s="102">
        <v>8.68</v>
      </c>
      <c r="N44" s="251">
        <v>0.30000000000000004</v>
      </c>
      <c r="O44" s="425">
        <v>0</v>
      </c>
      <c r="P44" s="415" t="e">
        <v>#REF!</v>
      </c>
      <c r="Q44" s="102">
        <v>10.059999999999999</v>
      </c>
      <c r="R44" s="251">
        <v>0</v>
      </c>
      <c r="S44" s="425">
        <v>0</v>
      </c>
      <c r="T44" s="415">
        <v>0</v>
      </c>
      <c r="U44" s="102">
        <v>42.41</v>
      </c>
      <c r="V44" s="251">
        <v>2.3</v>
      </c>
      <c r="W44" s="425">
        <v>0</v>
      </c>
      <c r="X44" s="415" t="e">
        <v>#REF!</v>
      </c>
      <c r="Y44" s="369"/>
    </row>
    <row r="45" spans="1:25" s="216" customFormat="1" ht="20.25" customHeight="1">
      <c r="A45" s="225"/>
      <c r="B45" s="373"/>
      <c r="C45" s="371" t="s">
        <v>43</v>
      </c>
      <c r="D45" s="238" t="s">
        <v>4</v>
      </c>
      <c r="E45" s="239">
        <v>1</v>
      </c>
      <c r="F45" s="261">
        <v>7</v>
      </c>
      <c r="G45" s="422">
        <v>0</v>
      </c>
      <c r="H45" s="423">
        <v>115.52027397260274</v>
      </c>
      <c r="I45" s="239">
        <v>0</v>
      </c>
      <c r="J45" s="261">
        <v>0</v>
      </c>
      <c r="K45" s="422">
        <v>0</v>
      </c>
      <c r="L45" s="423">
        <v>0</v>
      </c>
      <c r="M45" s="239">
        <v>3</v>
      </c>
      <c r="N45" s="261">
        <v>3</v>
      </c>
      <c r="O45" s="422">
        <v>86.374</v>
      </c>
      <c r="P45" s="423">
        <v>0.874</v>
      </c>
      <c r="Q45" s="239">
        <v>3</v>
      </c>
      <c r="R45" s="261">
        <v>0</v>
      </c>
      <c r="S45" s="422">
        <v>556.101</v>
      </c>
      <c r="T45" s="423">
        <v>0</v>
      </c>
      <c r="U45" s="239">
        <v>7</v>
      </c>
      <c r="V45" s="261">
        <v>10</v>
      </c>
      <c r="W45" s="422">
        <v>642.475</v>
      </c>
      <c r="X45" s="423">
        <v>116.39427397260273</v>
      </c>
      <c r="Y45" s="369"/>
    </row>
    <row r="46" spans="1:25" s="216" customFormat="1" ht="20.25" customHeight="1">
      <c r="A46" s="203"/>
      <c r="B46" s="373"/>
      <c r="C46" s="366"/>
      <c r="D46" s="195" t="s">
        <v>87</v>
      </c>
      <c r="E46" s="226">
        <v>0.15</v>
      </c>
      <c r="F46" s="258">
        <v>2</v>
      </c>
      <c r="G46" s="418">
        <v>0</v>
      </c>
      <c r="H46" s="420">
        <v>0</v>
      </c>
      <c r="I46" s="226">
        <v>0</v>
      </c>
      <c r="J46" s="258">
        <v>0</v>
      </c>
      <c r="K46" s="418">
        <v>0</v>
      </c>
      <c r="L46" s="420">
        <v>0</v>
      </c>
      <c r="M46" s="226">
        <v>1.9000000000000001</v>
      </c>
      <c r="N46" s="258">
        <v>0.30000000000000004</v>
      </c>
      <c r="O46" s="418">
        <v>0</v>
      </c>
      <c r="P46" s="420" t="e">
        <v>#REF!</v>
      </c>
      <c r="Q46" s="226">
        <v>1.6</v>
      </c>
      <c r="R46" s="258">
        <v>0</v>
      </c>
      <c r="S46" s="418">
        <v>0</v>
      </c>
      <c r="T46" s="420">
        <v>0</v>
      </c>
      <c r="U46" s="226">
        <v>3.6500000000000004</v>
      </c>
      <c r="V46" s="258">
        <v>2.3</v>
      </c>
      <c r="W46" s="418">
        <v>0</v>
      </c>
      <c r="X46" s="420" t="e">
        <v>#REF!</v>
      </c>
      <c r="Y46" s="369"/>
    </row>
    <row r="47" spans="1:25" s="216" customFormat="1" ht="20.25" customHeight="1">
      <c r="A47" s="203"/>
      <c r="B47" s="373"/>
      <c r="C47" s="366" t="s">
        <v>44</v>
      </c>
      <c r="D47" s="195" t="s">
        <v>4</v>
      </c>
      <c r="E47" s="226">
        <v>0</v>
      </c>
      <c r="F47" s="258">
        <v>0</v>
      </c>
      <c r="G47" s="418">
        <v>0</v>
      </c>
      <c r="H47" s="420">
        <v>42.04136986301371</v>
      </c>
      <c r="I47" s="226">
        <v>784</v>
      </c>
      <c r="J47" s="258">
        <v>0</v>
      </c>
      <c r="K47" s="418">
        <v>0.744</v>
      </c>
      <c r="L47" s="420">
        <v>0</v>
      </c>
      <c r="M47" s="226">
        <v>226</v>
      </c>
      <c r="N47" s="258">
        <v>0</v>
      </c>
      <c r="O47" s="418">
        <v>1.3479999999999999</v>
      </c>
      <c r="P47" s="420">
        <v>0</v>
      </c>
      <c r="Q47" s="226">
        <v>282</v>
      </c>
      <c r="R47" s="258">
        <v>0</v>
      </c>
      <c r="S47" s="418">
        <v>1.9529999999999998</v>
      </c>
      <c r="T47" s="420">
        <v>0</v>
      </c>
      <c r="U47" s="226">
        <v>1292</v>
      </c>
      <c r="V47" s="258">
        <v>0</v>
      </c>
      <c r="W47" s="418">
        <v>4.045</v>
      </c>
      <c r="X47" s="420">
        <v>42.04136986301371</v>
      </c>
      <c r="Y47" s="369"/>
    </row>
    <row r="48" spans="1:25" s="216" customFormat="1" ht="20.25" customHeight="1" thickBot="1">
      <c r="A48" s="207"/>
      <c r="B48" s="374"/>
      <c r="C48" s="367"/>
      <c r="D48" s="196" t="s">
        <v>87</v>
      </c>
      <c r="E48" s="227">
        <v>0</v>
      </c>
      <c r="F48" s="259">
        <v>0</v>
      </c>
      <c r="G48" s="334">
        <v>0</v>
      </c>
      <c r="H48" s="335">
        <v>0</v>
      </c>
      <c r="I48" s="227">
        <v>23.52</v>
      </c>
      <c r="J48" s="259">
        <v>0</v>
      </c>
      <c r="K48" s="334">
        <v>0</v>
      </c>
      <c r="L48" s="335">
        <v>0</v>
      </c>
      <c r="M48" s="227">
        <v>6.779999999999999</v>
      </c>
      <c r="N48" s="259">
        <v>0</v>
      </c>
      <c r="O48" s="334">
        <v>0</v>
      </c>
      <c r="P48" s="335" t="e">
        <v>#REF!</v>
      </c>
      <c r="Q48" s="227">
        <v>8.459999999999999</v>
      </c>
      <c r="R48" s="259">
        <v>0</v>
      </c>
      <c r="S48" s="334">
        <v>0</v>
      </c>
      <c r="T48" s="335">
        <v>0</v>
      </c>
      <c r="U48" s="227">
        <v>38.76</v>
      </c>
      <c r="V48" s="259">
        <v>0</v>
      </c>
      <c r="W48" s="334">
        <v>0</v>
      </c>
      <c r="X48" s="335" t="e">
        <v>#REF!</v>
      </c>
      <c r="Y48" s="369"/>
    </row>
    <row r="49" spans="2:25" ht="38.25" customHeight="1">
      <c r="B49" s="362" t="s">
        <v>189</v>
      </c>
      <c r="C49" s="32" t="s">
        <v>187</v>
      </c>
      <c r="D49" s="33" t="s">
        <v>193</v>
      </c>
      <c r="E49" s="167">
        <v>0</v>
      </c>
      <c r="F49" s="262">
        <v>0</v>
      </c>
      <c r="G49" s="146">
        <v>0</v>
      </c>
      <c r="H49" s="295">
        <v>0</v>
      </c>
      <c r="I49" s="167">
        <v>29.339999999999996</v>
      </c>
      <c r="J49" s="262">
        <v>0</v>
      </c>
      <c r="K49" s="146">
        <v>10.155</v>
      </c>
      <c r="L49" s="295">
        <v>0</v>
      </c>
      <c r="M49" s="167">
        <v>18.67</v>
      </c>
      <c r="N49" s="262">
        <v>0</v>
      </c>
      <c r="O49" s="146">
        <v>26.746000000000002</v>
      </c>
      <c r="P49" s="295">
        <v>0</v>
      </c>
      <c r="Q49" s="167">
        <v>11.52</v>
      </c>
      <c r="R49" s="262">
        <v>8</v>
      </c>
      <c r="S49" s="146">
        <v>37.150000000000006</v>
      </c>
      <c r="T49" s="295">
        <v>0</v>
      </c>
      <c r="U49" s="167">
        <v>59.53</v>
      </c>
      <c r="V49" s="262">
        <v>8</v>
      </c>
      <c r="W49" s="146">
        <v>74.05100000000002</v>
      </c>
      <c r="X49" s="295">
        <v>0</v>
      </c>
      <c r="Y49" s="369"/>
    </row>
    <row r="50" spans="1:25" s="216" customFormat="1" ht="20.25" customHeight="1">
      <c r="A50" s="199"/>
      <c r="B50" s="363"/>
      <c r="C50" s="365" t="s">
        <v>89</v>
      </c>
      <c r="D50" s="173" t="s">
        <v>4</v>
      </c>
      <c r="E50" s="220">
        <v>0</v>
      </c>
      <c r="F50" s="257">
        <v>0</v>
      </c>
      <c r="G50" s="422">
        <v>0</v>
      </c>
      <c r="H50" s="423">
        <v>0</v>
      </c>
      <c r="I50" s="220">
        <v>29.339999999999996</v>
      </c>
      <c r="J50" s="257">
        <v>0</v>
      </c>
      <c r="K50" s="422">
        <v>10.155</v>
      </c>
      <c r="L50" s="423">
        <v>0</v>
      </c>
      <c r="M50" s="220">
        <v>18.67</v>
      </c>
      <c r="N50" s="257">
        <v>0</v>
      </c>
      <c r="O50" s="422">
        <v>26.746000000000002</v>
      </c>
      <c r="P50" s="423">
        <v>0</v>
      </c>
      <c r="Q50" s="220">
        <v>11.52</v>
      </c>
      <c r="R50" s="257">
        <v>2</v>
      </c>
      <c r="S50" s="422">
        <v>37.150000000000006</v>
      </c>
      <c r="T50" s="423">
        <v>0</v>
      </c>
      <c r="U50" s="220">
        <v>59.53</v>
      </c>
      <c r="V50" s="257">
        <v>2</v>
      </c>
      <c r="W50" s="422">
        <v>74.05100000000002</v>
      </c>
      <c r="X50" s="423">
        <v>0</v>
      </c>
      <c r="Y50" s="369"/>
    </row>
    <row r="51" spans="1:25" s="216" customFormat="1" ht="20.25" customHeight="1">
      <c r="A51" s="203"/>
      <c r="B51" s="363"/>
      <c r="C51" s="360"/>
      <c r="D51" s="174" t="s">
        <v>81</v>
      </c>
      <c r="E51" s="226">
        <v>0</v>
      </c>
      <c r="F51" s="258">
        <v>0</v>
      </c>
      <c r="G51" s="418">
        <v>0</v>
      </c>
      <c r="H51" s="420">
        <v>0</v>
      </c>
      <c r="I51" s="226">
        <v>0</v>
      </c>
      <c r="J51" s="258">
        <v>0</v>
      </c>
      <c r="K51" s="418">
        <v>0</v>
      </c>
      <c r="L51" s="420">
        <v>0</v>
      </c>
      <c r="M51" s="226">
        <v>1.1</v>
      </c>
      <c r="N51" s="258">
        <v>0</v>
      </c>
      <c r="O51" s="418">
        <v>0</v>
      </c>
      <c r="P51" s="420">
        <v>0</v>
      </c>
      <c r="Q51" s="226">
        <v>0</v>
      </c>
      <c r="R51" s="258">
        <v>1.93</v>
      </c>
      <c r="S51" s="418">
        <v>0</v>
      </c>
      <c r="T51" s="420">
        <v>0</v>
      </c>
      <c r="U51" s="226">
        <v>1.1</v>
      </c>
      <c r="V51" s="258">
        <v>1.93</v>
      </c>
      <c r="W51" s="418">
        <v>0</v>
      </c>
      <c r="X51" s="420">
        <v>0</v>
      </c>
      <c r="Y51" s="369"/>
    </row>
    <row r="52" spans="1:25" s="216" customFormat="1" ht="20.25" customHeight="1">
      <c r="A52" s="203"/>
      <c r="B52" s="363"/>
      <c r="C52" s="360" t="s">
        <v>90</v>
      </c>
      <c r="D52" s="174" t="s">
        <v>4</v>
      </c>
      <c r="E52" s="226">
        <v>0</v>
      </c>
      <c r="F52" s="258">
        <v>0</v>
      </c>
      <c r="G52" s="418">
        <v>0</v>
      </c>
      <c r="H52" s="420">
        <v>0</v>
      </c>
      <c r="I52" s="226">
        <v>0</v>
      </c>
      <c r="J52" s="258">
        <v>0</v>
      </c>
      <c r="K52" s="418">
        <v>0</v>
      </c>
      <c r="L52" s="420">
        <v>0</v>
      </c>
      <c r="M52" s="226">
        <v>0</v>
      </c>
      <c r="N52" s="258">
        <v>0</v>
      </c>
      <c r="O52" s="418">
        <v>0</v>
      </c>
      <c r="P52" s="420">
        <v>0</v>
      </c>
      <c r="Q52" s="226">
        <v>0</v>
      </c>
      <c r="R52" s="258">
        <v>6</v>
      </c>
      <c r="S52" s="418">
        <v>0</v>
      </c>
      <c r="T52" s="420">
        <v>0</v>
      </c>
      <c r="U52" s="226">
        <v>0</v>
      </c>
      <c r="V52" s="258">
        <v>6</v>
      </c>
      <c r="W52" s="418">
        <v>0</v>
      </c>
      <c r="X52" s="420">
        <v>0</v>
      </c>
      <c r="Y52" s="369"/>
    </row>
    <row r="53" spans="1:25" s="216" customFormat="1" ht="20.25" customHeight="1" thickBot="1">
      <c r="A53" s="207"/>
      <c r="B53" s="364"/>
      <c r="C53" s="361"/>
      <c r="D53" s="193" t="s">
        <v>88</v>
      </c>
      <c r="E53" s="221">
        <v>0</v>
      </c>
      <c r="F53" s="263">
        <v>0</v>
      </c>
      <c r="G53" s="419">
        <v>0</v>
      </c>
      <c r="H53" s="421">
        <v>0</v>
      </c>
      <c r="I53" s="221">
        <v>0</v>
      </c>
      <c r="J53" s="263">
        <v>0</v>
      </c>
      <c r="K53" s="419">
        <v>0</v>
      </c>
      <c r="L53" s="421">
        <v>0</v>
      </c>
      <c r="M53" s="221">
        <v>0</v>
      </c>
      <c r="N53" s="263">
        <v>0</v>
      </c>
      <c r="O53" s="419">
        <v>0</v>
      </c>
      <c r="P53" s="421">
        <v>0</v>
      </c>
      <c r="Q53" s="221">
        <v>0</v>
      </c>
      <c r="R53" s="263">
        <v>1.78</v>
      </c>
      <c r="S53" s="419">
        <v>0</v>
      </c>
      <c r="T53" s="421">
        <v>0</v>
      </c>
      <c r="U53" s="221">
        <v>0</v>
      </c>
      <c r="V53" s="263">
        <v>1.78</v>
      </c>
      <c r="W53" s="419">
        <v>0</v>
      </c>
      <c r="X53" s="421">
        <v>0</v>
      </c>
      <c r="Y53" s="370"/>
    </row>
    <row r="54" spans="2:25" ht="20.25" customHeight="1" thickBot="1">
      <c r="B54" s="36" t="s">
        <v>190</v>
      </c>
      <c r="C54" s="37" t="s">
        <v>59</v>
      </c>
      <c r="D54" s="38"/>
      <c r="E54" s="114">
        <v>0</v>
      </c>
      <c r="F54" s="153">
        <v>1</v>
      </c>
      <c r="G54" s="139">
        <v>0</v>
      </c>
      <c r="H54" s="297">
        <v>2.5</v>
      </c>
      <c r="I54" s="114">
        <v>0</v>
      </c>
      <c r="J54" s="153">
        <v>0</v>
      </c>
      <c r="K54" s="139">
        <v>0</v>
      </c>
      <c r="L54" s="297">
        <v>2.5</v>
      </c>
      <c r="M54" s="114">
        <v>0</v>
      </c>
      <c r="N54" s="153">
        <v>0</v>
      </c>
      <c r="O54" s="139">
        <v>0</v>
      </c>
      <c r="P54" s="297">
        <v>1123.63</v>
      </c>
      <c r="Q54" s="114">
        <v>0</v>
      </c>
      <c r="R54" s="153">
        <v>0</v>
      </c>
      <c r="S54" s="139">
        <v>0</v>
      </c>
      <c r="T54" s="297">
        <v>0</v>
      </c>
      <c r="U54" s="114">
        <v>0</v>
      </c>
      <c r="V54" s="153">
        <v>1</v>
      </c>
      <c r="W54" s="139">
        <v>0</v>
      </c>
      <c r="X54" s="297">
        <v>1128.63</v>
      </c>
      <c r="Y54" s="90"/>
    </row>
    <row r="55" spans="2:26" s="9" customFormat="1" ht="39.75" customHeight="1" thickBot="1">
      <c r="B55" s="357" t="s">
        <v>74</v>
      </c>
      <c r="C55" s="15" t="s">
        <v>75</v>
      </c>
      <c r="D55" s="39"/>
      <c r="E55" s="115"/>
      <c r="F55" s="130"/>
      <c r="G55" s="130"/>
      <c r="H55" s="130"/>
      <c r="I55" s="115"/>
      <c r="J55" s="130"/>
      <c r="K55" s="130"/>
      <c r="L55" s="130"/>
      <c r="M55" s="115"/>
      <c r="N55" s="130"/>
      <c r="O55" s="130"/>
      <c r="P55" s="130"/>
      <c r="Q55" s="115"/>
      <c r="R55" s="130"/>
      <c r="S55" s="130"/>
      <c r="T55" s="130"/>
      <c r="U55" s="115"/>
      <c r="V55" s="130"/>
      <c r="W55" s="130"/>
      <c r="X55" s="130"/>
      <c r="Y55" s="88"/>
      <c r="Z55" s="10"/>
    </row>
    <row r="56" spans="2:26" s="9" customFormat="1" ht="20.25" customHeight="1" thickBot="1">
      <c r="B56" s="358"/>
      <c r="C56" s="40" t="s">
        <v>79</v>
      </c>
      <c r="D56" s="18"/>
      <c r="E56" s="100"/>
      <c r="F56" s="148"/>
      <c r="G56" s="131"/>
      <c r="H56" s="131"/>
      <c r="I56" s="100"/>
      <c r="J56" s="148"/>
      <c r="K56" s="131"/>
      <c r="L56" s="131"/>
      <c r="M56" s="100"/>
      <c r="N56" s="148"/>
      <c r="O56" s="131"/>
      <c r="P56" s="131"/>
      <c r="Q56" s="100"/>
      <c r="R56" s="148"/>
      <c r="S56" s="131"/>
      <c r="T56" s="131"/>
      <c r="U56" s="100"/>
      <c r="V56" s="148"/>
      <c r="W56" s="131"/>
      <c r="X56" s="131"/>
      <c r="Y56" s="91"/>
      <c r="Z56" s="10"/>
    </row>
    <row r="57" spans="2:26" s="8" customFormat="1" ht="20.25" customHeight="1" thickBot="1">
      <c r="B57" s="41" t="s">
        <v>18</v>
      </c>
      <c r="C57" s="42" t="s">
        <v>114</v>
      </c>
      <c r="D57" s="43"/>
      <c r="E57" s="310"/>
      <c r="F57" s="311"/>
      <c r="G57" s="312"/>
      <c r="H57" s="312"/>
      <c r="I57" s="310"/>
      <c r="J57" s="311"/>
      <c r="K57" s="312"/>
      <c r="L57" s="312"/>
      <c r="M57" s="310"/>
      <c r="N57" s="311"/>
      <c r="O57" s="312"/>
      <c r="P57" s="312"/>
      <c r="Q57" s="310"/>
      <c r="R57" s="311"/>
      <c r="S57" s="312"/>
      <c r="T57" s="312"/>
      <c r="U57" s="310"/>
      <c r="V57" s="311"/>
      <c r="W57" s="312"/>
      <c r="X57" s="312"/>
      <c r="Y57" s="92"/>
      <c r="Z57" s="1"/>
    </row>
    <row r="58" spans="2:25" ht="20.25" customHeight="1">
      <c r="B58" s="338" t="s">
        <v>119</v>
      </c>
      <c r="C58" s="359" t="s">
        <v>132</v>
      </c>
      <c r="D58" s="45" t="s">
        <v>170</v>
      </c>
      <c r="E58" s="112">
        <v>75800</v>
      </c>
      <c r="F58" s="264">
        <v>94333</v>
      </c>
      <c r="G58" s="411">
        <v>0</v>
      </c>
      <c r="H58" s="414">
        <v>13685.84</v>
      </c>
      <c r="I58" s="112">
        <v>75800</v>
      </c>
      <c r="J58" s="264">
        <v>74746</v>
      </c>
      <c r="K58" s="411">
        <v>0</v>
      </c>
      <c r="L58" s="414">
        <v>9714.719</v>
      </c>
      <c r="M58" s="112">
        <v>75800</v>
      </c>
      <c r="N58" s="264">
        <v>113524</v>
      </c>
      <c r="O58" s="411">
        <v>0</v>
      </c>
      <c r="P58" s="414">
        <v>12141.632</v>
      </c>
      <c r="Q58" s="112">
        <v>75800</v>
      </c>
      <c r="R58" s="264">
        <v>67515</v>
      </c>
      <c r="S58" s="411">
        <v>0</v>
      </c>
      <c r="T58" s="414">
        <v>19792.299</v>
      </c>
      <c r="U58" s="112">
        <v>75800</v>
      </c>
      <c r="V58" s="264">
        <v>67515</v>
      </c>
      <c r="W58" s="411">
        <v>0</v>
      </c>
      <c r="X58" s="414">
        <v>55334.49</v>
      </c>
      <c r="Y58" s="434" t="s">
        <v>249</v>
      </c>
    </row>
    <row r="59" spans="2:25" ht="20.25" customHeight="1">
      <c r="B59" s="339"/>
      <c r="C59" s="356"/>
      <c r="D59" s="20" t="s">
        <v>21</v>
      </c>
      <c r="E59" s="116">
        <v>260967</v>
      </c>
      <c r="F59" s="265">
        <v>327614</v>
      </c>
      <c r="G59" s="412">
        <v>0</v>
      </c>
      <c r="H59" s="415">
        <v>0</v>
      </c>
      <c r="I59" s="116">
        <v>260967</v>
      </c>
      <c r="J59" s="265">
        <v>261359</v>
      </c>
      <c r="K59" s="412">
        <v>0</v>
      </c>
      <c r="L59" s="415">
        <v>0</v>
      </c>
      <c r="M59" s="116">
        <v>260967</v>
      </c>
      <c r="N59" s="265">
        <v>249392</v>
      </c>
      <c r="O59" s="412">
        <v>0</v>
      </c>
      <c r="P59" s="415" t="e">
        <v>#REF!</v>
      </c>
      <c r="Q59" s="116">
        <v>260967</v>
      </c>
      <c r="R59" s="265">
        <v>269331</v>
      </c>
      <c r="S59" s="412">
        <v>0</v>
      </c>
      <c r="T59" s="415">
        <v>0</v>
      </c>
      <c r="U59" s="116">
        <v>260967</v>
      </c>
      <c r="V59" s="265">
        <v>269331</v>
      </c>
      <c r="W59" s="412">
        <v>0</v>
      </c>
      <c r="X59" s="415" t="e">
        <v>#REF!</v>
      </c>
      <c r="Y59" s="377"/>
    </row>
    <row r="60" spans="2:25" ht="20.25" customHeight="1">
      <c r="B60" s="339"/>
      <c r="C60" s="356"/>
      <c r="D60" s="20" t="s">
        <v>22</v>
      </c>
      <c r="E60" s="116">
        <v>710566.25</v>
      </c>
      <c r="F60" s="265">
        <v>759898</v>
      </c>
      <c r="G60" s="412">
        <v>0</v>
      </c>
      <c r="H60" s="415">
        <v>0</v>
      </c>
      <c r="I60" s="116">
        <v>740054.25</v>
      </c>
      <c r="J60" s="265">
        <v>658823</v>
      </c>
      <c r="K60" s="412">
        <v>0</v>
      </c>
      <c r="L60" s="415">
        <v>0</v>
      </c>
      <c r="M60" s="116">
        <v>737785.25</v>
      </c>
      <c r="N60" s="265">
        <v>1960798</v>
      </c>
      <c r="O60" s="412">
        <v>0</v>
      </c>
      <c r="P60" s="415" t="e">
        <v>#REF!</v>
      </c>
      <c r="Q60" s="116">
        <v>717380.25</v>
      </c>
      <c r="R60" s="265">
        <v>637664</v>
      </c>
      <c r="S60" s="412">
        <v>0</v>
      </c>
      <c r="T60" s="415">
        <v>0</v>
      </c>
      <c r="U60" s="116">
        <v>2905786</v>
      </c>
      <c r="V60" s="265">
        <v>4017183</v>
      </c>
      <c r="W60" s="412">
        <v>0</v>
      </c>
      <c r="X60" s="415" t="e">
        <v>#REF!</v>
      </c>
      <c r="Y60" s="377"/>
    </row>
    <row r="61" spans="2:25" ht="24" customHeight="1">
      <c r="B61" s="339"/>
      <c r="C61" s="356"/>
      <c r="D61" s="20" t="s">
        <v>23</v>
      </c>
      <c r="E61" s="116">
        <v>272.282031827779</v>
      </c>
      <c r="F61" s="265">
        <v>231.94918410080155</v>
      </c>
      <c r="G61" s="412">
        <v>0</v>
      </c>
      <c r="H61" s="415">
        <v>0</v>
      </c>
      <c r="I61" s="116">
        <v>283.5815447930198</v>
      </c>
      <c r="J61" s="265">
        <v>252.0758803025723</v>
      </c>
      <c r="K61" s="412">
        <v>0</v>
      </c>
      <c r="L61" s="415">
        <v>0</v>
      </c>
      <c r="M61" s="116">
        <v>282.71208620247006</v>
      </c>
      <c r="N61" s="265">
        <v>786.2313145570026</v>
      </c>
      <c r="O61" s="412">
        <v>0</v>
      </c>
      <c r="P61" s="415" t="e">
        <v>#REF!</v>
      </c>
      <c r="Q61" s="116">
        <v>274.89308993091083</v>
      </c>
      <c r="R61" s="265">
        <v>236.75848676906855</v>
      </c>
      <c r="S61" s="412">
        <v>0</v>
      </c>
      <c r="T61" s="415">
        <v>0</v>
      </c>
      <c r="U61" s="116">
        <v>278.3671881885449</v>
      </c>
      <c r="V61" s="265">
        <v>372.88531583813227</v>
      </c>
      <c r="W61" s="412">
        <v>0</v>
      </c>
      <c r="X61" s="415" t="e">
        <v>#REF!</v>
      </c>
      <c r="Y61" s="377"/>
    </row>
    <row r="62" spans="2:25" ht="20.25" customHeight="1" thickBot="1">
      <c r="B62" s="339"/>
      <c r="C62" s="356"/>
      <c r="D62" s="21" t="s">
        <v>66</v>
      </c>
      <c r="E62" s="117">
        <v>2733136.0162642254</v>
      </c>
      <c r="F62" s="266">
        <v>7650201.676999999</v>
      </c>
      <c r="G62" s="416">
        <v>0</v>
      </c>
      <c r="H62" s="417">
        <v>0</v>
      </c>
      <c r="I62" s="117">
        <v>2428789.598714004</v>
      </c>
      <c r="J62" s="266">
        <v>6361061.507</v>
      </c>
      <c r="K62" s="416">
        <v>0</v>
      </c>
      <c r="L62" s="417">
        <v>0</v>
      </c>
      <c r="M62" s="117">
        <v>2449958.240937479</v>
      </c>
      <c r="N62" s="266">
        <v>4511864.859999999</v>
      </c>
      <c r="O62" s="416">
        <v>0</v>
      </c>
      <c r="P62" s="417" t="e">
        <v>#REF!</v>
      </c>
      <c r="Q62" s="117">
        <v>2834969.658039802</v>
      </c>
      <c r="R62" s="266">
        <v>7595737.85251</v>
      </c>
      <c r="S62" s="416">
        <v>0</v>
      </c>
      <c r="T62" s="417">
        <v>0</v>
      </c>
      <c r="U62" s="117">
        <v>10446853.513955511</v>
      </c>
      <c r="V62" s="266"/>
      <c r="W62" s="416">
        <v>0</v>
      </c>
      <c r="X62" s="417" t="e">
        <v>#REF!</v>
      </c>
      <c r="Y62" s="377"/>
    </row>
    <row r="63" spans="2:25" ht="20.25" customHeight="1" thickBot="1">
      <c r="B63" s="47" t="s">
        <v>120</v>
      </c>
      <c r="C63" s="48" t="s">
        <v>24</v>
      </c>
      <c r="D63" s="22" t="s">
        <v>4</v>
      </c>
      <c r="E63" s="118">
        <v>0</v>
      </c>
      <c r="F63" s="153">
        <v>3188</v>
      </c>
      <c r="G63" s="240">
        <v>0</v>
      </c>
      <c r="H63" s="290">
        <v>0</v>
      </c>
      <c r="I63" s="118">
        <v>0</v>
      </c>
      <c r="J63" s="153">
        <v>4853</v>
      </c>
      <c r="K63" s="240">
        <v>0</v>
      </c>
      <c r="L63" s="290">
        <v>0</v>
      </c>
      <c r="M63" s="118">
        <v>0</v>
      </c>
      <c r="N63" s="153">
        <v>4332</v>
      </c>
      <c r="O63" s="240">
        <v>0</v>
      </c>
      <c r="P63" s="290">
        <v>0</v>
      </c>
      <c r="Q63" s="118">
        <v>0</v>
      </c>
      <c r="R63" s="153">
        <v>3504</v>
      </c>
      <c r="S63" s="240">
        <v>0</v>
      </c>
      <c r="T63" s="290">
        <v>0</v>
      </c>
      <c r="U63" s="118">
        <v>0</v>
      </c>
      <c r="V63" s="153">
        <v>15877</v>
      </c>
      <c r="W63" s="240">
        <v>0</v>
      </c>
      <c r="X63" s="290">
        <v>0</v>
      </c>
      <c r="Y63" s="428"/>
    </row>
    <row r="64" spans="2:25" ht="20.25" customHeight="1" thickBot="1">
      <c r="B64" s="47" t="s">
        <v>121</v>
      </c>
      <c r="C64" s="48" t="s">
        <v>25</v>
      </c>
      <c r="D64" s="24" t="s">
        <v>4</v>
      </c>
      <c r="E64" s="119">
        <v>0</v>
      </c>
      <c r="F64" s="267">
        <v>889</v>
      </c>
      <c r="G64" s="128">
        <v>0</v>
      </c>
      <c r="H64" s="291">
        <v>2910.1549999999997</v>
      </c>
      <c r="I64" s="119">
        <v>0</v>
      </c>
      <c r="J64" s="267">
        <v>1880</v>
      </c>
      <c r="K64" s="128">
        <v>0</v>
      </c>
      <c r="L64" s="291">
        <v>2648.73</v>
      </c>
      <c r="M64" s="119">
        <v>0</v>
      </c>
      <c r="N64" s="267">
        <v>1524</v>
      </c>
      <c r="O64" s="128">
        <v>0</v>
      </c>
      <c r="P64" s="291">
        <v>2132.533</v>
      </c>
      <c r="Q64" s="119">
        <v>0</v>
      </c>
      <c r="R64" s="267">
        <v>1600</v>
      </c>
      <c r="S64" s="128">
        <v>0</v>
      </c>
      <c r="T64" s="291">
        <v>879.826</v>
      </c>
      <c r="U64" s="119">
        <v>0</v>
      </c>
      <c r="V64" s="267">
        <v>5893</v>
      </c>
      <c r="W64" s="128">
        <v>0</v>
      </c>
      <c r="X64" s="291">
        <v>8571.243999999999</v>
      </c>
      <c r="Y64" s="428"/>
    </row>
    <row r="65" spans="2:25" ht="20.25" customHeight="1">
      <c r="B65" s="338" t="s">
        <v>122</v>
      </c>
      <c r="C65" s="49" t="s">
        <v>26</v>
      </c>
      <c r="D65" s="26" t="s">
        <v>4</v>
      </c>
      <c r="E65" s="118">
        <v>0</v>
      </c>
      <c r="F65" s="153">
        <v>2087</v>
      </c>
      <c r="G65" s="240">
        <v>0</v>
      </c>
      <c r="H65" s="290">
        <v>0</v>
      </c>
      <c r="I65" s="118">
        <v>0</v>
      </c>
      <c r="J65" s="153">
        <v>2653</v>
      </c>
      <c r="K65" s="240">
        <v>0</v>
      </c>
      <c r="L65" s="290">
        <v>0</v>
      </c>
      <c r="M65" s="118">
        <v>0</v>
      </c>
      <c r="N65" s="153">
        <v>2564</v>
      </c>
      <c r="O65" s="240">
        <v>0</v>
      </c>
      <c r="P65" s="290">
        <v>0</v>
      </c>
      <c r="Q65" s="118">
        <v>0</v>
      </c>
      <c r="R65" s="153">
        <v>1657</v>
      </c>
      <c r="S65" s="240">
        <v>0</v>
      </c>
      <c r="T65" s="290">
        <v>0</v>
      </c>
      <c r="U65" s="118">
        <v>0</v>
      </c>
      <c r="V65" s="153">
        <v>8961</v>
      </c>
      <c r="W65" s="240">
        <v>0</v>
      </c>
      <c r="X65" s="290">
        <v>0</v>
      </c>
      <c r="Y65" s="428"/>
    </row>
    <row r="66" spans="1:25" s="216" customFormat="1" ht="20.25" customHeight="1">
      <c r="A66" s="199"/>
      <c r="B66" s="339"/>
      <c r="C66" s="190" t="s">
        <v>27</v>
      </c>
      <c r="D66" s="194" t="s">
        <v>4</v>
      </c>
      <c r="E66" s="197">
        <v>0</v>
      </c>
      <c r="F66" s="268">
        <v>17</v>
      </c>
      <c r="G66" s="222">
        <v>0</v>
      </c>
      <c r="H66" s="113">
        <v>0</v>
      </c>
      <c r="I66" s="197">
        <v>0</v>
      </c>
      <c r="J66" s="268">
        <v>18</v>
      </c>
      <c r="K66" s="222">
        <v>0</v>
      </c>
      <c r="L66" s="113">
        <v>0</v>
      </c>
      <c r="M66" s="197">
        <v>0</v>
      </c>
      <c r="N66" s="268">
        <v>18</v>
      </c>
      <c r="O66" s="222">
        <v>0</v>
      </c>
      <c r="P66" s="113">
        <v>0</v>
      </c>
      <c r="Q66" s="197">
        <v>0</v>
      </c>
      <c r="R66" s="268">
        <v>49</v>
      </c>
      <c r="S66" s="222">
        <v>0</v>
      </c>
      <c r="T66" s="113">
        <v>0</v>
      </c>
      <c r="U66" s="197">
        <v>0</v>
      </c>
      <c r="V66" s="268">
        <v>102</v>
      </c>
      <c r="W66" s="222">
        <v>0</v>
      </c>
      <c r="X66" s="113">
        <v>0</v>
      </c>
      <c r="Y66" s="428"/>
    </row>
    <row r="67" spans="1:25" s="216" customFormat="1" ht="20.25" customHeight="1">
      <c r="A67" s="203"/>
      <c r="B67" s="339"/>
      <c r="C67" s="191" t="s">
        <v>28</v>
      </c>
      <c r="D67" s="195" t="s">
        <v>4</v>
      </c>
      <c r="E67" s="200">
        <v>0</v>
      </c>
      <c r="F67" s="269">
        <v>1943</v>
      </c>
      <c r="G67" s="241">
        <v>0</v>
      </c>
      <c r="H67" s="293">
        <v>0</v>
      </c>
      <c r="I67" s="200">
        <v>0</v>
      </c>
      <c r="J67" s="269">
        <v>2473</v>
      </c>
      <c r="K67" s="241">
        <v>0</v>
      </c>
      <c r="L67" s="293">
        <v>0</v>
      </c>
      <c r="M67" s="200">
        <v>0</v>
      </c>
      <c r="N67" s="269">
        <v>2370</v>
      </c>
      <c r="O67" s="241">
        <v>0</v>
      </c>
      <c r="P67" s="293">
        <v>0</v>
      </c>
      <c r="Q67" s="200">
        <v>0</v>
      </c>
      <c r="R67" s="269">
        <v>1406</v>
      </c>
      <c r="S67" s="241">
        <v>0</v>
      </c>
      <c r="T67" s="293">
        <v>0</v>
      </c>
      <c r="U67" s="200">
        <v>0</v>
      </c>
      <c r="V67" s="269">
        <v>8192</v>
      </c>
      <c r="W67" s="241">
        <v>0</v>
      </c>
      <c r="X67" s="293">
        <v>0</v>
      </c>
      <c r="Y67" s="428"/>
    </row>
    <row r="68" spans="1:25" s="216" customFormat="1" ht="20.25" customHeight="1" thickBot="1">
      <c r="A68" s="207"/>
      <c r="B68" s="340"/>
      <c r="C68" s="192" t="s">
        <v>118</v>
      </c>
      <c r="D68" s="196" t="s">
        <v>4</v>
      </c>
      <c r="E68" s="208">
        <v>0</v>
      </c>
      <c r="F68" s="270">
        <v>127</v>
      </c>
      <c r="G68" s="242">
        <v>0</v>
      </c>
      <c r="H68" s="189">
        <v>0</v>
      </c>
      <c r="I68" s="208">
        <v>0</v>
      </c>
      <c r="J68" s="270">
        <v>197</v>
      </c>
      <c r="K68" s="242">
        <v>0</v>
      </c>
      <c r="L68" s="189">
        <v>0</v>
      </c>
      <c r="M68" s="208">
        <v>0</v>
      </c>
      <c r="N68" s="270">
        <v>202</v>
      </c>
      <c r="O68" s="242">
        <v>0</v>
      </c>
      <c r="P68" s="189">
        <v>0</v>
      </c>
      <c r="Q68" s="208">
        <v>0</v>
      </c>
      <c r="R68" s="270">
        <v>199</v>
      </c>
      <c r="S68" s="242">
        <v>0</v>
      </c>
      <c r="T68" s="189">
        <v>0</v>
      </c>
      <c r="U68" s="208">
        <v>0</v>
      </c>
      <c r="V68" s="270">
        <v>725</v>
      </c>
      <c r="W68" s="242">
        <v>0</v>
      </c>
      <c r="X68" s="189">
        <v>0</v>
      </c>
      <c r="Y68" s="428"/>
    </row>
    <row r="69" spans="2:25" ht="20.25" customHeight="1" thickBot="1">
      <c r="B69" s="47" t="s">
        <v>157</v>
      </c>
      <c r="C69" s="49" t="s">
        <v>29</v>
      </c>
      <c r="D69" s="26" t="s">
        <v>4</v>
      </c>
      <c r="E69" s="119">
        <v>0</v>
      </c>
      <c r="F69" s="267">
        <v>441</v>
      </c>
      <c r="G69" s="128">
        <v>0</v>
      </c>
      <c r="H69" s="291">
        <v>0</v>
      </c>
      <c r="I69" s="119">
        <v>0</v>
      </c>
      <c r="J69" s="267">
        <v>651</v>
      </c>
      <c r="K69" s="128">
        <v>0</v>
      </c>
      <c r="L69" s="291">
        <v>0</v>
      </c>
      <c r="M69" s="119">
        <v>0</v>
      </c>
      <c r="N69" s="267">
        <v>631</v>
      </c>
      <c r="O69" s="128">
        <v>0</v>
      </c>
      <c r="P69" s="291">
        <v>0</v>
      </c>
      <c r="Q69" s="119">
        <v>0</v>
      </c>
      <c r="R69" s="267">
        <v>561</v>
      </c>
      <c r="S69" s="128">
        <v>0</v>
      </c>
      <c r="T69" s="291">
        <v>0</v>
      </c>
      <c r="U69" s="119">
        <v>0</v>
      </c>
      <c r="V69" s="267">
        <v>2284</v>
      </c>
      <c r="W69" s="128">
        <v>0</v>
      </c>
      <c r="X69" s="291">
        <v>0</v>
      </c>
      <c r="Y69" s="428"/>
    </row>
    <row r="70" spans="2:25" ht="20.25" customHeight="1" thickBot="1">
      <c r="B70" s="47" t="s">
        <v>158</v>
      </c>
      <c r="C70" s="48" t="s">
        <v>30</v>
      </c>
      <c r="D70" s="24" t="s">
        <v>4</v>
      </c>
      <c r="E70" s="118">
        <v>0</v>
      </c>
      <c r="F70" s="153">
        <v>423</v>
      </c>
      <c r="G70" s="240">
        <v>0</v>
      </c>
      <c r="H70" s="290">
        <v>0</v>
      </c>
      <c r="I70" s="118">
        <v>0</v>
      </c>
      <c r="J70" s="153">
        <v>637</v>
      </c>
      <c r="K70" s="240">
        <v>0</v>
      </c>
      <c r="L70" s="290">
        <v>0</v>
      </c>
      <c r="M70" s="118">
        <v>0</v>
      </c>
      <c r="N70" s="153">
        <v>626</v>
      </c>
      <c r="O70" s="240">
        <v>0</v>
      </c>
      <c r="P70" s="290">
        <v>0</v>
      </c>
      <c r="Q70" s="118">
        <v>0</v>
      </c>
      <c r="R70" s="153">
        <v>559</v>
      </c>
      <c r="S70" s="240">
        <v>0</v>
      </c>
      <c r="T70" s="290">
        <v>0</v>
      </c>
      <c r="U70" s="118">
        <v>0</v>
      </c>
      <c r="V70" s="153">
        <v>2245</v>
      </c>
      <c r="W70" s="240">
        <v>0</v>
      </c>
      <c r="X70" s="290">
        <v>0</v>
      </c>
      <c r="Y70" s="428"/>
    </row>
    <row r="71" spans="2:25" ht="20.25" customHeight="1" thickBot="1">
      <c r="B71" s="46" t="s">
        <v>159</v>
      </c>
      <c r="C71" s="50" t="s">
        <v>31</v>
      </c>
      <c r="D71" s="22" t="s">
        <v>4</v>
      </c>
      <c r="E71" s="123">
        <v>462</v>
      </c>
      <c r="F71" s="267">
        <v>1802</v>
      </c>
      <c r="G71" s="152">
        <v>0</v>
      </c>
      <c r="H71" s="291">
        <v>0</v>
      </c>
      <c r="I71" s="123">
        <v>501</v>
      </c>
      <c r="J71" s="267">
        <v>2209</v>
      </c>
      <c r="K71" s="152">
        <v>0</v>
      </c>
      <c r="L71" s="291">
        <v>0</v>
      </c>
      <c r="M71" s="123">
        <v>494</v>
      </c>
      <c r="N71" s="267">
        <v>3283</v>
      </c>
      <c r="O71" s="152">
        <v>0</v>
      </c>
      <c r="P71" s="291">
        <v>0</v>
      </c>
      <c r="Q71" s="123">
        <v>456</v>
      </c>
      <c r="R71" s="267">
        <v>812</v>
      </c>
      <c r="S71" s="152">
        <v>0</v>
      </c>
      <c r="T71" s="291">
        <v>0</v>
      </c>
      <c r="U71" s="123">
        <v>1913</v>
      </c>
      <c r="V71" s="267">
        <v>8106</v>
      </c>
      <c r="W71" s="152">
        <v>0</v>
      </c>
      <c r="X71" s="291">
        <v>0</v>
      </c>
      <c r="Y71" s="428"/>
    </row>
    <row r="72" spans="2:25" ht="20.25" customHeight="1">
      <c r="B72" s="338" t="s">
        <v>123</v>
      </c>
      <c r="C72" s="354" t="s">
        <v>2</v>
      </c>
      <c r="D72" s="45" t="s">
        <v>17</v>
      </c>
      <c r="E72" s="104">
        <v>34616.5</v>
      </c>
      <c r="F72" s="253">
        <v>22862</v>
      </c>
      <c r="G72" s="336">
        <v>0</v>
      </c>
      <c r="H72" s="337">
        <v>0</v>
      </c>
      <c r="I72" s="104">
        <v>35690.5</v>
      </c>
      <c r="J72" s="253">
        <v>26977.955325992654</v>
      </c>
      <c r="K72" s="336">
        <v>0</v>
      </c>
      <c r="L72" s="337">
        <v>0</v>
      </c>
      <c r="M72" s="104">
        <v>35695.5</v>
      </c>
      <c r="N72" s="253">
        <v>24842.992795253344</v>
      </c>
      <c r="O72" s="336">
        <v>0</v>
      </c>
      <c r="P72" s="337">
        <v>0</v>
      </c>
      <c r="Q72" s="104">
        <v>35198.5</v>
      </c>
      <c r="R72" s="253">
        <v>36990</v>
      </c>
      <c r="S72" s="336">
        <v>0</v>
      </c>
      <c r="T72" s="337">
        <v>0</v>
      </c>
      <c r="U72" s="104">
        <v>141201</v>
      </c>
      <c r="V72" s="253">
        <v>111672.948121246</v>
      </c>
      <c r="W72" s="336">
        <v>0</v>
      </c>
      <c r="X72" s="337">
        <v>0</v>
      </c>
      <c r="Y72" s="428"/>
    </row>
    <row r="73" spans="2:25" ht="20.25" customHeight="1" thickBot="1">
      <c r="B73" s="339"/>
      <c r="C73" s="355"/>
      <c r="D73" s="35" t="s">
        <v>3</v>
      </c>
      <c r="E73" s="105">
        <v>63414.875</v>
      </c>
      <c r="F73" s="254">
        <v>53767</v>
      </c>
      <c r="G73" s="409">
        <v>0</v>
      </c>
      <c r="H73" s="410">
        <v>0</v>
      </c>
      <c r="I73" s="105">
        <v>66842.875</v>
      </c>
      <c r="J73" s="254">
        <v>64166</v>
      </c>
      <c r="K73" s="409">
        <v>0</v>
      </c>
      <c r="L73" s="410">
        <v>0</v>
      </c>
      <c r="M73" s="105">
        <v>66709.375</v>
      </c>
      <c r="N73" s="254">
        <v>51772</v>
      </c>
      <c r="O73" s="409">
        <v>0</v>
      </c>
      <c r="P73" s="410" t="e">
        <v>#REF!</v>
      </c>
      <c r="Q73" s="105">
        <v>64450.875</v>
      </c>
      <c r="R73" s="254">
        <v>50066</v>
      </c>
      <c r="S73" s="409">
        <v>0</v>
      </c>
      <c r="T73" s="410">
        <v>0</v>
      </c>
      <c r="U73" s="105">
        <v>261418</v>
      </c>
      <c r="V73" s="254">
        <v>219771</v>
      </c>
      <c r="W73" s="409">
        <v>0</v>
      </c>
      <c r="X73" s="410" t="e">
        <v>#REF!</v>
      </c>
      <c r="Y73" s="428"/>
    </row>
    <row r="74" spans="2:25" ht="20.25" customHeight="1">
      <c r="B74" s="338" t="s">
        <v>124</v>
      </c>
      <c r="C74" s="76" t="s">
        <v>5</v>
      </c>
      <c r="D74" s="33" t="s">
        <v>4</v>
      </c>
      <c r="E74" s="126">
        <v>0</v>
      </c>
      <c r="F74" s="262">
        <v>2592</v>
      </c>
      <c r="G74" s="168">
        <v>0</v>
      </c>
      <c r="H74" s="298">
        <v>0</v>
      </c>
      <c r="I74" s="126">
        <v>0</v>
      </c>
      <c r="J74" s="262">
        <v>3433</v>
      </c>
      <c r="K74" s="168">
        <v>0</v>
      </c>
      <c r="L74" s="298">
        <v>0</v>
      </c>
      <c r="M74" s="126">
        <v>0</v>
      </c>
      <c r="N74" s="262">
        <v>2611</v>
      </c>
      <c r="O74" s="168">
        <v>0</v>
      </c>
      <c r="P74" s="298">
        <v>0</v>
      </c>
      <c r="Q74" s="126">
        <v>0</v>
      </c>
      <c r="R74" s="262">
        <v>4747</v>
      </c>
      <c r="S74" s="168">
        <v>0</v>
      </c>
      <c r="T74" s="298">
        <v>0</v>
      </c>
      <c r="U74" s="126">
        <v>0</v>
      </c>
      <c r="V74" s="262">
        <v>13383</v>
      </c>
      <c r="W74" s="168">
        <v>0</v>
      </c>
      <c r="X74" s="298">
        <v>0</v>
      </c>
      <c r="Y74" s="428"/>
    </row>
    <row r="75" spans="1:25" s="216" customFormat="1" ht="20.25" customHeight="1">
      <c r="A75" s="199"/>
      <c r="B75" s="339"/>
      <c r="C75" s="172" t="s">
        <v>116</v>
      </c>
      <c r="D75" s="173" t="s">
        <v>4</v>
      </c>
      <c r="E75" s="197">
        <v>0</v>
      </c>
      <c r="F75" s="268">
        <v>869</v>
      </c>
      <c r="G75" s="222">
        <v>0</v>
      </c>
      <c r="H75" s="299">
        <v>0</v>
      </c>
      <c r="I75" s="197">
        <v>0</v>
      </c>
      <c r="J75" s="268">
        <v>831</v>
      </c>
      <c r="K75" s="222">
        <v>0</v>
      </c>
      <c r="L75" s="299">
        <v>0</v>
      </c>
      <c r="M75" s="197">
        <v>0</v>
      </c>
      <c r="N75" s="268">
        <v>826</v>
      </c>
      <c r="O75" s="222">
        <v>0</v>
      </c>
      <c r="P75" s="299">
        <v>0</v>
      </c>
      <c r="Q75" s="197">
        <v>0</v>
      </c>
      <c r="R75" s="268">
        <v>2320</v>
      </c>
      <c r="S75" s="222">
        <v>0</v>
      </c>
      <c r="T75" s="299">
        <v>0</v>
      </c>
      <c r="U75" s="197">
        <v>0</v>
      </c>
      <c r="V75" s="268">
        <v>4846</v>
      </c>
      <c r="W75" s="222">
        <v>0</v>
      </c>
      <c r="X75" s="299">
        <v>0</v>
      </c>
      <c r="Y75" s="428"/>
    </row>
    <row r="76" spans="1:25" s="216" customFormat="1" ht="20.25" customHeight="1" thickBot="1">
      <c r="A76" s="207"/>
      <c r="B76" s="340"/>
      <c r="C76" s="171" t="s">
        <v>117</v>
      </c>
      <c r="D76" s="193" t="s">
        <v>4</v>
      </c>
      <c r="E76" s="204">
        <v>0</v>
      </c>
      <c r="F76" s="271">
        <v>1723</v>
      </c>
      <c r="G76" s="223">
        <v>0</v>
      </c>
      <c r="H76" s="300">
        <v>0</v>
      </c>
      <c r="I76" s="204">
        <v>0</v>
      </c>
      <c r="J76" s="271">
        <v>2474</v>
      </c>
      <c r="K76" s="223">
        <v>0</v>
      </c>
      <c r="L76" s="300">
        <v>0</v>
      </c>
      <c r="M76" s="204">
        <v>0</v>
      </c>
      <c r="N76" s="271">
        <v>1896</v>
      </c>
      <c r="O76" s="223">
        <v>0</v>
      </c>
      <c r="P76" s="300">
        <v>0</v>
      </c>
      <c r="Q76" s="204">
        <v>0</v>
      </c>
      <c r="R76" s="271">
        <v>2406</v>
      </c>
      <c r="S76" s="223">
        <v>0</v>
      </c>
      <c r="T76" s="300">
        <v>0</v>
      </c>
      <c r="U76" s="204">
        <v>0</v>
      </c>
      <c r="V76" s="271">
        <v>8499</v>
      </c>
      <c r="W76" s="223">
        <v>0</v>
      </c>
      <c r="X76" s="300">
        <v>0</v>
      </c>
      <c r="Y76" s="428"/>
    </row>
    <row r="77" spans="2:25" ht="20.25" customHeight="1" thickBot="1">
      <c r="B77" s="47" t="s">
        <v>125</v>
      </c>
      <c r="C77" s="53" t="s">
        <v>8</v>
      </c>
      <c r="D77" s="54" t="s">
        <v>4</v>
      </c>
      <c r="E77" s="118">
        <v>0</v>
      </c>
      <c r="F77" s="153">
        <v>2273</v>
      </c>
      <c r="G77" s="240">
        <v>0</v>
      </c>
      <c r="H77" s="290">
        <v>1892.2379999999998</v>
      </c>
      <c r="I77" s="118">
        <v>0</v>
      </c>
      <c r="J77" s="153">
        <v>2321</v>
      </c>
      <c r="K77" s="240">
        <v>0</v>
      </c>
      <c r="L77" s="290">
        <v>1885.4669999999996</v>
      </c>
      <c r="M77" s="118">
        <v>0</v>
      </c>
      <c r="N77" s="153">
        <v>3950</v>
      </c>
      <c r="O77" s="240">
        <v>0</v>
      </c>
      <c r="P77" s="290">
        <v>1893.47</v>
      </c>
      <c r="Q77" s="118">
        <v>0</v>
      </c>
      <c r="R77" s="153">
        <v>2731</v>
      </c>
      <c r="S77" s="240">
        <v>0</v>
      </c>
      <c r="T77" s="290">
        <v>2667.5580000000004</v>
      </c>
      <c r="U77" s="118">
        <v>0</v>
      </c>
      <c r="V77" s="153">
        <v>11275</v>
      </c>
      <c r="W77" s="240">
        <v>0</v>
      </c>
      <c r="X77" s="290">
        <v>8338.733</v>
      </c>
      <c r="Y77" s="428"/>
    </row>
    <row r="78" spans="2:25" ht="40.5" customHeight="1" thickBot="1">
      <c r="B78" s="47" t="s">
        <v>126</v>
      </c>
      <c r="C78" s="55" t="s">
        <v>177</v>
      </c>
      <c r="D78" s="56" t="s">
        <v>176</v>
      </c>
      <c r="E78" s="123">
        <v>2226</v>
      </c>
      <c r="F78" s="267">
        <v>2895</v>
      </c>
      <c r="G78" s="152">
        <v>0</v>
      </c>
      <c r="H78" s="291">
        <v>170.238</v>
      </c>
      <c r="I78" s="123">
        <v>2230</v>
      </c>
      <c r="J78" s="267">
        <v>2639</v>
      </c>
      <c r="K78" s="152">
        <v>0</v>
      </c>
      <c r="L78" s="291">
        <v>357.668</v>
      </c>
      <c r="M78" s="123">
        <v>2252</v>
      </c>
      <c r="N78" s="267">
        <v>2165</v>
      </c>
      <c r="O78" s="152">
        <v>0</v>
      </c>
      <c r="P78" s="291">
        <v>42.075</v>
      </c>
      <c r="Q78" s="123">
        <v>2267</v>
      </c>
      <c r="R78" s="267">
        <v>2122</v>
      </c>
      <c r="S78" s="152">
        <v>0</v>
      </c>
      <c r="T78" s="291">
        <v>0</v>
      </c>
      <c r="U78" s="123">
        <v>8975</v>
      </c>
      <c r="V78" s="267">
        <v>9821</v>
      </c>
      <c r="W78" s="152">
        <v>0</v>
      </c>
      <c r="X78" s="291">
        <v>569.981</v>
      </c>
      <c r="Y78" s="428"/>
    </row>
    <row r="79" spans="2:25" ht="20.25" customHeight="1" thickBot="1">
      <c r="B79" s="46" t="s">
        <v>127</v>
      </c>
      <c r="C79" s="32" t="s">
        <v>99</v>
      </c>
      <c r="D79" s="54" t="s">
        <v>4</v>
      </c>
      <c r="E79" s="114">
        <v>22301</v>
      </c>
      <c r="F79" s="153">
        <v>33099</v>
      </c>
      <c r="G79" s="139">
        <v>0</v>
      </c>
      <c r="H79" s="290">
        <v>1230.548</v>
      </c>
      <c r="I79" s="114">
        <v>22501</v>
      </c>
      <c r="J79" s="153">
        <v>37681</v>
      </c>
      <c r="K79" s="139">
        <v>0</v>
      </c>
      <c r="L79" s="290">
        <v>1843.828</v>
      </c>
      <c r="M79" s="114">
        <v>22486</v>
      </c>
      <c r="N79" s="153">
        <v>21330</v>
      </c>
      <c r="O79" s="139">
        <v>0</v>
      </c>
      <c r="P79" s="290">
        <v>1767.7050000000002</v>
      </c>
      <c r="Q79" s="114">
        <v>22567</v>
      </c>
      <c r="R79" s="153">
        <v>33684</v>
      </c>
      <c r="S79" s="139">
        <v>0</v>
      </c>
      <c r="T79" s="290">
        <v>2616.11</v>
      </c>
      <c r="U79" s="114">
        <v>89855</v>
      </c>
      <c r="V79" s="153">
        <v>125794</v>
      </c>
      <c r="W79" s="139">
        <v>0</v>
      </c>
      <c r="X79" s="290">
        <v>7458.191000000001</v>
      </c>
      <c r="Y79" s="428"/>
    </row>
    <row r="80" spans="2:25" ht="20.25" customHeight="1">
      <c r="B80" s="338" t="s">
        <v>179</v>
      </c>
      <c r="C80" s="51" t="s">
        <v>95</v>
      </c>
      <c r="D80" s="33" t="s">
        <v>4</v>
      </c>
      <c r="E80" s="126">
        <v>0</v>
      </c>
      <c r="F80" s="256">
        <v>1578</v>
      </c>
      <c r="G80" s="168">
        <v>0</v>
      </c>
      <c r="H80" s="292">
        <v>6007.697999999999</v>
      </c>
      <c r="I80" s="126">
        <v>0</v>
      </c>
      <c r="J80" s="256">
        <v>1733</v>
      </c>
      <c r="K80" s="168">
        <v>0</v>
      </c>
      <c r="L80" s="292">
        <v>13491.6338</v>
      </c>
      <c r="M80" s="126">
        <v>0</v>
      </c>
      <c r="N80" s="256">
        <v>1398</v>
      </c>
      <c r="O80" s="168">
        <v>0</v>
      </c>
      <c r="P80" s="292">
        <v>5257.3859999999995</v>
      </c>
      <c r="Q80" s="126">
        <v>0</v>
      </c>
      <c r="R80" s="256">
        <v>2482</v>
      </c>
      <c r="S80" s="168">
        <v>0</v>
      </c>
      <c r="T80" s="292">
        <v>44686.297</v>
      </c>
      <c r="U80" s="126">
        <v>0</v>
      </c>
      <c r="V80" s="256">
        <v>7191</v>
      </c>
      <c r="W80" s="168">
        <v>0</v>
      </c>
      <c r="X80" s="292">
        <v>69443.0148</v>
      </c>
      <c r="Y80" s="428"/>
    </row>
    <row r="81" spans="1:25" s="216" customFormat="1" ht="20.25" customHeight="1">
      <c r="A81" s="199"/>
      <c r="B81" s="339"/>
      <c r="C81" s="184" t="s">
        <v>96</v>
      </c>
      <c r="D81" s="173" t="s">
        <v>97</v>
      </c>
      <c r="E81" s="220">
        <v>0</v>
      </c>
      <c r="F81" s="257">
        <v>639</v>
      </c>
      <c r="G81" s="162">
        <v>0</v>
      </c>
      <c r="H81" s="113">
        <v>2798.667</v>
      </c>
      <c r="I81" s="220">
        <v>0</v>
      </c>
      <c r="J81" s="257">
        <v>685</v>
      </c>
      <c r="K81" s="162">
        <v>0</v>
      </c>
      <c r="L81" s="113">
        <v>8403.320800000001</v>
      </c>
      <c r="M81" s="220">
        <v>0</v>
      </c>
      <c r="N81" s="257">
        <v>657</v>
      </c>
      <c r="O81" s="162">
        <v>0</v>
      </c>
      <c r="P81" s="113">
        <v>2818.506</v>
      </c>
      <c r="Q81" s="220">
        <v>0</v>
      </c>
      <c r="R81" s="257">
        <v>1199</v>
      </c>
      <c r="S81" s="162">
        <v>0</v>
      </c>
      <c r="T81" s="113">
        <v>40968.496</v>
      </c>
      <c r="U81" s="220">
        <v>0</v>
      </c>
      <c r="V81" s="257">
        <v>3180</v>
      </c>
      <c r="W81" s="162">
        <v>0</v>
      </c>
      <c r="X81" s="113">
        <v>54988.989799999996</v>
      </c>
      <c r="Y81" s="428"/>
    </row>
    <row r="82" spans="1:25" s="216" customFormat="1" ht="20.25" customHeight="1" thickBot="1">
      <c r="A82" s="207"/>
      <c r="B82" s="339"/>
      <c r="C82" s="188" t="s">
        <v>98</v>
      </c>
      <c r="D82" s="228" t="s">
        <v>97</v>
      </c>
      <c r="E82" s="221">
        <v>0</v>
      </c>
      <c r="F82" s="263">
        <v>948</v>
      </c>
      <c r="G82" s="206">
        <v>0</v>
      </c>
      <c r="H82" s="296">
        <v>3209.031</v>
      </c>
      <c r="I82" s="221">
        <v>0</v>
      </c>
      <c r="J82" s="263">
        <v>1073</v>
      </c>
      <c r="K82" s="206">
        <v>0</v>
      </c>
      <c r="L82" s="296">
        <v>5088.313</v>
      </c>
      <c r="M82" s="221">
        <v>0</v>
      </c>
      <c r="N82" s="263">
        <v>957</v>
      </c>
      <c r="O82" s="206">
        <v>0</v>
      </c>
      <c r="P82" s="296">
        <v>4667.98</v>
      </c>
      <c r="Q82" s="221">
        <v>0</v>
      </c>
      <c r="R82" s="263">
        <v>1283</v>
      </c>
      <c r="S82" s="206">
        <v>0</v>
      </c>
      <c r="T82" s="296">
        <v>3717.801</v>
      </c>
      <c r="U82" s="221">
        <v>0</v>
      </c>
      <c r="V82" s="263">
        <v>4261</v>
      </c>
      <c r="W82" s="206">
        <v>0</v>
      </c>
      <c r="X82" s="296">
        <v>16683.125</v>
      </c>
      <c r="Y82" s="428"/>
    </row>
    <row r="83" spans="2:25" ht="20.25" customHeight="1">
      <c r="B83" s="348" t="s">
        <v>180</v>
      </c>
      <c r="C83" s="58" t="s">
        <v>102</v>
      </c>
      <c r="D83" s="33" t="s">
        <v>4</v>
      </c>
      <c r="E83" s="118">
        <v>0</v>
      </c>
      <c r="F83" s="145">
        <v>1546</v>
      </c>
      <c r="G83" s="240">
        <v>0</v>
      </c>
      <c r="H83" s="290">
        <v>11055.27272</v>
      </c>
      <c r="I83" s="118">
        <v>0</v>
      </c>
      <c r="J83" s="145">
        <v>1682</v>
      </c>
      <c r="K83" s="240">
        <v>0</v>
      </c>
      <c r="L83" s="290">
        <v>20804.747800000005</v>
      </c>
      <c r="M83" s="118">
        <v>0</v>
      </c>
      <c r="N83" s="145">
        <v>1498</v>
      </c>
      <c r="O83" s="240">
        <v>0</v>
      </c>
      <c r="P83" s="290">
        <v>11133.774000000003</v>
      </c>
      <c r="Q83" s="118">
        <v>0</v>
      </c>
      <c r="R83" s="145">
        <v>3450</v>
      </c>
      <c r="S83" s="240">
        <v>0</v>
      </c>
      <c r="T83" s="290">
        <v>74765.986</v>
      </c>
      <c r="U83" s="118">
        <v>0</v>
      </c>
      <c r="V83" s="145">
        <v>8176</v>
      </c>
      <c r="W83" s="240">
        <v>0</v>
      </c>
      <c r="X83" s="290">
        <v>117759.78052000001</v>
      </c>
      <c r="Y83" s="428"/>
    </row>
    <row r="84" spans="1:25" s="216" customFormat="1" ht="20.25" customHeight="1">
      <c r="A84" s="199"/>
      <c r="B84" s="349"/>
      <c r="C84" s="184" t="s">
        <v>96</v>
      </c>
      <c r="D84" s="173" t="s">
        <v>97</v>
      </c>
      <c r="E84" s="197">
        <v>0</v>
      </c>
      <c r="F84" s="257">
        <v>567</v>
      </c>
      <c r="G84" s="222">
        <v>0</v>
      </c>
      <c r="H84" s="113">
        <v>5016.35852</v>
      </c>
      <c r="I84" s="197">
        <v>0</v>
      </c>
      <c r="J84" s="257">
        <v>582</v>
      </c>
      <c r="K84" s="222">
        <v>0</v>
      </c>
      <c r="L84" s="113">
        <v>11249.2018</v>
      </c>
      <c r="M84" s="197">
        <v>0</v>
      </c>
      <c r="N84" s="257">
        <v>563</v>
      </c>
      <c r="O84" s="222">
        <v>0</v>
      </c>
      <c r="P84" s="113">
        <v>2680.5165999999995</v>
      </c>
      <c r="Q84" s="197">
        <v>0</v>
      </c>
      <c r="R84" s="257">
        <v>1333</v>
      </c>
      <c r="S84" s="222">
        <v>0</v>
      </c>
      <c r="T84" s="113">
        <v>50660.382</v>
      </c>
      <c r="U84" s="197">
        <v>0</v>
      </c>
      <c r="V84" s="257">
        <v>3045</v>
      </c>
      <c r="W84" s="222">
        <v>0</v>
      </c>
      <c r="X84" s="113">
        <v>69606.45892</v>
      </c>
      <c r="Y84" s="428"/>
    </row>
    <row r="85" spans="1:25" s="216" customFormat="1" ht="20.25" customHeight="1" thickBot="1">
      <c r="A85" s="207"/>
      <c r="B85" s="349"/>
      <c r="C85" s="187" t="s">
        <v>98</v>
      </c>
      <c r="D85" s="228" t="s">
        <v>97</v>
      </c>
      <c r="E85" s="208">
        <v>0</v>
      </c>
      <c r="F85" s="259">
        <v>991</v>
      </c>
      <c r="G85" s="242">
        <v>0</v>
      </c>
      <c r="H85" s="189">
        <v>6606.821999999999</v>
      </c>
      <c r="I85" s="208">
        <v>0</v>
      </c>
      <c r="J85" s="259">
        <v>1118</v>
      </c>
      <c r="K85" s="242">
        <v>0</v>
      </c>
      <c r="L85" s="189">
        <v>10786.573</v>
      </c>
      <c r="M85" s="208">
        <v>0</v>
      </c>
      <c r="N85" s="259">
        <v>935</v>
      </c>
      <c r="O85" s="242">
        <v>0</v>
      </c>
      <c r="P85" s="189">
        <v>9817.996000000003</v>
      </c>
      <c r="Q85" s="208">
        <v>0</v>
      </c>
      <c r="R85" s="259">
        <v>2117</v>
      </c>
      <c r="S85" s="242">
        <v>0</v>
      </c>
      <c r="T85" s="189">
        <v>25807.672</v>
      </c>
      <c r="U85" s="208">
        <v>0</v>
      </c>
      <c r="V85" s="259">
        <v>5161</v>
      </c>
      <c r="W85" s="242">
        <v>0</v>
      </c>
      <c r="X85" s="189">
        <v>53019.063</v>
      </c>
      <c r="Y85" s="428"/>
    </row>
    <row r="86" spans="1:25" ht="20.25" customHeight="1">
      <c r="A86" s="155"/>
      <c r="B86" s="338" t="s">
        <v>128</v>
      </c>
      <c r="C86" s="57" t="s">
        <v>104</v>
      </c>
      <c r="D86" s="45" t="s">
        <v>4</v>
      </c>
      <c r="E86" s="124">
        <v>0</v>
      </c>
      <c r="F86" s="250">
        <v>891</v>
      </c>
      <c r="G86" s="141">
        <v>0</v>
      </c>
      <c r="H86" s="285">
        <v>7089.391999999999</v>
      </c>
      <c r="I86" s="124">
        <v>0</v>
      </c>
      <c r="J86" s="250">
        <v>1074</v>
      </c>
      <c r="K86" s="141">
        <v>0</v>
      </c>
      <c r="L86" s="285">
        <v>11495.782912</v>
      </c>
      <c r="M86" s="124">
        <v>0</v>
      </c>
      <c r="N86" s="250">
        <v>896</v>
      </c>
      <c r="O86" s="141">
        <v>0</v>
      </c>
      <c r="P86" s="285">
        <v>9934.023001000001</v>
      </c>
      <c r="Q86" s="124">
        <v>0</v>
      </c>
      <c r="R86" s="250">
        <v>2147</v>
      </c>
      <c r="S86" s="141">
        <v>0</v>
      </c>
      <c r="T86" s="285">
        <v>28893.558</v>
      </c>
      <c r="U86" s="124">
        <v>0</v>
      </c>
      <c r="V86" s="250">
        <v>5008</v>
      </c>
      <c r="W86" s="141">
        <v>0</v>
      </c>
      <c r="X86" s="285">
        <v>57412.755913</v>
      </c>
      <c r="Y86" s="428"/>
    </row>
    <row r="87" spans="2:25" s="216" customFormat="1" ht="20.25" customHeight="1" thickBot="1">
      <c r="B87" s="339"/>
      <c r="C87" s="235" t="s">
        <v>109</v>
      </c>
      <c r="D87" s="38" t="s">
        <v>4</v>
      </c>
      <c r="E87" s="236">
        <v>0</v>
      </c>
      <c r="F87" s="272">
        <v>20</v>
      </c>
      <c r="G87" s="243">
        <v>0</v>
      </c>
      <c r="H87" s="301">
        <v>247.16300000000004</v>
      </c>
      <c r="I87" s="236">
        <v>0</v>
      </c>
      <c r="J87" s="272">
        <v>41</v>
      </c>
      <c r="K87" s="243">
        <v>0</v>
      </c>
      <c r="L87" s="301">
        <v>1293.7062999999998</v>
      </c>
      <c r="M87" s="236">
        <v>0</v>
      </c>
      <c r="N87" s="272">
        <v>42</v>
      </c>
      <c r="O87" s="243">
        <v>0</v>
      </c>
      <c r="P87" s="301">
        <v>1084.4679999999998</v>
      </c>
      <c r="Q87" s="236">
        <v>0</v>
      </c>
      <c r="R87" s="272">
        <v>414</v>
      </c>
      <c r="S87" s="243">
        <v>0</v>
      </c>
      <c r="T87" s="301">
        <v>237.626</v>
      </c>
      <c r="U87" s="236">
        <v>0</v>
      </c>
      <c r="V87" s="272">
        <v>517</v>
      </c>
      <c r="W87" s="243">
        <v>0</v>
      </c>
      <c r="X87" s="301">
        <v>2862.9633</v>
      </c>
      <c r="Y87" s="428"/>
    </row>
    <row r="88" spans="2:25" ht="20.25" customHeight="1">
      <c r="B88" s="338" t="s">
        <v>129</v>
      </c>
      <c r="C88" s="51" t="s">
        <v>105</v>
      </c>
      <c r="D88" s="45" t="s">
        <v>4</v>
      </c>
      <c r="E88" s="120">
        <v>0</v>
      </c>
      <c r="F88" s="253">
        <v>411</v>
      </c>
      <c r="G88" s="244">
        <v>0</v>
      </c>
      <c r="H88" s="288">
        <v>3406.0276853191485</v>
      </c>
      <c r="I88" s="120">
        <v>0</v>
      </c>
      <c r="J88" s="253">
        <v>349</v>
      </c>
      <c r="K88" s="244">
        <v>0</v>
      </c>
      <c r="L88" s="288">
        <v>4455.938999999999</v>
      </c>
      <c r="M88" s="120">
        <v>0</v>
      </c>
      <c r="N88" s="253">
        <v>354</v>
      </c>
      <c r="O88" s="244">
        <v>0</v>
      </c>
      <c r="P88" s="288">
        <v>3561.9452447030735</v>
      </c>
      <c r="Q88" s="120">
        <v>0</v>
      </c>
      <c r="R88" s="253">
        <v>846</v>
      </c>
      <c r="S88" s="244">
        <v>0</v>
      </c>
      <c r="T88" s="288">
        <v>30219.834220281038</v>
      </c>
      <c r="U88" s="120">
        <v>0</v>
      </c>
      <c r="V88" s="253">
        <v>1960</v>
      </c>
      <c r="W88" s="244">
        <v>0</v>
      </c>
      <c r="X88" s="288">
        <v>41643.74615030326</v>
      </c>
      <c r="Y88" s="428"/>
    </row>
    <row r="89" spans="2:25" s="216" customFormat="1" ht="20.25" customHeight="1" thickBot="1">
      <c r="B89" s="339"/>
      <c r="C89" s="34" t="s">
        <v>109</v>
      </c>
      <c r="D89" s="78" t="s">
        <v>4</v>
      </c>
      <c r="E89" s="219">
        <v>0</v>
      </c>
      <c r="F89" s="273">
        <v>30</v>
      </c>
      <c r="G89" s="245">
        <v>0</v>
      </c>
      <c r="H89" s="302">
        <v>264.15976</v>
      </c>
      <c r="I89" s="219">
        <v>0</v>
      </c>
      <c r="J89" s="273">
        <v>75</v>
      </c>
      <c r="K89" s="245">
        <v>0</v>
      </c>
      <c r="L89" s="302">
        <v>1146.232</v>
      </c>
      <c r="M89" s="219">
        <v>0</v>
      </c>
      <c r="N89" s="273">
        <v>111.79</v>
      </c>
      <c r="O89" s="245">
        <v>0</v>
      </c>
      <c r="P89" s="302">
        <v>637.475</v>
      </c>
      <c r="Q89" s="219">
        <v>0</v>
      </c>
      <c r="R89" s="273">
        <v>187</v>
      </c>
      <c r="S89" s="245">
        <v>0</v>
      </c>
      <c r="T89" s="302">
        <v>1746.35</v>
      </c>
      <c r="U89" s="219">
        <v>0</v>
      </c>
      <c r="V89" s="273">
        <v>403.79</v>
      </c>
      <c r="W89" s="245">
        <v>0</v>
      </c>
      <c r="X89" s="302">
        <v>3794.21676</v>
      </c>
      <c r="Y89" s="428"/>
    </row>
    <row r="90" spans="2:25" ht="20.25" customHeight="1">
      <c r="B90" s="348" t="s">
        <v>130</v>
      </c>
      <c r="C90" s="58" t="s">
        <v>112</v>
      </c>
      <c r="D90" s="182" t="s">
        <v>4</v>
      </c>
      <c r="E90" s="114">
        <v>2436</v>
      </c>
      <c r="F90" s="153">
        <v>1061</v>
      </c>
      <c r="G90" s="139">
        <v>25.11</v>
      </c>
      <c r="H90" s="290">
        <v>0.5700000000000001</v>
      </c>
      <c r="I90" s="114">
        <v>12353</v>
      </c>
      <c r="J90" s="153">
        <v>2055</v>
      </c>
      <c r="K90" s="139">
        <v>122.31</v>
      </c>
      <c r="L90" s="290">
        <v>2.37</v>
      </c>
      <c r="M90" s="114">
        <v>1813</v>
      </c>
      <c r="N90" s="153">
        <v>2424</v>
      </c>
      <c r="O90" s="139">
        <v>256.77</v>
      </c>
      <c r="P90" s="290">
        <v>1.3800000000000003</v>
      </c>
      <c r="Q90" s="114">
        <v>1468</v>
      </c>
      <c r="R90" s="153">
        <v>759</v>
      </c>
      <c r="S90" s="139">
        <v>363.852</v>
      </c>
      <c r="T90" s="290">
        <v>0.69</v>
      </c>
      <c r="U90" s="114">
        <v>18070</v>
      </c>
      <c r="V90" s="153">
        <v>6299</v>
      </c>
      <c r="W90" s="139">
        <v>768.0419999999999</v>
      </c>
      <c r="X90" s="290">
        <v>5.01</v>
      </c>
      <c r="Y90" s="428"/>
    </row>
    <row r="91" spans="1:25" s="216" customFormat="1" ht="20.25" customHeight="1">
      <c r="A91" s="199"/>
      <c r="B91" s="349"/>
      <c r="C91" s="184" t="s">
        <v>194</v>
      </c>
      <c r="D91" s="231" t="s">
        <v>100</v>
      </c>
      <c r="E91" s="210">
        <v>9</v>
      </c>
      <c r="F91" s="268">
        <v>0</v>
      </c>
      <c r="G91" s="198">
        <v>0</v>
      </c>
      <c r="H91" s="113">
        <v>0</v>
      </c>
      <c r="I91" s="210">
        <v>15</v>
      </c>
      <c r="J91" s="268">
        <v>0</v>
      </c>
      <c r="K91" s="198">
        <v>0</v>
      </c>
      <c r="L91" s="113">
        <v>0</v>
      </c>
      <c r="M91" s="210">
        <v>16</v>
      </c>
      <c r="N91" s="268">
        <v>15</v>
      </c>
      <c r="O91" s="198">
        <v>0</v>
      </c>
      <c r="P91" s="113">
        <v>0</v>
      </c>
      <c r="Q91" s="210">
        <v>19</v>
      </c>
      <c r="R91" s="268">
        <v>2</v>
      </c>
      <c r="S91" s="198">
        <v>0</v>
      </c>
      <c r="T91" s="113">
        <v>0</v>
      </c>
      <c r="U91" s="210">
        <v>59</v>
      </c>
      <c r="V91" s="268">
        <v>17</v>
      </c>
      <c r="W91" s="198">
        <v>0</v>
      </c>
      <c r="X91" s="113">
        <v>0</v>
      </c>
      <c r="Y91" s="428"/>
    </row>
    <row r="92" spans="1:25" s="216" customFormat="1" ht="20.25" customHeight="1">
      <c r="A92" s="203"/>
      <c r="B92" s="349"/>
      <c r="C92" s="185" t="s">
        <v>111</v>
      </c>
      <c r="D92" s="232" t="s">
        <v>100</v>
      </c>
      <c r="E92" s="212">
        <v>415</v>
      </c>
      <c r="F92" s="269">
        <v>168</v>
      </c>
      <c r="G92" s="201">
        <v>25.11</v>
      </c>
      <c r="H92" s="293">
        <v>0.5700000000000001</v>
      </c>
      <c r="I92" s="212">
        <v>1559</v>
      </c>
      <c r="J92" s="269">
        <v>679</v>
      </c>
      <c r="K92" s="201">
        <v>122.31</v>
      </c>
      <c r="L92" s="293">
        <v>2.37</v>
      </c>
      <c r="M92" s="212">
        <v>1580</v>
      </c>
      <c r="N92" s="269">
        <v>220</v>
      </c>
      <c r="O92" s="201">
        <v>256.77</v>
      </c>
      <c r="P92" s="293">
        <v>1.3800000000000003</v>
      </c>
      <c r="Q92" s="212">
        <v>714</v>
      </c>
      <c r="R92" s="269">
        <v>415</v>
      </c>
      <c r="S92" s="201">
        <v>363.852</v>
      </c>
      <c r="T92" s="293">
        <v>0.69</v>
      </c>
      <c r="U92" s="212">
        <v>4268</v>
      </c>
      <c r="V92" s="269">
        <v>1482</v>
      </c>
      <c r="W92" s="201">
        <v>768.0419999999999</v>
      </c>
      <c r="X92" s="293">
        <v>5.01</v>
      </c>
      <c r="Y92" s="428"/>
    </row>
    <row r="93" spans="1:25" s="216" customFormat="1" ht="20.25" customHeight="1">
      <c r="A93" s="203"/>
      <c r="B93" s="349"/>
      <c r="C93" s="185" t="s">
        <v>173</v>
      </c>
      <c r="D93" s="232" t="s">
        <v>100</v>
      </c>
      <c r="E93" s="212">
        <v>2003</v>
      </c>
      <c r="F93" s="269">
        <v>232</v>
      </c>
      <c r="G93" s="201">
        <v>0</v>
      </c>
      <c r="H93" s="293">
        <v>0</v>
      </c>
      <c r="I93" s="212">
        <v>10768</v>
      </c>
      <c r="J93" s="269">
        <v>1043</v>
      </c>
      <c r="K93" s="201">
        <v>0</v>
      </c>
      <c r="L93" s="293">
        <v>0</v>
      </c>
      <c r="M93" s="212">
        <v>204</v>
      </c>
      <c r="N93" s="269">
        <v>1923</v>
      </c>
      <c r="O93" s="201">
        <v>0</v>
      </c>
      <c r="P93" s="293">
        <v>2.28</v>
      </c>
      <c r="Q93" s="212">
        <v>721</v>
      </c>
      <c r="R93" s="269">
        <v>31</v>
      </c>
      <c r="S93" s="201">
        <v>0</v>
      </c>
      <c r="T93" s="293">
        <v>0</v>
      </c>
      <c r="U93" s="212">
        <v>13696</v>
      </c>
      <c r="V93" s="269">
        <v>3229</v>
      </c>
      <c r="W93" s="201">
        <v>0</v>
      </c>
      <c r="X93" s="293">
        <v>2.28</v>
      </c>
      <c r="Y93" s="428"/>
    </row>
    <row r="94" spans="1:25" s="216" customFormat="1" ht="20.25" customHeight="1" thickBot="1">
      <c r="A94" s="207"/>
      <c r="B94" s="350"/>
      <c r="C94" s="186" t="s">
        <v>110</v>
      </c>
      <c r="D94" s="233" t="s">
        <v>100</v>
      </c>
      <c r="E94" s="211">
        <v>9</v>
      </c>
      <c r="F94" s="270">
        <v>3</v>
      </c>
      <c r="G94" s="209">
        <v>0</v>
      </c>
      <c r="H94" s="189">
        <v>0</v>
      </c>
      <c r="I94" s="211">
        <v>11</v>
      </c>
      <c r="J94" s="270">
        <v>4</v>
      </c>
      <c r="K94" s="209">
        <v>0</v>
      </c>
      <c r="L94" s="189">
        <v>0</v>
      </c>
      <c r="M94" s="211">
        <v>13</v>
      </c>
      <c r="N94" s="270">
        <v>7</v>
      </c>
      <c r="O94" s="209">
        <v>0</v>
      </c>
      <c r="P94" s="189">
        <v>0</v>
      </c>
      <c r="Q94" s="211">
        <v>14</v>
      </c>
      <c r="R94" s="270">
        <v>9</v>
      </c>
      <c r="S94" s="209">
        <v>0</v>
      </c>
      <c r="T94" s="189">
        <v>0</v>
      </c>
      <c r="U94" s="211">
        <v>47</v>
      </c>
      <c r="V94" s="270">
        <v>23</v>
      </c>
      <c r="W94" s="209">
        <v>0</v>
      </c>
      <c r="X94" s="189">
        <v>0</v>
      </c>
      <c r="Y94" s="428"/>
    </row>
    <row r="95" spans="2:25" ht="20.25" customHeight="1" thickBot="1">
      <c r="B95" s="47" t="s">
        <v>181</v>
      </c>
      <c r="C95" s="60" t="s">
        <v>208</v>
      </c>
      <c r="D95" s="61" t="s">
        <v>205</v>
      </c>
      <c r="E95" s="119">
        <v>0</v>
      </c>
      <c r="F95" s="267">
        <v>1060</v>
      </c>
      <c r="G95" s="128">
        <v>0</v>
      </c>
      <c r="H95" s="291">
        <v>0</v>
      </c>
      <c r="I95" s="119">
        <v>0</v>
      </c>
      <c r="J95" s="267">
        <v>1243</v>
      </c>
      <c r="K95" s="128">
        <v>0</v>
      </c>
      <c r="L95" s="291">
        <v>0</v>
      </c>
      <c r="M95" s="119">
        <v>0</v>
      </c>
      <c r="N95" s="267">
        <v>542</v>
      </c>
      <c r="O95" s="128">
        <v>0</v>
      </c>
      <c r="P95" s="291">
        <v>0</v>
      </c>
      <c r="Q95" s="119">
        <v>0</v>
      </c>
      <c r="R95" s="267">
        <v>337</v>
      </c>
      <c r="S95" s="128">
        <v>0</v>
      </c>
      <c r="T95" s="291">
        <v>0</v>
      </c>
      <c r="U95" s="119">
        <v>0</v>
      </c>
      <c r="V95" s="267">
        <v>3182</v>
      </c>
      <c r="W95" s="128">
        <v>0</v>
      </c>
      <c r="X95" s="291">
        <v>0</v>
      </c>
      <c r="Y95" s="428"/>
    </row>
    <row r="96" spans="2:25" ht="20.25" customHeight="1">
      <c r="B96" s="339" t="s">
        <v>131</v>
      </c>
      <c r="C96" s="32" t="s">
        <v>113</v>
      </c>
      <c r="D96" s="56" t="s">
        <v>4</v>
      </c>
      <c r="E96" s="114">
        <v>1947</v>
      </c>
      <c r="F96" s="153">
        <v>3018</v>
      </c>
      <c r="G96" s="139">
        <v>0</v>
      </c>
      <c r="H96" s="290">
        <v>283.5</v>
      </c>
      <c r="I96" s="114">
        <v>2474</v>
      </c>
      <c r="J96" s="153">
        <v>3672</v>
      </c>
      <c r="K96" s="139">
        <v>0</v>
      </c>
      <c r="L96" s="290">
        <v>262.5</v>
      </c>
      <c r="M96" s="114">
        <v>2635</v>
      </c>
      <c r="N96" s="153">
        <v>7099</v>
      </c>
      <c r="O96" s="139">
        <v>0</v>
      </c>
      <c r="P96" s="290">
        <v>226.5</v>
      </c>
      <c r="Q96" s="114">
        <v>2222</v>
      </c>
      <c r="R96" s="153">
        <v>4391</v>
      </c>
      <c r="S96" s="139">
        <v>0</v>
      </c>
      <c r="T96" s="290">
        <v>71.5</v>
      </c>
      <c r="U96" s="114">
        <v>9278</v>
      </c>
      <c r="V96" s="153">
        <v>18180</v>
      </c>
      <c r="W96" s="139">
        <v>0</v>
      </c>
      <c r="X96" s="290">
        <v>844</v>
      </c>
      <c r="Y96" s="428"/>
    </row>
    <row r="97" spans="1:25" s="216" customFormat="1" ht="20.25" customHeight="1">
      <c r="A97" s="199"/>
      <c r="B97" s="339"/>
      <c r="C97" s="172" t="s">
        <v>14</v>
      </c>
      <c r="D97" s="173" t="s">
        <v>4</v>
      </c>
      <c r="E97" s="210">
        <v>506</v>
      </c>
      <c r="F97" s="268">
        <v>1059</v>
      </c>
      <c r="G97" s="198">
        <v>0</v>
      </c>
      <c r="H97" s="113">
        <v>61.5</v>
      </c>
      <c r="I97" s="210">
        <v>642</v>
      </c>
      <c r="J97" s="268">
        <v>1249</v>
      </c>
      <c r="K97" s="198">
        <v>0</v>
      </c>
      <c r="L97" s="113">
        <v>72</v>
      </c>
      <c r="M97" s="210">
        <v>644</v>
      </c>
      <c r="N97" s="268">
        <v>2378</v>
      </c>
      <c r="O97" s="198">
        <v>0</v>
      </c>
      <c r="P97" s="113">
        <v>27</v>
      </c>
      <c r="Q97" s="210">
        <v>662</v>
      </c>
      <c r="R97" s="268">
        <v>1360</v>
      </c>
      <c r="S97" s="198">
        <v>0</v>
      </c>
      <c r="T97" s="113">
        <v>18</v>
      </c>
      <c r="U97" s="210">
        <v>2454</v>
      </c>
      <c r="V97" s="268">
        <v>6046</v>
      </c>
      <c r="W97" s="198">
        <v>0</v>
      </c>
      <c r="X97" s="113">
        <v>178.5</v>
      </c>
      <c r="Y97" s="428"/>
    </row>
    <row r="98" spans="1:25" s="216" customFormat="1" ht="20.25" customHeight="1" thickBot="1">
      <c r="A98" s="207"/>
      <c r="B98" s="340"/>
      <c r="C98" s="171" t="s">
        <v>15</v>
      </c>
      <c r="D98" s="193" t="s">
        <v>4</v>
      </c>
      <c r="E98" s="211">
        <v>1441</v>
      </c>
      <c r="F98" s="270">
        <v>1937</v>
      </c>
      <c r="G98" s="209">
        <v>0</v>
      </c>
      <c r="H98" s="189">
        <v>190.5</v>
      </c>
      <c r="I98" s="211">
        <v>1832</v>
      </c>
      <c r="J98" s="270">
        <v>2445</v>
      </c>
      <c r="K98" s="209">
        <v>0</v>
      </c>
      <c r="L98" s="189">
        <v>226.5</v>
      </c>
      <c r="M98" s="211">
        <v>1991</v>
      </c>
      <c r="N98" s="270">
        <v>4721</v>
      </c>
      <c r="O98" s="209">
        <v>0</v>
      </c>
      <c r="P98" s="189">
        <v>199.5</v>
      </c>
      <c r="Q98" s="211">
        <v>1560</v>
      </c>
      <c r="R98" s="270">
        <v>3031</v>
      </c>
      <c r="S98" s="209">
        <v>0</v>
      </c>
      <c r="T98" s="189">
        <v>53.5</v>
      </c>
      <c r="U98" s="211">
        <v>6824</v>
      </c>
      <c r="V98" s="270">
        <v>12134</v>
      </c>
      <c r="W98" s="209">
        <v>0</v>
      </c>
      <c r="X98" s="189">
        <v>670</v>
      </c>
      <c r="Y98" s="428"/>
    </row>
    <row r="99" spans="2:25" ht="20.25" customHeight="1">
      <c r="B99" s="338" t="s">
        <v>160</v>
      </c>
      <c r="C99" s="52" t="s">
        <v>195</v>
      </c>
      <c r="D99" s="45" t="s">
        <v>47</v>
      </c>
      <c r="E99" s="124">
        <v>0</v>
      </c>
      <c r="F99" s="264">
        <v>581</v>
      </c>
      <c r="G99" s="141">
        <v>0</v>
      </c>
      <c r="H99" s="285">
        <v>0</v>
      </c>
      <c r="I99" s="124">
        <v>0</v>
      </c>
      <c r="J99" s="264">
        <v>721</v>
      </c>
      <c r="K99" s="141">
        <v>0</v>
      </c>
      <c r="L99" s="285">
        <v>0</v>
      </c>
      <c r="M99" s="124">
        <v>0</v>
      </c>
      <c r="N99" s="264">
        <v>580</v>
      </c>
      <c r="O99" s="141">
        <v>0</v>
      </c>
      <c r="P99" s="285">
        <v>0</v>
      </c>
      <c r="Q99" s="124">
        <v>0</v>
      </c>
      <c r="R99" s="264">
        <v>861</v>
      </c>
      <c r="S99" s="141">
        <v>0</v>
      </c>
      <c r="T99" s="285">
        <v>0</v>
      </c>
      <c r="U99" s="124">
        <v>0</v>
      </c>
      <c r="V99" s="264">
        <v>2743</v>
      </c>
      <c r="W99" s="141">
        <v>0</v>
      </c>
      <c r="X99" s="285">
        <v>0</v>
      </c>
      <c r="Y99" s="428"/>
    </row>
    <row r="100" spans="2:25" ht="20.25" customHeight="1">
      <c r="B100" s="339"/>
      <c r="C100" s="32" t="s">
        <v>196</v>
      </c>
      <c r="D100" s="78" t="s">
        <v>199</v>
      </c>
      <c r="E100" s="122">
        <v>3</v>
      </c>
      <c r="F100" s="274">
        <v>665</v>
      </c>
      <c r="G100" s="246">
        <v>0</v>
      </c>
      <c r="H100" s="289">
        <v>0</v>
      </c>
      <c r="I100" s="122">
        <v>4</v>
      </c>
      <c r="J100" s="274">
        <v>648</v>
      </c>
      <c r="K100" s="246">
        <v>0</v>
      </c>
      <c r="L100" s="289">
        <v>6</v>
      </c>
      <c r="M100" s="122">
        <v>5</v>
      </c>
      <c r="N100" s="274">
        <v>449</v>
      </c>
      <c r="O100" s="246">
        <v>0</v>
      </c>
      <c r="P100" s="289">
        <v>6</v>
      </c>
      <c r="Q100" s="122">
        <v>3</v>
      </c>
      <c r="R100" s="274">
        <v>357</v>
      </c>
      <c r="S100" s="246">
        <v>0</v>
      </c>
      <c r="T100" s="289">
        <v>0</v>
      </c>
      <c r="U100" s="122"/>
      <c r="V100" s="274">
        <v>2119</v>
      </c>
      <c r="W100" s="246">
        <v>0</v>
      </c>
      <c r="X100" s="289">
        <v>12</v>
      </c>
      <c r="Y100" s="428"/>
    </row>
    <row r="101" spans="1:25" s="216" customFormat="1" ht="20.25" customHeight="1">
      <c r="A101" s="199"/>
      <c r="B101" s="339"/>
      <c r="C101" s="172" t="s">
        <v>9</v>
      </c>
      <c r="D101" s="173" t="s">
        <v>47</v>
      </c>
      <c r="E101" s="197">
        <v>0</v>
      </c>
      <c r="F101" s="268">
        <v>658</v>
      </c>
      <c r="G101" s="222">
        <v>0</v>
      </c>
      <c r="H101" s="113">
        <v>0</v>
      </c>
      <c r="I101" s="197">
        <v>0</v>
      </c>
      <c r="J101" s="268">
        <v>633</v>
      </c>
      <c r="K101" s="222">
        <v>0</v>
      </c>
      <c r="L101" s="113">
        <v>6</v>
      </c>
      <c r="M101" s="197">
        <v>0</v>
      </c>
      <c r="N101" s="268">
        <v>487</v>
      </c>
      <c r="O101" s="222">
        <v>0</v>
      </c>
      <c r="P101" s="113">
        <v>6</v>
      </c>
      <c r="Q101" s="197">
        <v>0</v>
      </c>
      <c r="R101" s="268">
        <v>194</v>
      </c>
      <c r="S101" s="222">
        <v>0</v>
      </c>
      <c r="T101" s="113">
        <v>0</v>
      </c>
      <c r="U101" s="197">
        <v>0</v>
      </c>
      <c r="V101" s="268">
        <v>1972</v>
      </c>
      <c r="W101" s="222">
        <v>0</v>
      </c>
      <c r="X101" s="113">
        <v>12</v>
      </c>
      <c r="Y101" s="428"/>
    </row>
    <row r="102" spans="1:25" s="216" customFormat="1" ht="20.25" customHeight="1">
      <c r="A102" s="203"/>
      <c r="B102" s="339"/>
      <c r="C102" s="170" t="s">
        <v>10</v>
      </c>
      <c r="D102" s="174" t="s">
        <v>47</v>
      </c>
      <c r="E102" s="200">
        <v>0</v>
      </c>
      <c r="F102" s="269">
        <v>0</v>
      </c>
      <c r="G102" s="241">
        <v>0</v>
      </c>
      <c r="H102" s="293">
        <v>0</v>
      </c>
      <c r="I102" s="200">
        <v>0</v>
      </c>
      <c r="J102" s="269">
        <v>13</v>
      </c>
      <c r="K102" s="241">
        <v>0</v>
      </c>
      <c r="L102" s="293">
        <v>0</v>
      </c>
      <c r="M102" s="200">
        <v>0</v>
      </c>
      <c r="N102" s="269">
        <v>6</v>
      </c>
      <c r="O102" s="241">
        <v>0</v>
      </c>
      <c r="P102" s="293">
        <v>0</v>
      </c>
      <c r="Q102" s="200">
        <v>0</v>
      </c>
      <c r="R102" s="269">
        <v>2</v>
      </c>
      <c r="S102" s="241">
        <v>0</v>
      </c>
      <c r="T102" s="293">
        <v>0</v>
      </c>
      <c r="U102" s="200">
        <v>0</v>
      </c>
      <c r="V102" s="269">
        <v>21</v>
      </c>
      <c r="W102" s="241">
        <v>0</v>
      </c>
      <c r="X102" s="293">
        <v>0</v>
      </c>
      <c r="Y102" s="428"/>
    </row>
    <row r="103" spans="1:25" s="216" customFormat="1" ht="20.25" customHeight="1" thickBot="1">
      <c r="A103" s="207"/>
      <c r="B103" s="340"/>
      <c r="C103" s="171" t="s">
        <v>11</v>
      </c>
      <c r="D103" s="193" t="s">
        <v>47</v>
      </c>
      <c r="E103" s="204">
        <v>0</v>
      </c>
      <c r="F103" s="271">
        <v>0</v>
      </c>
      <c r="G103" s="223">
        <v>0</v>
      </c>
      <c r="H103" s="296">
        <v>0</v>
      </c>
      <c r="I103" s="204">
        <v>0</v>
      </c>
      <c r="J103" s="271">
        <v>0</v>
      </c>
      <c r="K103" s="223">
        <v>0</v>
      </c>
      <c r="L103" s="296">
        <v>0</v>
      </c>
      <c r="M103" s="204">
        <v>0</v>
      </c>
      <c r="N103" s="271">
        <v>0</v>
      </c>
      <c r="O103" s="223">
        <v>0</v>
      </c>
      <c r="P103" s="296">
        <v>0</v>
      </c>
      <c r="Q103" s="204">
        <v>0</v>
      </c>
      <c r="R103" s="271">
        <v>0</v>
      </c>
      <c r="S103" s="223">
        <v>0</v>
      </c>
      <c r="T103" s="296">
        <v>0</v>
      </c>
      <c r="U103" s="204">
        <v>0</v>
      </c>
      <c r="V103" s="271">
        <v>0</v>
      </c>
      <c r="W103" s="223">
        <v>0</v>
      </c>
      <c r="X103" s="296">
        <v>0</v>
      </c>
      <c r="Y103" s="428"/>
    </row>
    <row r="104" spans="2:25" ht="20.25" customHeight="1">
      <c r="B104" s="338" t="s">
        <v>133</v>
      </c>
      <c r="C104" s="76" t="s">
        <v>197</v>
      </c>
      <c r="D104" s="33" t="s">
        <v>101</v>
      </c>
      <c r="E104" s="118">
        <v>0</v>
      </c>
      <c r="F104" s="153">
        <v>4</v>
      </c>
      <c r="G104" s="240">
        <v>0</v>
      </c>
      <c r="H104" s="290">
        <v>0</v>
      </c>
      <c r="I104" s="118">
        <v>0</v>
      </c>
      <c r="J104" s="153">
        <v>5</v>
      </c>
      <c r="K104" s="240">
        <v>0</v>
      </c>
      <c r="L104" s="290">
        <v>0</v>
      </c>
      <c r="M104" s="118">
        <v>0</v>
      </c>
      <c r="N104" s="153">
        <v>0</v>
      </c>
      <c r="O104" s="240">
        <v>0</v>
      </c>
      <c r="P104" s="290">
        <v>0</v>
      </c>
      <c r="Q104" s="118">
        <v>0</v>
      </c>
      <c r="R104" s="153">
        <v>0</v>
      </c>
      <c r="S104" s="240">
        <v>0</v>
      </c>
      <c r="T104" s="290">
        <v>0</v>
      </c>
      <c r="U104" s="118">
        <v>0</v>
      </c>
      <c r="V104" s="153">
        <v>9</v>
      </c>
      <c r="W104" s="240">
        <v>0</v>
      </c>
      <c r="X104" s="290">
        <v>0</v>
      </c>
      <c r="Y104" s="428"/>
    </row>
    <row r="105" spans="1:25" ht="20.25" customHeight="1">
      <c r="A105" s="156"/>
      <c r="B105" s="339"/>
      <c r="C105" s="181" t="s">
        <v>198</v>
      </c>
      <c r="D105" s="35" t="s">
        <v>101</v>
      </c>
      <c r="E105" s="121">
        <v>0</v>
      </c>
      <c r="F105" s="265">
        <v>4</v>
      </c>
      <c r="G105" s="142">
        <v>0</v>
      </c>
      <c r="H105" s="286">
        <v>0</v>
      </c>
      <c r="I105" s="121">
        <v>0</v>
      </c>
      <c r="J105" s="265">
        <v>5</v>
      </c>
      <c r="K105" s="142">
        <v>0</v>
      </c>
      <c r="L105" s="286">
        <v>0</v>
      </c>
      <c r="M105" s="121">
        <v>0</v>
      </c>
      <c r="N105" s="265">
        <v>0</v>
      </c>
      <c r="O105" s="142">
        <v>0</v>
      </c>
      <c r="P105" s="286">
        <v>0</v>
      </c>
      <c r="Q105" s="121">
        <v>0</v>
      </c>
      <c r="R105" s="265">
        <v>0</v>
      </c>
      <c r="S105" s="142">
        <v>0</v>
      </c>
      <c r="T105" s="286">
        <v>0</v>
      </c>
      <c r="U105" s="121">
        <v>0</v>
      </c>
      <c r="V105" s="265">
        <v>9</v>
      </c>
      <c r="W105" s="142">
        <v>0</v>
      </c>
      <c r="X105" s="286">
        <v>0</v>
      </c>
      <c r="Y105" s="428"/>
    </row>
    <row r="106" spans="1:25" s="216" customFormat="1" ht="20.25" customHeight="1">
      <c r="A106" s="225"/>
      <c r="B106" s="339"/>
      <c r="C106" s="180" t="s">
        <v>10</v>
      </c>
      <c r="D106" s="230" t="s">
        <v>101</v>
      </c>
      <c r="E106" s="224">
        <v>0</v>
      </c>
      <c r="F106" s="275">
        <v>4</v>
      </c>
      <c r="G106" s="247">
        <v>0</v>
      </c>
      <c r="H106" s="303">
        <v>0</v>
      </c>
      <c r="I106" s="224">
        <v>0</v>
      </c>
      <c r="J106" s="275">
        <v>5</v>
      </c>
      <c r="K106" s="247">
        <v>0</v>
      </c>
      <c r="L106" s="303">
        <v>0</v>
      </c>
      <c r="M106" s="224">
        <v>0</v>
      </c>
      <c r="N106" s="275">
        <v>0</v>
      </c>
      <c r="O106" s="247">
        <v>0</v>
      </c>
      <c r="P106" s="303">
        <v>0</v>
      </c>
      <c r="Q106" s="224">
        <v>0</v>
      </c>
      <c r="R106" s="275">
        <v>0</v>
      </c>
      <c r="S106" s="247">
        <v>0</v>
      </c>
      <c r="T106" s="303">
        <v>0</v>
      </c>
      <c r="U106" s="224">
        <v>0</v>
      </c>
      <c r="V106" s="275">
        <v>9</v>
      </c>
      <c r="W106" s="247">
        <v>0</v>
      </c>
      <c r="X106" s="303">
        <v>0</v>
      </c>
      <c r="Y106" s="428"/>
    </row>
    <row r="107" spans="1:25" s="216" customFormat="1" ht="20.25" customHeight="1" thickBot="1">
      <c r="A107" s="207"/>
      <c r="B107" s="340"/>
      <c r="C107" s="171" t="s">
        <v>11</v>
      </c>
      <c r="D107" s="193" t="s">
        <v>101</v>
      </c>
      <c r="E107" s="208">
        <v>0</v>
      </c>
      <c r="F107" s="270">
        <v>0</v>
      </c>
      <c r="G107" s="242">
        <v>0</v>
      </c>
      <c r="H107" s="189">
        <v>0</v>
      </c>
      <c r="I107" s="208">
        <v>0</v>
      </c>
      <c r="J107" s="270">
        <v>0</v>
      </c>
      <c r="K107" s="242">
        <v>0</v>
      </c>
      <c r="L107" s="189">
        <v>0</v>
      </c>
      <c r="M107" s="208">
        <v>0</v>
      </c>
      <c r="N107" s="270">
        <v>0</v>
      </c>
      <c r="O107" s="242">
        <v>0</v>
      </c>
      <c r="P107" s="189">
        <v>0</v>
      </c>
      <c r="Q107" s="208">
        <v>0</v>
      </c>
      <c r="R107" s="270">
        <v>0</v>
      </c>
      <c r="S107" s="242">
        <v>0</v>
      </c>
      <c r="T107" s="189">
        <v>0</v>
      </c>
      <c r="U107" s="208">
        <v>0</v>
      </c>
      <c r="V107" s="270">
        <v>0</v>
      </c>
      <c r="W107" s="242">
        <v>0</v>
      </c>
      <c r="X107" s="189">
        <v>0</v>
      </c>
      <c r="Y107" s="428"/>
    </row>
    <row r="108" spans="2:25" ht="20.25" customHeight="1" thickBot="1">
      <c r="B108" s="47" t="s">
        <v>134</v>
      </c>
      <c r="C108" s="53" t="s">
        <v>204</v>
      </c>
      <c r="D108" s="54" t="s">
        <v>100</v>
      </c>
      <c r="E108" s="123">
        <v>150</v>
      </c>
      <c r="F108" s="267">
        <v>214</v>
      </c>
      <c r="G108" s="152">
        <v>0</v>
      </c>
      <c r="H108" s="291">
        <v>0</v>
      </c>
      <c r="I108" s="123">
        <v>150</v>
      </c>
      <c r="J108" s="267">
        <v>250</v>
      </c>
      <c r="K108" s="152">
        <v>0</v>
      </c>
      <c r="L108" s="291">
        <v>0</v>
      </c>
      <c r="M108" s="123">
        <v>150</v>
      </c>
      <c r="N108" s="267">
        <v>142</v>
      </c>
      <c r="O108" s="152">
        <v>0</v>
      </c>
      <c r="P108" s="291">
        <v>0</v>
      </c>
      <c r="Q108" s="123">
        <v>150</v>
      </c>
      <c r="R108" s="267">
        <v>0</v>
      </c>
      <c r="S108" s="152">
        <v>0</v>
      </c>
      <c r="T108" s="291">
        <v>0</v>
      </c>
      <c r="U108" s="123">
        <v>600</v>
      </c>
      <c r="V108" s="267">
        <v>606</v>
      </c>
      <c r="W108" s="152">
        <v>0</v>
      </c>
      <c r="X108" s="291">
        <v>0</v>
      </c>
      <c r="Y108" s="428"/>
    </row>
    <row r="109" spans="2:25" ht="20.25" customHeight="1" thickBot="1">
      <c r="B109" s="46" t="s">
        <v>161</v>
      </c>
      <c r="C109" s="32" t="s">
        <v>107</v>
      </c>
      <c r="D109" s="56" t="s">
        <v>171</v>
      </c>
      <c r="E109" s="114">
        <v>10936</v>
      </c>
      <c r="F109" s="153">
        <v>9188</v>
      </c>
      <c r="G109" s="139">
        <v>0</v>
      </c>
      <c r="H109" s="290">
        <v>0</v>
      </c>
      <c r="I109" s="114">
        <v>10924</v>
      </c>
      <c r="J109" s="153">
        <v>6227</v>
      </c>
      <c r="K109" s="139">
        <v>0</v>
      </c>
      <c r="L109" s="290">
        <v>0</v>
      </c>
      <c r="M109" s="114">
        <v>10914</v>
      </c>
      <c r="N109" s="153">
        <v>9658</v>
      </c>
      <c r="O109" s="139">
        <v>0</v>
      </c>
      <c r="P109" s="290">
        <v>0</v>
      </c>
      <c r="Q109" s="114">
        <v>10904</v>
      </c>
      <c r="R109" s="153">
        <v>4326</v>
      </c>
      <c r="S109" s="139">
        <v>0</v>
      </c>
      <c r="T109" s="290">
        <v>0</v>
      </c>
      <c r="U109" s="114">
        <v>43678</v>
      </c>
      <c r="V109" s="153">
        <v>29399</v>
      </c>
      <c r="W109" s="139">
        <v>0</v>
      </c>
      <c r="X109" s="290">
        <v>0</v>
      </c>
      <c r="Y109" s="428"/>
    </row>
    <row r="110" spans="2:25" ht="39.75" customHeight="1" thickBot="1">
      <c r="B110" s="44" t="s">
        <v>203</v>
      </c>
      <c r="C110" s="51" t="s">
        <v>106</v>
      </c>
      <c r="D110" s="45" t="s">
        <v>100</v>
      </c>
      <c r="E110" s="108">
        <v>23948</v>
      </c>
      <c r="F110" s="276">
        <v>123264</v>
      </c>
      <c r="G110" s="134">
        <v>1445.1100000000001</v>
      </c>
      <c r="H110" s="291">
        <v>1594.6280000000002</v>
      </c>
      <c r="I110" s="108">
        <v>23948</v>
      </c>
      <c r="J110" s="276">
        <v>139607</v>
      </c>
      <c r="K110" s="134">
        <v>1382.0500000000002</v>
      </c>
      <c r="L110" s="291">
        <v>1561.74</v>
      </c>
      <c r="M110" s="108">
        <v>23948</v>
      </c>
      <c r="N110" s="276">
        <v>17540</v>
      </c>
      <c r="O110" s="134">
        <v>1327.65</v>
      </c>
      <c r="P110" s="291">
        <v>1503.47</v>
      </c>
      <c r="Q110" s="108">
        <v>23948</v>
      </c>
      <c r="R110" s="276">
        <v>13350</v>
      </c>
      <c r="S110" s="134">
        <v>1452.48</v>
      </c>
      <c r="T110" s="291">
        <v>1299.6299999999999</v>
      </c>
      <c r="U110" s="108">
        <v>95792</v>
      </c>
      <c r="V110" s="276">
        <v>293761</v>
      </c>
      <c r="W110" s="134">
        <v>5607.290000000001</v>
      </c>
      <c r="X110" s="291">
        <v>5959.468000000001</v>
      </c>
      <c r="Y110" s="428"/>
    </row>
    <row r="111" spans="2:25" ht="20.25" customHeight="1">
      <c r="B111" s="338" t="s">
        <v>206</v>
      </c>
      <c r="C111" s="63" t="s">
        <v>108</v>
      </c>
      <c r="D111" s="64" t="s">
        <v>100</v>
      </c>
      <c r="E111" s="104">
        <v>23948</v>
      </c>
      <c r="F111" s="253">
        <v>116791</v>
      </c>
      <c r="G111" s="132">
        <v>1445.1100000000001</v>
      </c>
      <c r="H111" s="288">
        <v>1800.4189999999999</v>
      </c>
      <c r="I111" s="104">
        <v>23948</v>
      </c>
      <c r="J111" s="253">
        <v>139607</v>
      </c>
      <c r="K111" s="132">
        <v>1382.0500000000002</v>
      </c>
      <c r="L111" s="288">
        <v>1767.531</v>
      </c>
      <c r="M111" s="104">
        <v>23948</v>
      </c>
      <c r="N111" s="253">
        <v>17000</v>
      </c>
      <c r="O111" s="132">
        <v>1327.65</v>
      </c>
      <c r="P111" s="288">
        <v>1724.159</v>
      </c>
      <c r="Q111" s="104">
        <v>23948</v>
      </c>
      <c r="R111" s="253">
        <v>12678</v>
      </c>
      <c r="S111" s="132">
        <v>1452.48</v>
      </c>
      <c r="T111" s="288">
        <v>1946.347</v>
      </c>
      <c r="U111" s="104">
        <v>95792</v>
      </c>
      <c r="V111" s="253">
        <v>286076</v>
      </c>
      <c r="W111" s="132">
        <v>5607.290000000001</v>
      </c>
      <c r="X111" s="288">
        <v>7238.456</v>
      </c>
      <c r="Y111" s="428"/>
    </row>
    <row r="112" spans="2:25" s="216" customFormat="1" ht="20.25" customHeight="1" thickBot="1">
      <c r="B112" s="339"/>
      <c r="C112" s="34" t="s">
        <v>109</v>
      </c>
      <c r="D112" s="78" t="s">
        <v>4</v>
      </c>
      <c r="E112" s="214">
        <v>2274</v>
      </c>
      <c r="F112" s="273">
        <v>0</v>
      </c>
      <c r="G112" s="215">
        <v>0</v>
      </c>
      <c r="H112" s="302">
        <v>0</v>
      </c>
      <c r="I112" s="214">
        <v>2853</v>
      </c>
      <c r="J112" s="273">
        <v>2853</v>
      </c>
      <c r="K112" s="215">
        <v>0</v>
      </c>
      <c r="L112" s="302">
        <v>0</v>
      </c>
      <c r="M112" s="214">
        <v>2853</v>
      </c>
      <c r="N112" s="273">
        <v>203139</v>
      </c>
      <c r="O112" s="215">
        <v>0</v>
      </c>
      <c r="P112" s="302">
        <v>0</v>
      </c>
      <c r="Q112" s="214">
        <v>2274</v>
      </c>
      <c r="R112" s="273">
        <v>0</v>
      </c>
      <c r="S112" s="215">
        <v>0</v>
      </c>
      <c r="T112" s="302">
        <v>0</v>
      </c>
      <c r="U112" s="214">
        <v>10254</v>
      </c>
      <c r="V112" s="273">
        <v>205992</v>
      </c>
      <c r="W112" s="215">
        <v>0</v>
      </c>
      <c r="X112" s="302">
        <v>0</v>
      </c>
      <c r="Y112" s="428"/>
    </row>
    <row r="113" spans="2:26" s="8" customFormat="1" ht="20.25" customHeight="1" thickBot="1">
      <c r="B113" s="41" t="s">
        <v>19</v>
      </c>
      <c r="C113" s="65" t="s">
        <v>115</v>
      </c>
      <c r="D113" s="66"/>
      <c r="E113" s="313"/>
      <c r="F113" s="314"/>
      <c r="G113" s="315"/>
      <c r="H113" s="315"/>
      <c r="I113" s="313"/>
      <c r="J113" s="314"/>
      <c r="K113" s="315"/>
      <c r="L113" s="315"/>
      <c r="M113" s="313"/>
      <c r="N113" s="314"/>
      <c r="O113" s="315"/>
      <c r="P113" s="315"/>
      <c r="Q113" s="313"/>
      <c r="R113" s="314"/>
      <c r="S113" s="315"/>
      <c r="T113" s="315"/>
      <c r="U113" s="313"/>
      <c r="V113" s="314"/>
      <c r="W113" s="315"/>
      <c r="X113" s="315"/>
      <c r="Y113" s="428"/>
      <c r="Z113" s="1"/>
    </row>
    <row r="114" spans="2:25" ht="20.25" customHeight="1">
      <c r="B114" s="338" t="s">
        <v>135</v>
      </c>
      <c r="C114" s="356" t="s">
        <v>132</v>
      </c>
      <c r="D114" s="45" t="s">
        <v>170</v>
      </c>
      <c r="E114" s="112">
        <v>3147984</v>
      </c>
      <c r="F114" s="264">
        <v>4035215</v>
      </c>
      <c r="G114" s="411">
        <v>0</v>
      </c>
      <c r="H114" s="414">
        <v>15053.267</v>
      </c>
      <c r="I114" s="112">
        <v>3153800</v>
      </c>
      <c r="J114" s="264">
        <v>3288197</v>
      </c>
      <c r="K114" s="411">
        <v>0</v>
      </c>
      <c r="L114" s="414">
        <v>17016.368</v>
      </c>
      <c r="M114" s="112">
        <v>3153800</v>
      </c>
      <c r="N114" s="264">
        <v>3055665</v>
      </c>
      <c r="O114" s="411">
        <v>0</v>
      </c>
      <c r="P114" s="414">
        <v>7870.929000000001</v>
      </c>
      <c r="Q114" s="112">
        <v>3147984</v>
      </c>
      <c r="R114" s="264">
        <v>3160187</v>
      </c>
      <c r="S114" s="411">
        <v>0</v>
      </c>
      <c r="T114" s="414">
        <v>0</v>
      </c>
      <c r="U114" s="112">
        <v>3147984</v>
      </c>
      <c r="V114" s="264">
        <v>3160187</v>
      </c>
      <c r="W114" s="411">
        <v>0</v>
      </c>
      <c r="X114" s="414">
        <v>39940.564</v>
      </c>
      <c r="Y114" s="428"/>
    </row>
    <row r="115" spans="2:25" ht="20.25" customHeight="1">
      <c r="B115" s="339"/>
      <c r="C115" s="356"/>
      <c r="D115" s="20" t="s">
        <v>21</v>
      </c>
      <c r="E115" s="116">
        <v>3126600</v>
      </c>
      <c r="F115" s="265">
        <v>3978184</v>
      </c>
      <c r="G115" s="412">
        <v>0</v>
      </c>
      <c r="H115" s="415">
        <v>0</v>
      </c>
      <c r="I115" s="116">
        <v>3132416</v>
      </c>
      <c r="J115" s="265">
        <v>3190490</v>
      </c>
      <c r="K115" s="412">
        <v>0</v>
      </c>
      <c r="L115" s="415">
        <v>0</v>
      </c>
      <c r="M115" s="116">
        <v>2865116</v>
      </c>
      <c r="N115" s="265">
        <v>2960521</v>
      </c>
      <c r="O115" s="412">
        <v>0</v>
      </c>
      <c r="P115" s="415" t="e">
        <v>#REF!</v>
      </c>
      <c r="Q115" s="116">
        <v>3126600</v>
      </c>
      <c r="R115" s="265">
        <v>3182902</v>
      </c>
      <c r="S115" s="412">
        <v>0</v>
      </c>
      <c r="T115" s="415">
        <v>0</v>
      </c>
      <c r="U115" s="116">
        <v>3126600</v>
      </c>
      <c r="V115" s="265">
        <v>3182902</v>
      </c>
      <c r="W115" s="412">
        <v>0</v>
      </c>
      <c r="X115" s="415" t="e">
        <v>#REF!</v>
      </c>
      <c r="Y115" s="428"/>
    </row>
    <row r="116" spans="2:25" ht="20.25" customHeight="1">
      <c r="B116" s="339"/>
      <c r="C116" s="356"/>
      <c r="D116" s="20" t="s">
        <v>22</v>
      </c>
      <c r="E116" s="116">
        <v>1400482.5274999999</v>
      </c>
      <c r="F116" s="265">
        <v>1566247</v>
      </c>
      <c r="G116" s="412">
        <v>0</v>
      </c>
      <c r="H116" s="415">
        <v>0</v>
      </c>
      <c r="I116" s="116">
        <v>1543207.5274999999</v>
      </c>
      <c r="J116" s="265">
        <v>1647590</v>
      </c>
      <c r="K116" s="412">
        <v>0</v>
      </c>
      <c r="L116" s="415">
        <v>0</v>
      </c>
      <c r="M116" s="116">
        <v>1524061.5274999999</v>
      </c>
      <c r="N116" s="265">
        <v>1590935.83</v>
      </c>
      <c r="O116" s="412">
        <v>0</v>
      </c>
      <c r="P116" s="415" t="e">
        <v>#REF!</v>
      </c>
      <c r="Q116" s="116">
        <v>1438875.5274999999</v>
      </c>
      <c r="R116" s="265">
        <v>2883123</v>
      </c>
      <c r="S116" s="412">
        <v>0</v>
      </c>
      <c r="T116" s="415">
        <v>0</v>
      </c>
      <c r="U116" s="116">
        <v>5906627.109999999</v>
      </c>
      <c r="V116" s="265">
        <v>7687895.83</v>
      </c>
      <c r="W116" s="412">
        <v>0</v>
      </c>
      <c r="X116" s="415" t="e">
        <v>#REF!</v>
      </c>
      <c r="Y116" s="428"/>
    </row>
    <row r="117" spans="2:25" ht="20.25" customHeight="1">
      <c r="B117" s="339"/>
      <c r="C117" s="356"/>
      <c r="D117" s="20" t="s">
        <v>23</v>
      </c>
      <c r="E117" s="116">
        <v>44.792507116356425</v>
      </c>
      <c r="F117" s="265">
        <v>39.370903909924735</v>
      </c>
      <c r="G117" s="412">
        <v>0</v>
      </c>
      <c r="H117" s="415">
        <v>0</v>
      </c>
      <c r="I117" s="116">
        <v>49.26572739699962</v>
      </c>
      <c r="J117" s="265">
        <v>415.5036801955758</v>
      </c>
      <c r="K117" s="412">
        <v>0</v>
      </c>
      <c r="L117" s="415">
        <v>0</v>
      </c>
      <c r="M117" s="116">
        <v>53.19371109232575</v>
      </c>
      <c r="N117" s="265">
        <v>519.2645236560973</v>
      </c>
      <c r="O117" s="412">
        <v>0</v>
      </c>
      <c r="P117" s="415" t="e">
        <v>#REF!</v>
      </c>
      <c r="Q117" s="116">
        <v>46.020454407343436</v>
      </c>
      <c r="R117" s="265">
        <v>694.8574717285437</v>
      </c>
      <c r="S117" s="412">
        <v>0</v>
      </c>
      <c r="T117" s="415">
        <v>0</v>
      </c>
      <c r="U117" s="116">
        <v>47.228835716113345</v>
      </c>
      <c r="V117" s="265">
        <v>60.384327180038845</v>
      </c>
      <c r="W117" s="412">
        <v>0</v>
      </c>
      <c r="X117" s="415" t="e">
        <v>#REF!</v>
      </c>
      <c r="Y117" s="428"/>
    </row>
    <row r="118" spans="2:25" ht="20.25" customHeight="1" thickBot="1">
      <c r="B118" s="339"/>
      <c r="C118" s="356"/>
      <c r="D118" s="21" t="s">
        <v>66</v>
      </c>
      <c r="E118" s="127">
        <v>282776.9287255742</v>
      </c>
      <c r="F118" s="274">
        <v>662424.5490000001</v>
      </c>
      <c r="G118" s="413">
        <v>0</v>
      </c>
      <c r="H118" s="410">
        <v>0</v>
      </c>
      <c r="I118" s="127">
        <v>242251.1773047513</v>
      </c>
      <c r="J118" s="274">
        <v>615755.849</v>
      </c>
      <c r="K118" s="413">
        <v>0</v>
      </c>
      <c r="L118" s="410">
        <v>0</v>
      </c>
      <c r="M118" s="127">
        <v>236313.30868822616</v>
      </c>
      <c r="N118" s="274">
        <v>1364813.06</v>
      </c>
      <c r="O118" s="413">
        <v>0</v>
      </c>
      <c r="P118" s="410" t="e">
        <v>#REF!</v>
      </c>
      <c r="Q118" s="127">
        <v>291692.0933259379</v>
      </c>
      <c r="R118" s="274">
        <v>525530.11209</v>
      </c>
      <c r="S118" s="413">
        <v>0</v>
      </c>
      <c r="T118" s="410">
        <v>0</v>
      </c>
      <c r="U118" s="127">
        <v>1053033.5080444897</v>
      </c>
      <c r="V118" s="274"/>
      <c r="W118" s="413">
        <v>0</v>
      </c>
      <c r="X118" s="410" t="e">
        <v>#REF!</v>
      </c>
      <c r="Y118" s="428"/>
    </row>
    <row r="119" spans="2:25" ht="20.25" customHeight="1" thickBot="1">
      <c r="B119" s="47" t="s">
        <v>136</v>
      </c>
      <c r="C119" s="67" t="s">
        <v>24</v>
      </c>
      <c r="D119" s="19" t="s">
        <v>4</v>
      </c>
      <c r="E119" s="124">
        <v>0</v>
      </c>
      <c r="F119" s="264">
        <v>3645</v>
      </c>
      <c r="G119" s="141">
        <v>0</v>
      </c>
      <c r="H119" s="285">
        <v>0</v>
      </c>
      <c r="I119" s="124">
        <v>0</v>
      </c>
      <c r="J119" s="264">
        <v>3890</v>
      </c>
      <c r="K119" s="141">
        <v>0</v>
      </c>
      <c r="L119" s="285">
        <v>0</v>
      </c>
      <c r="M119" s="124">
        <v>0</v>
      </c>
      <c r="N119" s="264">
        <v>5284</v>
      </c>
      <c r="O119" s="141">
        <v>0</v>
      </c>
      <c r="P119" s="285">
        <v>0</v>
      </c>
      <c r="Q119" s="124">
        <v>0</v>
      </c>
      <c r="R119" s="264">
        <v>9003</v>
      </c>
      <c r="S119" s="141">
        <v>0</v>
      </c>
      <c r="T119" s="285">
        <v>0</v>
      </c>
      <c r="U119" s="124">
        <v>0</v>
      </c>
      <c r="V119" s="264">
        <v>21822</v>
      </c>
      <c r="W119" s="141">
        <v>0</v>
      </c>
      <c r="X119" s="285">
        <v>0</v>
      </c>
      <c r="Y119" s="428"/>
    </row>
    <row r="120" spans="2:25" ht="20.25" customHeight="1" thickBot="1">
      <c r="B120" s="47" t="s">
        <v>137</v>
      </c>
      <c r="C120" s="68" t="s">
        <v>25</v>
      </c>
      <c r="D120" s="23" t="s">
        <v>4</v>
      </c>
      <c r="E120" s="125">
        <v>0</v>
      </c>
      <c r="F120" s="266">
        <v>1839</v>
      </c>
      <c r="G120" s="143">
        <v>0</v>
      </c>
      <c r="H120" s="287">
        <v>434.03600000000006</v>
      </c>
      <c r="I120" s="125">
        <v>0</v>
      </c>
      <c r="J120" s="266">
        <v>2486</v>
      </c>
      <c r="K120" s="143">
        <v>0</v>
      </c>
      <c r="L120" s="287">
        <v>471.4979999999999</v>
      </c>
      <c r="M120" s="125">
        <v>0</v>
      </c>
      <c r="N120" s="266">
        <v>3801</v>
      </c>
      <c r="O120" s="143">
        <v>0</v>
      </c>
      <c r="P120" s="287">
        <v>565.375</v>
      </c>
      <c r="Q120" s="125">
        <v>0</v>
      </c>
      <c r="R120" s="266">
        <v>6739</v>
      </c>
      <c r="S120" s="143">
        <v>0</v>
      </c>
      <c r="T120" s="287">
        <v>640.537</v>
      </c>
      <c r="U120" s="125">
        <v>0</v>
      </c>
      <c r="V120" s="266">
        <v>14865</v>
      </c>
      <c r="W120" s="143">
        <v>0</v>
      </c>
      <c r="X120" s="287">
        <v>2111.446</v>
      </c>
      <c r="Y120" s="428"/>
    </row>
    <row r="121" spans="2:25" ht="20.25" customHeight="1">
      <c r="B121" s="338" t="s">
        <v>138</v>
      </c>
      <c r="C121" s="93" t="s">
        <v>26</v>
      </c>
      <c r="D121" s="26" t="s">
        <v>4</v>
      </c>
      <c r="E121" s="118">
        <v>0</v>
      </c>
      <c r="F121" s="153">
        <v>1319</v>
      </c>
      <c r="G121" s="240">
        <v>0</v>
      </c>
      <c r="H121" s="290">
        <v>0</v>
      </c>
      <c r="I121" s="118">
        <v>0</v>
      </c>
      <c r="J121" s="153">
        <v>1298</v>
      </c>
      <c r="K121" s="240">
        <v>0</v>
      </c>
      <c r="L121" s="290">
        <v>0</v>
      </c>
      <c r="M121" s="118">
        <v>0</v>
      </c>
      <c r="N121" s="153">
        <v>1397</v>
      </c>
      <c r="O121" s="240">
        <v>0</v>
      </c>
      <c r="P121" s="290">
        <v>0</v>
      </c>
      <c r="Q121" s="118">
        <v>0</v>
      </c>
      <c r="R121" s="153">
        <v>2130</v>
      </c>
      <c r="S121" s="240">
        <v>0</v>
      </c>
      <c r="T121" s="290">
        <v>0</v>
      </c>
      <c r="U121" s="118">
        <v>0</v>
      </c>
      <c r="V121" s="153">
        <v>6144</v>
      </c>
      <c r="W121" s="240">
        <v>0</v>
      </c>
      <c r="X121" s="290">
        <v>0</v>
      </c>
      <c r="Y121" s="428"/>
    </row>
    <row r="122" spans="1:25" s="216" customFormat="1" ht="20.25" customHeight="1">
      <c r="A122" s="199"/>
      <c r="B122" s="339"/>
      <c r="C122" s="177" t="s">
        <v>27</v>
      </c>
      <c r="D122" s="194" t="s">
        <v>4</v>
      </c>
      <c r="E122" s="197">
        <v>0</v>
      </c>
      <c r="F122" s="268">
        <v>49</v>
      </c>
      <c r="G122" s="222">
        <v>0</v>
      </c>
      <c r="H122" s="113">
        <v>0</v>
      </c>
      <c r="I122" s="197">
        <v>0</v>
      </c>
      <c r="J122" s="268">
        <v>14</v>
      </c>
      <c r="K122" s="222">
        <v>0</v>
      </c>
      <c r="L122" s="113">
        <v>0</v>
      </c>
      <c r="M122" s="197">
        <v>0</v>
      </c>
      <c r="N122" s="268">
        <v>4</v>
      </c>
      <c r="O122" s="222">
        <v>0</v>
      </c>
      <c r="P122" s="113">
        <v>0</v>
      </c>
      <c r="Q122" s="197">
        <v>0</v>
      </c>
      <c r="R122" s="268">
        <v>85</v>
      </c>
      <c r="S122" s="222">
        <v>0</v>
      </c>
      <c r="T122" s="113">
        <v>0</v>
      </c>
      <c r="U122" s="197">
        <v>0</v>
      </c>
      <c r="V122" s="268">
        <v>152</v>
      </c>
      <c r="W122" s="222">
        <v>0</v>
      </c>
      <c r="X122" s="113">
        <v>0</v>
      </c>
      <c r="Y122" s="428"/>
    </row>
    <row r="123" spans="1:25" s="216" customFormat="1" ht="20.25" customHeight="1">
      <c r="A123" s="203"/>
      <c r="B123" s="339"/>
      <c r="C123" s="178" t="s">
        <v>28</v>
      </c>
      <c r="D123" s="195" t="s">
        <v>4</v>
      </c>
      <c r="E123" s="200">
        <v>0</v>
      </c>
      <c r="F123" s="269">
        <v>1445</v>
      </c>
      <c r="G123" s="241">
        <v>0</v>
      </c>
      <c r="H123" s="293">
        <v>0</v>
      </c>
      <c r="I123" s="200">
        <v>0</v>
      </c>
      <c r="J123" s="269">
        <v>1062</v>
      </c>
      <c r="K123" s="241">
        <v>0</v>
      </c>
      <c r="L123" s="293">
        <v>0</v>
      </c>
      <c r="M123" s="200">
        <v>0</v>
      </c>
      <c r="N123" s="269">
        <v>1252</v>
      </c>
      <c r="O123" s="241">
        <v>0</v>
      </c>
      <c r="P123" s="293">
        <v>0</v>
      </c>
      <c r="Q123" s="200">
        <v>0</v>
      </c>
      <c r="R123" s="269">
        <v>963</v>
      </c>
      <c r="S123" s="241">
        <v>0</v>
      </c>
      <c r="T123" s="293">
        <v>0</v>
      </c>
      <c r="U123" s="200">
        <v>0</v>
      </c>
      <c r="V123" s="269">
        <v>4722</v>
      </c>
      <c r="W123" s="241">
        <v>0</v>
      </c>
      <c r="X123" s="293">
        <v>0</v>
      </c>
      <c r="Y123" s="428"/>
    </row>
    <row r="124" spans="1:25" s="216" customFormat="1" ht="20.25" customHeight="1" thickBot="1">
      <c r="A124" s="207"/>
      <c r="B124" s="340"/>
      <c r="C124" s="179" t="s">
        <v>118</v>
      </c>
      <c r="D124" s="229" t="s">
        <v>4</v>
      </c>
      <c r="E124" s="208">
        <v>0</v>
      </c>
      <c r="F124" s="270">
        <v>283</v>
      </c>
      <c r="G124" s="242">
        <v>0</v>
      </c>
      <c r="H124" s="189">
        <v>0</v>
      </c>
      <c r="I124" s="208">
        <v>0</v>
      </c>
      <c r="J124" s="270">
        <v>249</v>
      </c>
      <c r="K124" s="242">
        <v>0</v>
      </c>
      <c r="L124" s="189">
        <v>0</v>
      </c>
      <c r="M124" s="208">
        <v>0</v>
      </c>
      <c r="N124" s="270">
        <v>151</v>
      </c>
      <c r="O124" s="242">
        <v>0</v>
      </c>
      <c r="P124" s="189">
        <v>0</v>
      </c>
      <c r="Q124" s="208">
        <v>0</v>
      </c>
      <c r="R124" s="270">
        <v>1082</v>
      </c>
      <c r="S124" s="242">
        <v>0</v>
      </c>
      <c r="T124" s="189">
        <v>0</v>
      </c>
      <c r="U124" s="208">
        <v>0</v>
      </c>
      <c r="V124" s="270">
        <v>1765</v>
      </c>
      <c r="W124" s="242">
        <v>0</v>
      </c>
      <c r="X124" s="189">
        <v>0</v>
      </c>
      <c r="Y124" s="428"/>
    </row>
    <row r="125" spans="1:25" ht="20.25" customHeight="1" thickBot="1">
      <c r="A125" s="159"/>
      <c r="B125" s="47" t="s">
        <v>162</v>
      </c>
      <c r="C125" s="25" t="s">
        <v>29</v>
      </c>
      <c r="D125" s="24" t="s">
        <v>4</v>
      </c>
      <c r="E125" s="119">
        <v>0</v>
      </c>
      <c r="F125" s="267">
        <v>684</v>
      </c>
      <c r="G125" s="128">
        <v>0</v>
      </c>
      <c r="H125" s="291">
        <v>0</v>
      </c>
      <c r="I125" s="119">
        <v>0</v>
      </c>
      <c r="J125" s="267">
        <v>914</v>
      </c>
      <c r="K125" s="128">
        <v>0</v>
      </c>
      <c r="L125" s="291">
        <v>0</v>
      </c>
      <c r="M125" s="119">
        <v>0</v>
      </c>
      <c r="N125" s="267">
        <v>1367</v>
      </c>
      <c r="O125" s="128">
        <v>0</v>
      </c>
      <c r="P125" s="291">
        <v>0</v>
      </c>
      <c r="Q125" s="119">
        <v>0</v>
      </c>
      <c r="R125" s="267">
        <v>1376</v>
      </c>
      <c r="S125" s="128">
        <v>0</v>
      </c>
      <c r="T125" s="291">
        <v>0</v>
      </c>
      <c r="U125" s="119">
        <v>0</v>
      </c>
      <c r="V125" s="267">
        <v>4341</v>
      </c>
      <c r="W125" s="128">
        <v>0</v>
      </c>
      <c r="X125" s="291">
        <v>0</v>
      </c>
      <c r="Y125" s="428"/>
    </row>
    <row r="126" spans="1:25" ht="20.25" customHeight="1" thickBot="1">
      <c r="A126" s="160"/>
      <c r="B126" s="47" t="s">
        <v>163</v>
      </c>
      <c r="C126" s="25" t="s">
        <v>30</v>
      </c>
      <c r="D126" s="24" t="s">
        <v>4</v>
      </c>
      <c r="E126" s="119">
        <v>0</v>
      </c>
      <c r="F126" s="267">
        <v>674</v>
      </c>
      <c r="G126" s="128">
        <v>0</v>
      </c>
      <c r="H126" s="291">
        <v>0</v>
      </c>
      <c r="I126" s="119">
        <v>0</v>
      </c>
      <c r="J126" s="267">
        <v>909</v>
      </c>
      <c r="K126" s="128">
        <v>0</v>
      </c>
      <c r="L126" s="291">
        <v>0</v>
      </c>
      <c r="M126" s="119">
        <v>0</v>
      </c>
      <c r="N126" s="267">
        <v>3773</v>
      </c>
      <c r="O126" s="128">
        <v>0</v>
      </c>
      <c r="P126" s="291">
        <v>0</v>
      </c>
      <c r="Q126" s="119">
        <v>0</v>
      </c>
      <c r="R126" s="267">
        <v>1327</v>
      </c>
      <c r="S126" s="128">
        <v>0</v>
      </c>
      <c r="T126" s="291">
        <v>0</v>
      </c>
      <c r="U126" s="119">
        <v>0</v>
      </c>
      <c r="V126" s="267">
        <v>6683</v>
      </c>
      <c r="W126" s="128">
        <v>0</v>
      </c>
      <c r="X126" s="291">
        <v>0</v>
      </c>
      <c r="Y126" s="428"/>
    </row>
    <row r="127" spans="1:25" ht="20.25" customHeight="1" thickBot="1">
      <c r="A127" s="161"/>
      <c r="B127" s="47" t="s">
        <v>164</v>
      </c>
      <c r="C127" s="25" t="s">
        <v>31</v>
      </c>
      <c r="D127" s="24" t="s">
        <v>4</v>
      </c>
      <c r="E127" s="123">
        <v>1884</v>
      </c>
      <c r="F127" s="267">
        <v>4706</v>
      </c>
      <c r="G127" s="152">
        <v>0</v>
      </c>
      <c r="H127" s="291">
        <v>0</v>
      </c>
      <c r="I127" s="123">
        <v>3313</v>
      </c>
      <c r="J127" s="267">
        <v>6056</v>
      </c>
      <c r="K127" s="152">
        <v>0</v>
      </c>
      <c r="L127" s="291">
        <v>0</v>
      </c>
      <c r="M127" s="123">
        <v>3466</v>
      </c>
      <c r="N127" s="267">
        <v>5286</v>
      </c>
      <c r="O127" s="152">
        <v>0</v>
      </c>
      <c r="P127" s="291">
        <v>0</v>
      </c>
      <c r="Q127" s="123">
        <v>2347</v>
      </c>
      <c r="R127" s="267">
        <v>2437</v>
      </c>
      <c r="S127" s="152">
        <v>0</v>
      </c>
      <c r="T127" s="291">
        <v>0</v>
      </c>
      <c r="U127" s="123">
        <v>11010</v>
      </c>
      <c r="V127" s="267">
        <v>18485</v>
      </c>
      <c r="W127" s="152">
        <v>0</v>
      </c>
      <c r="X127" s="291">
        <v>0</v>
      </c>
      <c r="Y127" s="428"/>
    </row>
    <row r="128" spans="2:25" ht="20.25" customHeight="1">
      <c r="B128" s="338" t="s">
        <v>139</v>
      </c>
      <c r="C128" s="354" t="s">
        <v>2</v>
      </c>
      <c r="D128" s="45" t="s">
        <v>17</v>
      </c>
      <c r="E128" s="104">
        <v>445673.9868501529</v>
      </c>
      <c r="F128" s="253">
        <v>75061</v>
      </c>
      <c r="G128" s="336">
        <v>0</v>
      </c>
      <c r="H128" s="337">
        <v>0</v>
      </c>
      <c r="I128" s="104">
        <v>449181.33547400613</v>
      </c>
      <c r="J128" s="253">
        <v>65641</v>
      </c>
      <c r="K128" s="336">
        <v>0</v>
      </c>
      <c r="L128" s="337">
        <v>0</v>
      </c>
      <c r="M128" s="104">
        <v>449308.4547400612</v>
      </c>
      <c r="N128" s="253">
        <v>56365</v>
      </c>
      <c r="O128" s="336">
        <v>0</v>
      </c>
      <c r="P128" s="337">
        <v>0</v>
      </c>
      <c r="Q128" s="104">
        <v>447097.12446483184</v>
      </c>
      <c r="R128" s="253">
        <v>61293</v>
      </c>
      <c r="S128" s="336">
        <v>0</v>
      </c>
      <c r="T128" s="337">
        <v>0</v>
      </c>
      <c r="U128" s="104">
        <v>1791260.901529052</v>
      </c>
      <c r="V128" s="253">
        <v>258360</v>
      </c>
      <c r="W128" s="336">
        <v>0</v>
      </c>
      <c r="X128" s="337">
        <v>0</v>
      </c>
      <c r="Y128" s="428"/>
    </row>
    <row r="129" spans="2:25" ht="20.25" customHeight="1" thickBot="1">
      <c r="B129" s="339"/>
      <c r="C129" s="355"/>
      <c r="D129" s="35" t="s">
        <v>3</v>
      </c>
      <c r="E129" s="105">
        <v>117031.76666666666</v>
      </c>
      <c r="F129" s="254">
        <v>95887</v>
      </c>
      <c r="G129" s="409">
        <v>0</v>
      </c>
      <c r="H129" s="410">
        <v>0</v>
      </c>
      <c r="I129" s="105">
        <v>121019.76666666666</v>
      </c>
      <c r="J129" s="254">
        <v>66754</v>
      </c>
      <c r="K129" s="409">
        <v>0</v>
      </c>
      <c r="L129" s="410">
        <v>0</v>
      </c>
      <c r="M129" s="105">
        <v>121132.76666666666</v>
      </c>
      <c r="N129" s="254">
        <v>59499</v>
      </c>
      <c r="O129" s="409">
        <v>0</v>
      </c>
      <c r="P129" s="410" t="e">
        <v>#REF!</v>
      </c>
      <c r="Q129" s="105">
        <v>118796.76666666666</v>
      </c>
      <c r="R129" s="254">
        <v>65358</v>
      </c>
      <c r="S129" s="409">
        <v>0</v>
      </c>
      <c r="T129" s="410">
        <v>0</v>
      </c>
      <c r="U129" s="105">
        <v>477981.06666666665</v>
      </c>
      <c r="V129" s="254">
        <v>287498</v>
      </c>
      <c r="W129" s="409">
        <v>0</v>
      </c>
      <c r="X129" s="410" t="e">
        <v>#REF!</v>
      </c>
      <c r="Y129" s="428"/>
    </row>
    <row r="130" spans="2:25" ht="20.25" customHeight="1">
      <c r="B130" s="338" t="s">
        <v>140</v>
      </c>
      <c r="C130" s="51" t="s">
        <v>5</v>
      </c>
      <c r="D130" s="33" t="s">
        <v>4</v>
      </c>
      <c r="E130" s="126">
        <v>0</v>
      </c>
      <c r="F130" s="262">
        <v>11288</v>
      </c>
      <c r="G130" s="168">
        <v>0</v>
      </c>
      <c r="H130" s="298">
        <v>0</v>
      </c>
      <c r="I130" s="126">
        <v>0</v>
      </c>
      <c r="J130" s="262">
        <v>10198</v>
      </c>
      <c r="K130" s="168">
        <v>0</v>
      </c>
      <c r="L130" s="298">
        <v>0</v>
      </c>
      <c r="M130" s="126">
        <v>0</v>
      </c>
      <c r="N130" s="262">
        <v>10728</v>
      </c>
      <c r="O130" s="168">
        <v>0</v>
      </c>
      <c r="P130" s="298">
        <v>0</v>
      </c>
      <c r="Q130" s="126">
        <v>0</v>
      </c>
      <c r="R130" s="262">
        <v>12827</v>
      </c>
      <c r="S130" s="168">
        <v>0</v>
      </c>
      <c r="T130" s="298">
        <v>0</v>
      </c>
      <c r="U130" s="126">
        <v>0</v>
      </c>
      <c r="V130" s="262">
        <v>45041</v>
      </c>
      <c r="W130" s="168">
        <v>0</v>
      </c>
      <c r="X130" s="298">
        <v>0</v>
      </c>
      <c r="Y130" s="428"/>
    </row>
    <row r="131" spans="1:25" s="216" customFormat="1" ht="20.25" customHeight="1">
      <c r="A131" s="199"/>
      <c r="B131" s="339"/>
      <c r="C131" s="97" t="s">
        <v>93</v>
      </c>
      <c r="D131" s="173" t="s">
        <v>4</v>
      </c>
      <c r="E131" s="197">
        <v>0</v>
      </c>
      <c r="F131" s="268">
        <v>2060</v>
      </c>
      <c r="G131" s="222">
        <v>0</v>
      </c>
      <c r="H131" s="299">
        <v>0</v>
      </c>
      <c r="I131" s="197">
        <v>0</v>
      </c>
      <c r="J131" s="268">
        <v>1976</v>
      </c>
      <c r="K131" s="222">
        <v>0</v>
      </c>
      <c r="L131" s="299">
        <v>0</v>
      </c>
      <c r="M131" s="197">
        <v>0</v>
      </c>
      <c r="N131" s="268">
        <v>1780</v>
      </c>
      <c r="O131" s="222">
        <v>0</v>
      </c>
      <c r="P131" s="299">
        <v>0</v>
      </c>
      <c r="Q131" s="197">
        <v>0</v>
      </c>
      <c r="R131" s="268">
        <v>2261</v>
      </c>
      <c r="S131" s="222">
        <v>0</v>
      </c>
      <c r="T131" s="299">
        <v>0</v>
      </c>
      <c r="U131" s="197">
        <v>0</v>
      </c>
      <c r="V131" s="268">
        <v>8077</v>
      </c>
      <c r="W131" s="222">
        <v>0</v>
      </c>
      <c r="X131" s="299">
        <v>0</v>
      </c>
      <c r="Y131" s="428"/>
    </row>
    <row r="132" spans="1:25" s="216" customFormat="1" ht="20.25" customHeight="1" thickBot="1">
      <c r="A132" s="207"/>
      <c r="B132" s="340"/>
      <c r="C132" s="96" t="s">
        <v>94</v>
      </c>
      <c r="D132" s="193" t="s">
        <v>4</v>
      </c>
      <c r="E132" s="204">
        <v>0</v>
      </c>
      <c r="F132" s="271">
        <v>9154</v>
      </c>
      <c r="G132" s="223">
        <v>0</v>
      </c>
      <c r="H132" s="300">
        <v>0</v>
      </c>
      <c r="I132" s="204">
        <v>0</v>
      </c>
      <c r="J132" s="271">
        <v>8200</v>
      </c>
      <c r="K132" s="223">
        <v>0</v>
      </c>
      <c r="L132" s="300">
        <v>0</v>
      </c>
      <c r="M132" s="204">
        <v>0</v>
      </c>
      <c r="N132" s="271">
        <v>5141</v>
      </c>
      <c r="O132" s="223">
        <v>0</v>
      </c>
      <c r="P132" s="300">
        <v>0</v>
      </c>
      <c r="Q132" s="204">
        <v>0</v>
      </c>
      <c r="R132" s="271">
        <v>5020</v>
      </c>
      <c r="S132" s="223">
        <v>0</v>
      </c>
      <c r="T132" s="300">
        <v>0</v>
      </c>
      <c r="U132" s="204">
        <v>0</v>
      </c>
      <c r="V132" s="271">
        <v>27515</v>
      </c>
      <c r="W132" s="223">
        <v>0</v>
      </c>
      <c r="X132" s="300">
        <v>0</v>
      </c>
      <c r="Y132" s="428"/>
    </row>
    <row r="133" spans="2:25" ht="20.25" customHeight="1" thickBot="1">
      <c r="B133" s="47" t="s">
        <v>141</v>
      </c>
      <c r="C133" s="69" t="s">
        <v>8</v>
      </c>
      <c r="D133" s="56" t="s">
        <v>4</v>
      </c>
      <c r="E133" s="118">
        <v>0</v>
      </c>
      <c r="F133" s="153">
        <v>9362</v>
      </c>
      <c r="G133" s="240">
        <v>0</v>
      </c>
      <c r="H133" s="290">
        <v>886.768</v>
      </c>
      <c r="I133" s="118">
        <v>0</v>
      </c>
      <c r="J133" s="153">
        <v>7619</v>
      </c>
      <c r="K133" s="240">
        <v>0</v>
      </c>
      <c r="L133" s="290">
        <v>729.863</v>
      </c>
      <c r="M133" s="118">
        <v>0</v>
      </c>
      <c r="N133" s="153">
        <v>7045</v>
      </c>
      <c r="O133" s="240">
        <v>0</v>
      </c>
      <c r="P133" s="290">
        <v>676.574</v>
      </c>
      <c r="Q133" s="118">
        <v>0</v>
      </c>
      <c r="R133" s="153">
        <v>7489</v>
      </c>
      <c r="S133" s="240">
        <v>0</v>
      </c>
      <c r="T133" s="290">
        <v>660.749</v>
      </c>
      <c r="U133" s="118">
        <v>0</v>
      </c>
      <c r="V133" s="153">
        <v>31515</v>
      </c>
      <c r="W133" s="240">
        <v>0</v>
      </c>
      <c r="X133" s="290">
        <v>2953.9539999999997</v>
      </c>
      <c r="Y133" s="428"/>
    </row>
    <row r="134" spans="2:25" ht="41.25" customHeight="1" thickBot="1">
      <c r="B134" s="47" t="s">
        <v>142</v>
      </c>
      <c r="C134" s="55" t="s">
        <v>177</v>
      </c>
      <c r="D134" s="54" t="s">
        <v>176</v>
      </c>
      <c r="E134" s="123">
        <v>3295</v>
      </c>
      <c r="F134" s="267">
        <v>4103</v>
      </c>
      <c r="G134" s="152">
        <v>0</v>
      </c>
      <c r="H134" s="291">
        <v>327.21500000000003</v>
      </c>
      <c r="I134" s="123">
        <v>3286</v>
      </c>
      <c r="J134" s="267">
        <v>3433</v>
      </c>
      <c r="K134" s="152">
        <v>0</v>
      </c>
      <c r="L134" s="291">
        <v>632.235</v>
      </c>
      <c r="M134" s="123">
        <v>3327</v>
      </c>
      <c r="N134" s="267">
        <v>3196</v>
      </c>
      <c r="O134" s="152">
        <v>0</v>
      </c>
      <c r="P134" s="291">
        <v>491.4836</v>
      </c>
      <c r="Q134" s="123">
        <v>3315</v>
      </c>
      <c r="R134" s="267">
        <v>2915</v>
      </c>
      <c r="S134" s="152">
        <v>0</v>
      </c>
      <c r="T134" s="291">
        <v>0</v>
      </c>
      <c r="U134" s="123">
        <v>13223</v>
      </c>
      <c r="V134" s="267">
        <v>13647</v>
      </c>
      <c r="W134" s="152">
        <v>0</v>
      </c>
      <c r="X134" s="291">
        <v>1450.9336</v>
      </c>
      <c r="Y134" s="428"/>
    </row>
    <row r="135" spans="2:25" ht="20.25" customHeight="1" thickBot="1">
      <c r="B135" s="47" t="s">
        <v>143</v>
      </c>
      <c r="C135" s="69" t="s">
        <v>99</v>
      </c>
      <c r="D135" s="56" t="s">
        <v>4</v>
      </c>
      <c r="E135" s="114">
        <v>102242</v>
      </c>
      <c r="F135" s="153">
        <v>86002</v>
      </c>
      <c r="G135" s="139">
        <v>0</v>
      </c>
      <c r="H135" s="290">
        <v>891.325</v>
      </c>
      <c r="I135" s="114">
        <v>102386</v>
      </c>
      <c r="J135" s="153">
        <v>84354</v>
      </c>
      <c r="K135" s="139">
        <v>0</v>
      </c>
      <c r="L135" s="290">
        <v>1088.365</v>
      </c>
      <c r="M135" s="114">
        <v>101510</v>
      </c>
      <c r="N135" s="153">
        <v>63839</v>
      </c>
      <c r="O135" s="139">
        <v>0</v>
      </c>
      <c r="P135" s="290">
        <v>824.7636</v>
      </c>
      <c r="Q135" s="114">
        <v>103002</v>
      </c>
      <c r="R135" s="153">
        <v>79917</v>
      </c>
      <c r="S135" s="139">
        <v>0</v>
      </c>
      <c r="T135" s="290">
        <v>419.9</v>
      </c>
      <c r="U135" s="114">
        <v>409140</v>
      </c>
      <c r="V135" s="153">
        <v>314112</v>
      </c>
      <c r="W135" s="139">
        <v>0</v>
      </c>
      <c r="X135" s="290">
        <v>3224.3536</v>
      </c>
      <c r="Y135" s="428"/>
    </row>
    <row r="136" spans="2:25" ht="20.25" customHeight="1">
      <c r="B136" s="338" t="s">
        <v>144</v>
      </c>
      <c r="C136" s="51" t="s">
        <v>95</v>
      </c>
      <c r="D136" s="33" t="s">
        <v>4</v>
      </c>
      <c r="E136" s="126">
        <v>0</v>
      </c>
      <c r="F136" s="256">
        <v>3385</v>
      </c>
      <c r="G136" s="168">
        <v>0</v>
      </c>
      <c r="H136" s="292">
        <v>3233.445</v>
      </c>
      <c r="I136" s="126">
        <v>0</v>
      </c>
      <c r="J136" s="256">
        <v>3253</v>
      </c>
      <c r="K136" s="168">
        <v>0</v>
      </c>
      <c r="L136" s="292">
        <v>3456.7560000000003</v>
      </c>
      <c r="M136" s="126">
        <v>0</v>
      </c>
      <c r="N136" s="256">
        <v>2896</v>
      </c>
      <c r="O136" s="168">
        <v>0</v>
      </c>
      <c r="P136" s="292">
        <v>2486.6756</v>
      </c>
      <c r="Q136" s="126">
        <v>0</v>
      </c>
      <c r="R136" s="256">
        <v>4955</v>
      </c>
      <c r="S136" s="168">
        <v>0</v>
      </c>
      <c r="T136" s="292">
        <v>5956.2031</v>
      </c>
      <c r="U136" s="126">
        <v>0</v>
      </c>
      <c r="V136" s="256">
        <v>14489</v>
      </c>
      <c r="W136" s="168">
        <v>0</v>
      </c>
      <c r="X136" s="292">
        <v>15133.079700000002</v>
      </c>
      <c r="Y136" s="428"/>
    </row>
    <row r="137" spans="1:25" s="216" customFormat="1" ht="20.25" customHeight="1">
      <c r="A137" s="199"/>
      <c r="B137" s="339"/>
      <c r="C137" s="97" t="s">
        <v>96</v>
      </c>
      <c r="D137" s="173" t="s">
        <v>97</v>
      </c>
      <c r="E137" s="220">
        <v>0</v>
      </c>
      <c r="F137" s="257">
        <v>1177</v>
      </c>
      <c r="G137" s="162">
        <v>0</v>
      </c>
      <c r="H137" s="113">
        <v>1144.875</v>
      </c>
      <c r="I137" s="220">
        <v>0</v>
      </c>
      <c r="J137" s="257">
        <v>1062</v>
      </c>
      <c r="K137" s="162">
        <v>0</v>
      </c>
      <c r="L137" s="113">
        <v>1615.3539999999998</v>
      </c>
      <c r="M137" s="220">
        <v>0</v>
      </c>
      <c r="N137" s="257">
        <v>1472</v>
      </c>
      <c r="O137" s="162">
        <v>0</v>
      </c>
      <c r="P137" s="113">
        <v>1619.0196</v>
      </c>
      <c r="Q137" s="220">
        <v>0</v>
      </c>
      <c r="R137" s="257">
        <v>2174</v>
      </c>
      <c r="S137" s="162">
        <v>0</v>
      </c>
      <c r="T137" s="113">
        <v>2890.9421</v>
      </c>
      <c r="U137" s="220">
        <v>0</v>
      </c>
      <c r="V137" s="257">
        <v>5885</v>
      </c>
      <c r="W137" s="162">
        <v>0</v>
      </c>
      <c r="X137" s="113">
        <v>7270.1907</v>
      </c>
      <c r="Y137" s="428"/>
    </row>
    <row r="138" spans="1:25" s="216" customFormat="1" ht="20.25" customHeight="1" thickBot="1">
      <c r="A138" s="207"/>
      <c r="B138" s="339"/>
      <c r="C138" s="175" t="s">
        <v>98</v>
      </c>
      <c r="D138" s="228" t="s">
        <v>97</v>
      </c>
      <c r="E138" s="221">
        <v>0</v>
      </c>
      <c r="F138" s="263">
        <v>2209</v>
      </c>
      <c r="G138" s="206">
        <v>0</v>
      </c>
      <c r="H138" s="296">
        <v>2088.5699999999997</v>
      </c>
      <c r="I138" s="221">
        <v>0</v>
      </c>
      <c r="J138" s="263">
        <v>2253</v>
      </c>
      <c r="K138" s="206">
        <v>0</v>
      </c>
      <c r="L138" s="296">
        <v>1841.3660000000002</v>
      </c>
      <c r="M138" s="221">
        <v>0</v>
      </c>
      <c r="N138" s="263">
        <v>1905</v>
      </c>
      <c r="O138" s="206">
        <v>0</v>
      </c>
      <c r="P138" s="296">
        <v>1428.2060000000001</v>
      </c>
      <c r="Q138" s="221">
        <v>0</v>
      </c>
      <c r="R138" s="263">
        <v>3453</v>
      </c>
      <c r="S138" s="206">
        <v>0</v>
      </c>
      <c r="T138" s="296">
        <v>3065.2609999999995</v>
      </c>
      <c r="U138" s="221">
        <v>0</v>
      </c>
      <c r="V138" s="263">
        <v>9820</v>
      </c>
      <c r="W138" s="206">
        <v>0</v>
      </c>
      <c r="X138" s="296">
        <v>8423.402999999998</v>
      </c>
      <c r="Y138" s="428"/>
    </row>
    <row r="139" spans="2:25" ht="20.25" customHeight="1">
      <c r="B139" s="338" t="s">
        <v>145</v>
      </c>
      <c r="C139" s="51" t="s">
        <v>102</v>
      </c>
      <c r="D139" s="33" t="s">
        <v>4</v>
      </c>
      <c r="E139" s="118">
        <v>0</v>
      </c>
      <c r="F139" s="145">
        <v>3652</v>
      </c>
      <c r="G139" s="240">
        <v>0</v>
      </c>
      <c r="H139" s="290">
        <v>5760.78064</v>
      </c>
      <c r="I139" s="118">
        <v>0</v>
      </c>
      <c r="J139" s="145">
        <v>3668</v>
      </c>
      <c r="K139" s="240">
        <v>0</v>
      </c>
      <c r="L139" s="290">
        <v>6616.788999999999</v>
      </c>
      <c r="M139" s="118">
        <v>0</v>
      </c>
      <c r="N139" s="145">
        <v>3809</v>
      </c>
      <c r="O139" s="240">
        <v>0</v>
      </c>
      <c r="P139" s="290">
        <v>4306.2126</v>
      </c>
      <c r="Q139" s="118">
        <v>0</v>
      </c>
      <c r="R139" s="145">
        <v>6468</v>
      </c>
      <c r="S139" s="240">
        <v>0</v>
      </c>
      <c r="T139" s="290">
        <v>11897.1851</v>
      </c>
      <c r="U139" s="118">
        <v>0</v>
      </c>
      <c r="V139" s="145">
        <v>17597</v>
      </c>
      <c r="W139" s="240">
        <v>0</v>
      </c>
      <c r="X139" s="290">
        <v>28580.967339999996</v>
      </c>
      <c r="Y139" s="428"/>
    </row>
    <row r="140" spans="1:25" s="216" customFormat="1" ht="20.25" customHeight="1">
      <c r="A140" s="199"/>
      <c r="B140" s="339"/>
      <c r="C140" s="97" t="s">
        <v>96</v>
      </c>
      <c r="D140" s="173" t="s">
        <v>103</v>
      </c>
      <c r="E140" s="197">
        <v>0</v>
      </c>
      <c r="F140" s="257">
        <v>1178</v>
      </c>
      <c r="G140" s="222">
        <v>0</v>
      </c>
      <c r="H140" s="113">
        <v>2827.7956400000003</v>
      </c>
      <c r="I140" s="197">
        <v>0</v>
      </c>
      <c r="J140" s="257">
        <v>1093</v>
      </c>
      <c r="K140" s="222">
        <v>0</v>
      </c>
      <c r="L140" s="113">
        <v>3230.5820000000003</v>
      </c>
      <c r="M140" s="197">
        <v>0</v>
      </c>
      <c r="N140" s="257">
        <v>1439</v>
      </c>
      <c r="O140" s="222">
        <v>0</v>
      </c>
      <c r="P140" s="113">
        <v>3548.03984</v>
      </c>
      <c r="Q140" s="197">
        <v>0</v>
      </c>
      <c r="R140" s="257">
        <v>2439</v>
      </c>
      <c r="S140" s="222">
        <v>0</v>
      </c>
      <c r="T140" s="113">
        <v>6611.9431</v>
      </c>
      <c r="U140" s="197">
        <v>0</v>
      </c>
      <c r="V140" s="257">
        <v>6149</v>
      </c>
      <c r="W140" s="222">
        <v>0</v>
      </c>
      <c r="X140" s="113">
        <v>16218.36058</v>
      </c>
      <c r="Y140" s="428"/>
    </row>
    <row r="141" spans="1:25" s="216" customFormat="1" ht="20.25" customHeight="1" thickBot="1">
      <c r="A141" s="207"/>
      <c r="B141" s="339"/>
      <c r="C141" s="175" t="s">
        <v>98</v>
      </c>
      <c r="D141" s="228" t="s">
        <v>100</v>
      </c>
      <c r="E141" s="208">
        <v>0</v>
      </c>
      <c r="F141" s="259">
        <v>2475</v>
      </c>
      <c r="G141" s="242">
        <v>0</v>
      </c>
      <c r="H141" s="189">
        <v>3551.57</v>
      </c>
      <c r="I141" s="208">
        <v>0</v>
      </c>
      <c r="J141" s="259">
        <v>2660</v>
      </c>
      <c r="K141" s="242">
        <v>0</v>
      </c>
      <c r="L141" s="189">
        <v>3409.5620000000004</v>
      </c>
      <c r="M141" s="208">
        <v>0</v>
      </c>
      <c r="N141" s="259">
        <v>2395</v>
      </c>
      <c r="O141" s="242">
        <v>0</v>
      </c>
      <c r="P141" s="189">
        <v>3070.2309999999998</v>
      </c>
      <c r="Q141" s="208">
        <v>0</v>
      </c>
      <c r="R141" s="259">
        <v>4137</v>
      </c>
      <c r="S141" s="242">
        <v>0</v>
      </c>
      <c r="T141" s="189">
        <v>6663.581999999999</v>
      </c>
      <c r="U141" s="208">
        <v>0</v>
      </c>
      <c r="V141" s="259">
        <v>11667</v>
      </c>
      <c r="W141" s="242">
        <v>0</v>
      </c>
      <c r="X141" s="189">
        <v>16694.945</v>
      </c>
      <c r="Y141" s="428"/>
    </row>
    <row r="142" spans="2:25" ht="20.25" customHeight="1">
      <c r="B142" s="338" t="s">
        <v>146</v>
      </c>
      <c r="C142" s="51" t="s">
        <v>104</v>
      </c>
      <c r="D142" s="45" t="s">
        <v>4</v>
      </c>
      <c r="E142" s="124">
        <v>0</v>
      </c>
      <c r="F142" s="250">
        <v>2200</v>
      </c>
      <c r="G142" s="141">
        <v>0</v>
      </c>
      <c r="H142" s="285">
        <v>3453.285</v>
      </c>
      <c r="I142" s="124">
        <v>0</v>
      </c>
      <c r="J142" s="250">
        <v>2470</v>
      </c>
      <c r="K142" s="141">
        <v>0</v>
      </c>
      <c r="L142" s="285">
        <v>3398.266</v>
      </c>
      <c r="M142" s="124">
        <v>0</v>
      </c>
      <c r="N142" s="250">
        <v>2202</v>
      </c>
      <c r="O142" s="141">
        <v>0</v>
      </c>
      <c r="P142" s="285">
        <v>2785.0429999999997</v>
      </c>
      <c r="Q142" s="124">
        <v>0</v>
      </c>
      <c r="R142" s="250">
        <v>3898</v>
      </c>
      <c r="S142" s="141">
        <v>0</v>
      </c>
      <c r="T142" s="285">
        <v>7228.139999999999</v>
      </c>
      <c r="U142" s="124">
        <v>0</v>
      </c>
      <c r="V142" s="250">
        <v>10770</v>
      </c>
      <c r="W142" s="141">
        <v>0</v>
      </c>
      <c r="X142" s="285">
        <v>16864.733999999997</v>
      </c>
      <c r="Y142" s="428"/>
    </row>
    <row r="143" spans="2:25" s="216" customFormat="1" ht="20.25" customHeight="1" thickBot="1">
      <c r="B143" s="339"/>
      <c r="C143" s="34" t="s">
        <v>109</v>
      </c>
      <c r="D143" s="35" t="s">
        <v>4</v>
      </c>
      <c r="E143" s="219">
        <v>0</v>
      </c>
      <c r="F143" s="273">
        <v>57</v>
      </c>
      <c r="G143" s="245">
        <v>0</v>
      </c>
      <c r="H143" s="302">
        <v>110.833</v>
      </c>
      <c r="I143" s="219">
        <v>0</v>
      </c>
      <c r="J143" s="273">
        <v>215</v>
      </c>
      <c r="K143" s="245">
        <v>0</v>
      </c>
      <c r="L143" s="302">
        <v>373.623</v>
      </c>
      <c r="M143" s="219">
        <v>0</v>
      </c>
      <c r="N143" s="273">
        <v>83</v>
      </c>
      <c r="O143" s="245">
        <v>0</v>
      </c>
      <c r="P143" s="302">
        <v>178.478</v>
      </c>
      <c r="Q143" s="219">
        <v>0</v>
      </c>
      <c r="R143" s="273">
        <v>357</v>
      </c>
      <c r="S143" s="245">
        <v>0</v>
      </c>
      <c r="T143" s="302">
        <v>1048.574</v>
      </c>
      <c r="U143" s="219">
        <v>0</v>
      </c>
      <c r="V143" s="273">
        <v>712</v>
      </c>
      <c r="W143" s="245">
        <v>0</v>
      </c>
      <c r="X143" s="302">
        <v>1711.508</v>
      </c>
      <c r="Y143" s="428"/>
    </row>
    <row r="144" spans="2:25" ht="20.25" customHeight="1">
      <c r="B144" s="338" t="s">
        <v>165</v>
      </c>
      <c r="C144" s="51" t="s">
        <v>105</v>
      </c>
      <c r="D144" s="45" t="s">
        <v>4</v>
      </c>
      <c r="E144" s="120">
        <v>45</v>
      </c>
      <c r="F144" s="253">
        <v>4394</v>
      </c>
      <c r="G144" s="244">
        <v>0</v>
      </c>
      <c r="H144" s="288">
        <v>2342.5256445552027</v>
      </c>
      <c r="I144" s="120">
        <v>21</v>
      </c>
      <c r="J144" s="253">
        <v>869.9639999999999</v>
      </c>
      <c r="K144" s="244">
        <v>0</v>
      </c>
      <c r="L144" s="288">
        <v>1803.944</v>
      </c>
      <c r="M144" s="120">
        <v>21</v>
      </c>
      <c r="N144" s="253">
        <v>1099</v>
      </c>
      <c r="O144" s="244">
        <v>0</v>
      </c>
      <c r="P144" s="288">
        <v>1914.2742915070535</v>
      </c>
      <c r="Q144" s="120">
        <v>45</v>
      </c>
      <c r="R144" s="253">
        <v>1441</v>
      </c>
      <c r="S144" s="244">
        <v>0</v>
      </c>
      <c r="T144" s="288">
        <v>3522.9894914826828</v>
      </c>
      <c r="U144" s="120"/>
      <c r="V144" s="253">
        <v>7803.964</v>
      </c>
      <c r="W144" s="244">
        <v>0</v>
      </c>
      <c r="X144" s="288">
        <v>9583.73342754494</v>
      </c>
      <c r="Y144" s="428"/>
    </row>
    <row r="145" spans="2:25" s="216" customFormat="1" ht="20.25" customHeight="1" thickBot="1">
      <c r="B145" s="340"/>
      <c r="C145" s="34" t="s">
        <v>109</v>
      </c>
      <c r="D145" s="78" t="s">
        <v>4</v>
      </c>
      <c r="E145" s="217">
        <v>1372</v>
      </c>
      <c r="F145" s="277">
        <v>3608</v>
      </c>
      <c r="G145" s="248">
        <v>0</v>
      </c>
      <c r="H145" s="304">
        <v>525.277</v>
      </c>
      <c r="I145" s="217">
        <v>1155</v>
      </c>
      <c r="J145" s="277">
        <v>126.464</v>
      </c>
      <c r="K145" s="248">
        <v>0</v>
      </c>
      <c r="L145" s="304">
        <v>288.798</v>
      </c>
      <c r="M145" s="217">
        <v>1067</v>
      </c>
      <c r="N145" s="277">
        <v>64</v>
      </c>
      <c r="O145" s="248">
        <v>0</v>
      </c>
      <c r="P145" s="304">
        <v>97.336</v>
      </c>
      <c r="Q145" s="217">
        <v>1452</v>
      </c>
      <c r="R145" s="277">
        <v>91</v>
      </c>
      <c r="S145" s="248">
        <v>0</v>
      </c>
      <c r="T145" s="304">
        <v>665.393</v>
      </c>
      <c r="U145" s="217"/>
      <c r="V145" s="277">
        <v>3889.464</v>
      </c>
      <c r="W145" s="248">
        <v>0</v>
      </c>
      <c r="X145" s="304">
        <v>1576.804</v>
      </c>
      <c r="Y145" s="428"/>
    </row>
    <row r="146" spans="1:25" ht="20.25" customHeight="1">
      <c r="A146" s="161"/>
      <c r="B146" s="351" t="s">
        <v>147</v>
      </c>
      <c r="C146" s="51" t="s">
        <v>112</v>
      </c>
      <c r="D146" s="33" t="s">
        <v>4</v>
      </c>
      <c r="E146" s="167">
        <v>3380</v>
      </c>
      <c r="F146" s="262">
        <v>3931</v>
      </c>
      <c r="G146" s="146">
        <v>162</v>
      </c>
      <c r="H146" s="292">
        <v>38.28</v>
      </c>
      <c r="I146" s="167">
        <v>9562</v>
      </c>
      <c r="J146" s="262">
        <v>4468</v>
      </c>
      <c r="K146" s="146">
        <v>933.3</v>
      </c>
      <c r="L146" s="292">
        <v>46.14</v>
      </c>
      <c r="M146" s="167">
        <v>10594</v>
      </c>
      <c r="N146" s="262">
        <v>1847</v>
      </c>
      <c r="O146" s="146">
        <v>2238.3</v>
      </c>
      <c r="P146" s="292">
        <v>16.83</v>
      </c>
      <c r="Q146" s="167">
        <v>10730</v>
      </c>
      <c r="R146" s="262">
        <v>2693</v>
      </c>
      <c r="S146" s="146">
        <v>3718.872</v>
      </c>
      <c r="T146" s="292">
        <v>9.450000000000001</v>
      </c>
      <c r="U146" s="167">
        <v>34266</v>
      </c>
      <c r="V146" s="262">
        <v>12939</v>
      </c>
      <c r="W146" s="146">
        <v>7052.472</v>
      </c>
      <c r="X146" s="292">
        <v>110.7</v>
      </c>
      <c r="Y146" s="428"/>
    </row>
    <row r="147" spans="1:25" s="216" customFormat="1" ht="20.25" customHeight="1">
      <c r="A147" s="199"/>
      <c r="B147" s="352"/>
      <c r="C147" s="97" t="s">
        <v>194</v>
      </c>
      <c r="D147" s="173" t="s">
        <v>100</v>
      </c>
      <c r="E147" s="210">
        <v>0</v>
      </c>
      <c r="F147" s="268">
        <v>4</v>
      </c>
      <c r="G147" s="198">
        <v>0</v>
      </c>
      <c r="H147" s="113">
        <v>0</v>
      </c>
      <c r="I147" s="210">
        <v>0</v>
      </c>
      <c r="J147" s="268">
        <v>0</v>
      </c>
      <c r="K147" s="198">
        <v>0</v>
      </c>
      <c r="L147" s="113">
        <v>0</v>
      </c>
      <c r="M147" s="210">
        <v>0</v>
      </c>
      <c r="N147" s="268">
        <v>0</v>
      </c>
      <c r="O147" s="198">
        <v>0</v>
      </c>
      <c r="P147" s="113">
        <v>0</v>
      </c>
      <c r="Q147" s="210">
        <v>0</v>
      </c>
      <c r="R147" s="268">
        <v>0</v>
      </c>
      <c r="S147" s="198">
        <v>0</v>
      </c>
      <c r="T147" s="113">
        <v>0</v>
      </c>
      <c r="U147" s="210">
        <v>0</v>
      </c>
      <c r="V147" s="268">
        <v>4</v>
      </c>
      <c r="W147" s="198">
        <v>0</v>
      </c>
      <c r="X147" s="113">
        <v>0</v>
      </c>
      <c r="Y147" s="428"/>
    </row>
    <row r="148" spans="1:25" s="216" customFormat="1" ht="20.25" customHeight="1" thickBot="1">
      <c r="A148" s="218"/>
      <c r="B148" s="353"/>
      <c r="C148" s="96" t="s">
        <v>111</v>
      </c>
      <c r="D148" s="193" t="s">
        <v>4</v>
      </c>
      <c r="E148" s="213">
        <v>3380</v>
      </c>
      <c r="F148" s="271">
        <v>3382</v>
      </c>
      <c r="G148" s="205">
        <v>162</v>
      </c>
      <c r="H148" s="296">
        <v>38.01</v>
      </c>
      <c r="I148" s="213">
        <v>9562</v>
      </c>
      <c r="J148" s="271">
        <v>4251</v>
      </c>
      <c r="K148" s="205">
        <v>933.3</v>
      </c>
      <c r="L148" s="296">
        <v>46.14</v>
      </c>
      <c r="M148" s="213">
        <v>10594</v>
      </c>
      <c r="N148" s="271">
        <v>1100</v>
      </c>
      <c r="O148" s="205">
        <v>2238.3</v>
      </c>
      <c r="P148" s="296">
        <v>16.83</v>
      </c>
      <c r="Q148" s="213">
        <v>10730</v>
      </c>
      <c r="R148" s="271">
        <v>2386</v>
      </c>
      <c r="S148" s="205">
        <v>3718.872</v>
      </c>
      <c r="T148" s="296">
        <v>9.450000000000001</v>
      </c>
      <c r="U148" s="213">
        <v>34266</v>
      </c>
      <c r="V148" s="271">
        <v>11119</v>
      </c>
      <c r="W148" s="205">
        <v>7052.472</v>
      </c>
      <c r="X148" s="296">
        <v>110.43</v>
      </c>
      <c r="Y148" s="428"/>
    </row>
    <row r="149" spans="2:25" ht="20.25" customHeight="1" thickBot="1">
      <c r="B149" s="94" t="s">
        <v>148</v>
      </c>
      <c r="C149" s="163" t="s">
        <v>208</v>
      </c>
      <c r="D149" s="70" t="s">
        <v>205</v>
      </c>
      <c r="E149" s="118">
        <v>0</v>
      </c>
      <c r="F149" s="153">
        <v>3825</v>
      </c>
      <c r="G149" s="240">
        <v>0</v>
      </c>
      <c r="H149" s="290">
        <v>0</v>
      </c>
      <c r="I149" s="118">
        <v>0</v>
      </c>
      <c r="J149" s="153">
        <v>4296</v>
      </c>
      <c r="K149" s="240">
        <v>0</v>
      </c>
      <c r="L149" s="290">
        <v>0</v>
      </c>
      <c r="M149" s="118">
        <v>0</v>
      </c>
      <c r="N149" s="153">
        <v>1796</v>
      </c>
      <c r="O149" s="240">
        <v>0</v>
      </c>
      <c r="P149" s="290">
        <v>0</v>
      </c>
      <c r="Q149" s="118">
        <v>0</v>
      </c>
      <c r="R149" s="153">
        <v>1497</v>
      </c>
      <c r="S149" s="240">
        <v>0</v>
      </c>
      <c r="T149" s="290">
        <v>0</v>
      </c>
      <c r="U149" s="118">
        <v>0</v>
      </c>
      <c r="V149" s="153">
        <v>11414</v>
      </c>
      <c r="W149" s="240">
        <v>0</v>
      </c>
      <c r="X149" s="290">
        <v>0</v>
      </c>
      <c r="Y149" s="428"/>
    </row>
    <row r="150" spans="2:25" ht="20.25" customHeight="1">
      <c r="B150" s="339" t="s">
        <v>149</v>
      </c>
      <c r="C150" s="69" t="s">
        <v>113</v>
      </c>
      <c r="D150" s="56" t="s">
        <v>4</v>
      </c>
      <c r="E150" s="167">
        <v>8184</v>
      </c>
      <c r="F150" s="262">
        <v>17322</v>
      </c>
      <c r="G150" s="146">
        <v>0</v>
      </c>
      <c r="H150" s="292">
        <v>1.6691999999999998</v>
      </c>
      <c r="I150" s="167">
        <v>10369</v>
      </c>
      <c r="J150" s="262">
        <v>21650</v>
      </c>
      <c r="K150" s="146">
        <v>0</v>
      </c>
      <c r="L150" s="292">
        <v>2.6759999999999997</v>
      </c>
      <c r="M150" s="167">
        <v>11057</v>
      </c>
      <c r="N150" s="262">
        <v>14610</v>
      </c>
      <c r="O150" s="146">
        <v>0</v>
      </c>
      <c r="P150" s="292">
        <v>1.4207999999999998</v>
      </c>
      <c r="Q150" s="167">
        <v>8469</v>
      </c>
      <c r="R150" s="262">
        <v>19588</v>
      </c>
      <c r="S150" s="146">
        <v>0</v>
      </c>
      <c r="T150" s="292">
        <v>2.3339999999999996</v>
      </c>
      <c r="U150" s="167">
        <v>38079</v>
      </c>
      <c r="V150" s="262">
        <v>73170</v>
      </c>
      <c r="W150" s="146">
        <v>0</v>
      </c>
      <c r="X150" s="292">
        <v>8.099999999999998</v>
      </c>
      <c r="Y150" s="428"/>
    </row>
    <row r="151" spans="1:25" s="216" customFormat="1" ht="20.25" customHeight="1">
      <c r="A151" s="199"/>
      <c r="B151" s="339"/>
      <c r="C151" s="97" t="s">
        <v>14</v>
      </c>
      <c r="D151" s="173" t="s">
        <v>4</v>
      </c>
      <c r="E151" s="210">
        <v>7901</v>
      </c>
      <c r="F151" s="268">
        <v>16579</v>
      </c>
      <c r="G151" s="198">
        <v>0</v>
      </c>
      <c r="H151" s="113">
        <v>1.6523999999999999</v>
      </c>
      <c r="I151" s="210">
        <v>10057</v>
      </c>
      <c r="J151" s="268">
        <v>21072</v>
      </c>
      <c r="K151" s="198">
        <v>0</v>
      </c>
      <c r="L151" s="113">
        <v>2.6208</v>
      </c>
      <c r="M151" s="210">
        <v>10747</v>
      </c>
      <c r="N151" s="268">
        <v>14068</v>
      </c>
      <c r="O151" s="198">
        <v>0</v>
      </c>
      <c r="P151" s="113">
        <v>1.3716</v>
      </c>
      <c r="Q151" s="210">
        <v>8237</v>
      </c>
      <c r="R151" s="268">
        <v>17925</v>
      </c>
      <c r="S151" s="198">
        <v>0</v>
      </c>
      <c r="T151" s="113">
        <v>2.1288</v>
      </c>
      <c r="U151" s="210">
        <v>36942</v>
      </c>
      <c r="V151" s="268">
        <v>69644</v>
      </c>
      <c r="W151" s="198">
        <v>0</v>
      </c>
      <c r="X151" s="113">
        <v>7.7736</v>
      </c>
      <c r="Y151" s="428"/>
    </row>
    <row r="152" spans="1:25" s="216" customFormat="1" ht="20.25" customHeight="1" thickBot="1">
      <c r="A152" s="207"/>
      <c r="B152" s="340"/>
      <c r="C152" s="96" t="s">
        <v>15</v>
      </c>
      <c r="D152" s="193" t="s">
        <v>4</v>
      </c>
      <c r="E152" s="213">
        <v>283</v>
      </c>
      <c r="F152" s="271">
        <v>743</v>
      </c>
      <c r="G152" s="205">
        <v>0</v>
      </c>
      <c r="H152" s="296">
        <v>0.0168</v>
      </c>
      <c r="I152" s="213">
        <v>312</v>
      </c>
      <c r="J152" s="271">
        <v>578</v>
      </c>
      <c r="K152" s="205">
        <v>0</v>
      </c>
      <c r="L152" s="296">
        <v>0.0552</v>
      </c>
      <c r="M152" s="213">
        <v>310</v>
      </c>
      <c r="N152" s="271">
        <v>542</v>
      </c>
      <c r="O152" s="205">
        <v>0</v>
      </c>
      <c r="P152" s="296">
        <v>0.0492</v>
      </c>
      <c r="Q152" s="213">
        <v>232</v>
      </c>
      <c r="R152" s="271">
        <v>1531</v>
      </c>
      <c r="S152" s="205">
        <v>0</v>
      </c>
      <c r="T152" s="296">
        <v>0.044399999999999995</v>
      </c>
      <c r="U152" s="213">
        <v>1137</v>
      </c>
      <c r="V152" s="271">
        <v>3394</v>
      </c>
      <c r="W152" s="205">
        <v>0</v>
      </c>
      <c r="X152" s="296">
        <v>0.1656</v>
      </c>
      <c r="Y152" s="428"/>
    </row>
    <row r="153" spans="2:25" ht="20.25" customHeight="1">
      <c r="B153" s="338" t="s">
        <v>166</v>
      </c>
      <c r="C153" s="52" t="s">
        <v>195</v>
      </c>
      <c r="D153" s="45" t="s">
        <v>47</v>
      </c>
      <c r="E153" s="124">
        <v>0</v>
      </c>
      <c r="F153" s="264">
        <v>32</v>
      </c>
      <c r="G153" s="141">
        <v>0</v>
      </c>
      <c r="H153" s="285">
        <v>0</v>
      </c>
      <c r="I153" s="124">
        <v>0</v>
      </c>
      <c r="J153" s="264">
        <v>15</v>
      </c>
      <c r="K153" s="141">
        <v>0</v>
      </c>
      <c r="L153" s="285">
        <v>0</v>
      </c>
      <c r="M153" s="124">
        <v>0</v>
      </c>
      <c r="N153" s="264">
        <v>10</v>
      </c>
      <c r="O153" s="141">
        <v>0</v>
      </c>
      <c r="P153" s="285">
        <v>0</v>
      </c>
      <c r="Q153" s="124">
        <v>0</v>
      </c>
      <c r="R153" s="264">
        <v>32</v>
      </c>
      <c r="S153" s="141">
        <v>0</v>
      </c>
      <c r="T153" s="285">
        <v>18</v>
      </c>
      <c r="U153" s="124">
        <v>0</v>
      </c>
      <c r="V153" s="264">
        <v>89</v>
      </c>
      <c r="W153" s="141">
        <v>0</v>
      </c>
      <c r="X153" s="285">
        <v>18</v>
      </c>
      <c r="Y153" s="428"/>
    </row>
    <row r="154" spans="2:25" ht="20.25" customHeight="1">
      <c r="B154" s="339"/>
      <c r="C154" s="32" t="s">
        <v>196</v>
      </c>
      <c r="D154" s="78" t="s">
        <v>199</v>
      </c>
      <c r="E154" s="122">
        <v>0</v>
      </c>
      <c r="F154" s="274">
        <v>20</v>
      </c>
      <c r="G154" s="246">
        <v>0</v>
      </c>
      <c r="H154" s="289">
        <v>0</v>
      </c>
      <c r="I154" s="122">
        <v>0</v>
      </c>
      <c r="J154" s="274">
        <v>15</v>
      </c>
      <c r="K154" s="246">
        <v>0</v>
      </c>
      <c r="L154" s="289">
        <v>0</v>
      </c>
      <c r="M154" s="122">
        <v>0</v>
      </c>
      <c r="N154" s="274">
        <v>10</v>
      </c>
      <c r="O154" s="246">
        <v>0</v>
      </c>
      <c r="P154" s="289">
        <v>0</v>
      </c>
      <c r="Q154" s="122">
        <v>0</v>
      </c>
      <c r="R154" s="274">
        <v>10</v>
      </c>
      <c r="S154" s="246">
        <v>0</v>
      </c>
      <c r="T154" s="289">
        <v>53.5</v>
      </c>
      <c r="U154" s="122">
        <v>0</v>
      </c>
      <c r="V154" s="274">
        <v>55</v>
      </c>
      <c r="W154" s="246">
        <v>0</v>
      </c>
      <c r="X154" s="289">
        <v>53.5</v>
      </c>
      <c r="Y154" s="428"/>
    </row>
    <row r="155" spans="1:25" s="216" customFormat="1" ht="20.25" customHeight="1">
      <c r="A155" s="199"/>
      <c r="B155" s="339"/>
      <c r="C155" s="97" t="s">
        <v>9</v>
      </c>
      <c r="D155" s="173" t="s">
        <v>47</v>
      </c>
      <c r="E155" s="197">
        <v>0</v>
      </c>
      <c r="F155" s="268">
        <v>20</v>
      </c>
      <c r="G155" s="222">
        <v>0</v>
      </c>
      <c r="H155" s="113">
        <v>0</v>
      </c>
      <c r="I155" s="197">
        <v>0</v>
      </c>
      <c r="J155" s="268">
        <v>15</v>
      </c>
      <c r="K155" s="222">
        <v>0</v>
      </c>
      <c r="L155" s="113">
        <v>0</v>
      </c>
      <c r="M155" s="197">
        <v>0</v>
      </c>
      <c r="N155" s="268">
        <v>10</v>
      </c>
      <c r="O155" s="222">
        <v>0</v>
      </c>
      <c r="P155" s="113">
        <v>0</v>
      </c>
      <c r="Q155" s="197">
        <v>0</v>
      </c>
      <c r="R155" s="268">
        <v>0</v>
      </c>
      <c r="S155" s="222">
        <v>0</v>
      </c>
      <c r="T155" s="113">
        <v>0</v>
      </c>
      <c r="U155" s="197">
        <v>0</v>
      </c>
      <c r="V155" s="268">
        <v>45</v>
      </c>
      <c r="W155" s="222">
        <v>0</v>
      </c>
      <c r="X155" s="113">
        <v>0</v>
      </c>
      <c r="Y155" s="428"/>
    </row>
    <row r="156" spans="1:25" s="216" customFormat="1" ht="20.25" customHeight="1" thickBot="1">
      <c r="A156" s="207"/>
      <c r="B156" s="340"/>
      <c r="C156" s="96" t="s">
        <v>10</v>
      </c>
      <c r="D156" s="193" t="s">
        <v>47</v>
      </c>
      <c r="E156" s="204">
        <v>0</v>
      </c>
      <c r="F156" s="271">
        <v>0</v>
      </c>
      <c r="G156" s="223">
        <v>0</v>
      </c>
      <c r="H156" s="296">
        <v>0</v>
      </c>
      <c r="I156" s="204">
        <v>0</v>
      </c>
      <c r="J156" s="271">
        <v>0</v>
      </c>
      <c r="K156" s="223">
        <v>0</v>
      </c>
      <c r="L156" s="296">
        <v>0</v>
      </c>
      <c r="M156" s="204">
        <v>0</v>
      </c>
      <c r="N156" s="271">
        <v>0</v>
      </c>
      <c r="O156" s="223">
        <v>0</v>
      </c>
      <c r="P156" s="296">
        <v>0</v>
      </c>
      <c r="Q156" s="204">
        <v>0</v>
      </c>
      <c r="R156" s="271">
        <v>0</v>
      </c>
      <c r="S156" s="223">
        <v>0</v>
      </c>
      <c r="T156" s="296">
        <v>0</v>
      </c>
      <c r="U156" s="204">
        <v>0</v>
      </c>
      <c r="V156" s="271">
        <v>0</v>
      </c>
      <c r="W156" s="223">
        <v>0</v>
      </c>
      <c r="X156" s="296">
        <v>0</v>
      </c>
      <c r="Y156" s="428"/>
    </row>
    <row r="157" spans="2:25" ht="20.25" customHeight="1">
      <c r="B157" s="338" t="s">
        <v>150</v>
      </c>
      <c r="C157" s="52" t="s">
        <v>197</v>
      </c>
      <c r="D157" s="45" t="s">
        <v>101</v>
      </c>
      <c r="E157" s="120">
        <v>0</v>
      </c>
      <c r="F157" s="278">
        <v>0</v>
      </c>
      <c r="G157" s="244">
        <v>0</v>
      </c>
      <c r="H157" s="288">
        <v>0</v>
      </c>
      <c r="I157" s="120">
        <v>0</v>
      </c>
      <c r="J157" s="278">
        <v>0</v>
      </c>
      <c r="K157" s="244">
        <v>0</v>
      </c>
      <c r="L157" s="288">
        <v>0</v>
      </c>
      <c r="M157" s="120">
        <v>0</v>
      </c>
      <c r="N157" s="278">
        <v>0</v>
      </c>
      <c r="O157" s="244">
        <v>0</v>
      </c>
      <c r="P157" s="288">
        <v>0</v>
      </c>
      <c r="Q157" s="120">
        <v>0</v>
      </c>
      <c r="R157" s="278">
        <v>0</v>
      </c>
      <c r="S157" s="244">
        <v>0</v>
      </c>
      <c r="T157" s="288">
        <v>0</v>
      </c>
      <c r="U157" s="120">
        <v>0</v>
      </c>
      <c r="V157" s="278">
        <v>0</v>
      </c>
      <c r="W157" s="244">
        <v>0</v>
      </c>
      <c r="X157" s="288">
        <v>0</v>
      </c>
      <c r="Y157" s="428"/>
    </row>
    <row r="158" spans="2:25" ht="20.25" customHeight="1">
      <c r="B158" s="339"/>
      <c r="C158" s="62" t="s">
        <v>198</v>
      </c>
      <c r="D158" s="35" t="s">
        <v>101</v>
      </c>
      <c r="E158" s="121">
        <v>0</v>
      </c>
      <c r="F158" s="265">
        <v>0</v>
      </c>
      <c r="G158" s="142">
        <v>0</v>
      </c>
      <c r="H158" s="286">
        <v>0</v>
      </c>
      <c r="I158" s="121">
        <v>784</v>
      </c>
      <c r="J158" s="265">
        <v>0</v>
      </c>
      <c r="K158" s="142">
        <v>3.7110000000000003</v>
      </c>
      <c r="L158" s="286">
        <v>0</v>
      </c>
      <c r="M158" s="121">
        <v>226</v>
      </c>
      <c r="N158" s="265">
        <v>0</v>
      </c>
      <c r="O158" s="142">
        <v>6.7379999999999995</v>
      </c>
      <c r="P158" s="286">
        <v>0</v>
      </c>
      <c r="Q158" s="121">
        <v>282</v>
      </c>
      <c r="R158" s="265">
        <v>0</v>
      </c>
      <c r="S158" s="142">
        <v>9.766</v>
      </c>
      <c r="T158" s="286">
        <v>0</v>
      </c>
      <c r="U158" s="121"/>
      <c r="V158" s="265">
        <v>0</v>
      </c>
      <c r="W158" s="142"/>
      <c r="X158" s="286">
        <v>0</v>
      </c>
      <c r="Y158" s="428"/>
    </row>
    <row r="159" spans="2:25" s="216" customFormat="1" ht="20.25" customHeight="1" thickBot="1">
      <c r="B159" s="340"/>
      <c r="C159" s="34" t="s">
        <v>10</v>
      </c>
      <c r="D159" s="78" t="s">
        <v>101</v>
      </c>
      <c r="E159" s="217">
        <v>0</v>
      </c>
      <c r="F159" s="279">
        <v>0</v>
      </c>
      <c r="G159" s="248">
        <v>0</v>
      </c>
      <c r="H159" s="304">
        <v>0</v>
      </c>
      <c r="I159" s="217">
        <v>0</v>
      </c>
      <c r="J159" s="279">
        <v>0</v>
      </c>
      <c r="K159" s="248">
        <v>0</v>
      </c>
      <c r="L159" s="304">
        <v>0</v>
      </c>
      <c r="M159" s="217">
        <v>0</v>
      </c>
      <c r="N159" s="279">
        <v>0</v>
      </c>
      <c r="O159" s="248">
        <v>0</v>
      </c>
      <c r="P159" s="304">
        <v>0</v>
      </c>
      <c r="Q159" s="217">
        <v>0</v>
      </c>
      <c r="R159" s="279">
        <v>0</v>
      </c>
      <c r="S159" s="248">
        <v>0</v>
      </c>
      <c r="T159" s="304">
        <v>0</v>
      </c>
      <c r="U159" s="217">
        <v>0</v>
      </c>
      <c r="V159" s="279">
        <v>0</v>
      </c>
      <c r="W159" s="248"/>
      <c r="X159" s="304">
        <v>0</v>
      </c>
      <c r="Y159" s="428"/>
    </row>
    <row r="160" spans="2:25" ht="20.25" customHeight="1" thickBot="1">
      <c r="B160" s="71" t="s">
        <v>151</v>
      </c>
      <c r="C160" s="55" t="s">
        <v>201</v>
      </c>
      <c r="D160" s="54" t="s">
        <v>100</v>
      </c>
      <c r="E160" s="123">
        <v>593</v>
      </c>
      <c r="F160" s="267">
        <v>314</v>
      </c>
      <c r="G160" s="152">
        <v>0</v>
      </c>
      <c r="H160" s="291">
        <v>0</v>
      </c>
      <c r="I160" s="123">
        <v>689</v>
      </c>
      <c r="J160" s="267">
        <v>189</v>
      </c>
      <c r="K160" s="152">
        <v>0</v>
      </c>
      <c r="L160" s="291">
        <v>0</v>
      </c>
      <c r="M160" s="123">
        <v>685</v>
      </c>
      <c r="N160" s="267">
        <v>266.69</v>
      </c>
      <c r="O160" s="152">
        <v>0</v>
      </c>
      <c r="P160" s="291">
        <v>0</v>
      </c>
      <c r="Q160" s="123">
        <v>668</v>
      </c>
      <c r="R160" s="267">
        <v>227</v>
      </c>
      <c r="S160" s="152">
        <v>0</v>
      </c>
      <c r="T160" s="291">
        <v>0</v>
      </c>
      <c r="U160" s="123">
        <v>2635</v>
      </c>
      <c r="V160" s="267">
        <v>996.69</v>
      </c>
      <c r="W160" s="152">
        <v>0</v>
      </c>
      <c r="X160" s="291">
        <v>0</v>
      </c>
      <c r="Y160" s="428"/>
    </row>
    <row r="161" spans="2:25" ht="20.25" customHeight="1" thickBot="1">
      <c r="B161" s="47" t="s">
        <v>178</v>
      </c>
      <c r="C161" s="51" t="s">
        <v>107</v>
      </c>
      <c r="D161" s="33" t="s">
        <v>100</v>
      </c>
      <c r="E161" s="114">
        <v>0</v>
      </c>
      <c r="F161" s="153">
        <v>504</v>
      </c>
      <c r="G161" s="139">
        <v>0</v>
      </c>
      <c r="H161" s="290">
        <v>0</v>
      </c>
      <c r="I161" s="114">
        <v>0</v>
      </c>
      <c r="J161" s="153">
        <v>0</v>
      </c>
      <c r="K161" s="139">
        <v>0</v>
      </c>
      <c r="L161" s="290">
        <v>0</v>
      </c>
      <c r="M161" s="114">
        <v>104853</v>
      </c>
      <c r="N161" s="153">
        <v>0</v>
      </c>
      <c r="O161" s="139">
        <v>0</v>
      </c>
      <c r="P161" s="290">
        <v>0</v>
      </c>
      <c r="Q161" s="114">
        <v>104853</v>
      </c>
      <c r="R161" s="153">
        <v>0</v>
      </c>
      <c r="S161" s="139">
        <v>0</v>
      </c>
      <c r="T161" s="290">
        <v>0</v>
      </c>
      <c r="U161" s="114">
        <v>209706</v>
      </c>
      <c r="V161" s="153">
        <v>504</v>
      </c>
      <c r="W161" s="139">
        <v>0</v>
      </c>
      <c r="X161" s="290">
        <v>0</v>
      </c>
      <c r="Y161" s="428"/>
    </row>
    <row r="162" spans="2:25" ht="36" customHeight="1" thickBot="1">
      <c r="B162" s="47" t="s">
        <v>202</v>
      </c>
      <c r="C162" s="51" t="s">
        <v>106</v>
      </c>
      <c r="D162" s="54" t="s">
        <v>100</v>
      </c>
      <c r="E162" s="123">
        <v>0</v>
      </c>
      <c r="F162" s="267">
        <v>0</v>
      </c>
      <c r="G162" s="152">
        <v>0</v>
      </c>
      <c r="H162" s="291">
        <v>0</v>
      </c>
      <c r="I162" s="123">
        <v>0</v>
      </c>
      <c r="J162" s="267">
        <v>0</v>
      </c>
      <c r="K162" s="152">
        <v>0</v>
      </c>
      <c r="L162" s="291">
        <v>0</v>
      </c>
      <c r="M162" s="123">
        <v>0</v>
      </c>
      <c r="N162" s="267">
        <v>0</v>
      </c>
      <c r="O162" s="152">
        <v>0</v>
      </c>
      <c r="P162" s="291">
        <v>0</v>
      </c>
      <c r="Q162" s="123">
        <v>0</v>
      </c>
      <c r="R162" s="267">
        <v>0</v>
      </c>
      <c r="S162" s="152">
        <v>0</v>
      </c>
      <c r="T162" s="291">
        <v>0</v>
      </c>
      <c r="U162" s="123">
        <v>0</v>
      </c>
      <c r="V162" s="267">
        <v>0</v>
      </c>
      <c r="W162" s="152">
        <v>0</v>
      </c>
      <c r="X162" s="291">
        <v>0</v>
      </c>
      <c r="Y162" s="428"/>
    </row>
    <row r="163" spans="2:25" ht="20.25" customHeight="1">
      <c r="B163" s="338" t="s">
        <v>207</v>
      </c>
      <c r="C163" s="63" t="s">
        <v>108</v>
      </c>
      <c r="D163" s="72" t="s">
        <v>100</v>
      </c>
      <c r="E163" s="116">
        <v>0</v>
      </c>
      <c r="F163" s="265">
        <v>35</v>
      </c>
      <c r="G163" s="151">
        <v>0</v>
      </c>
      <c r="H163" s="286">
        <v>0</v>
      </c>
      <c r="I163" s="116">
        <v>0</v>
      </c>
      <c r="J163" s="265">
        <v>0</v>
      </c>
      <c r="K163" s="151">
        <v>0</v>
      </c>
      <c r="L163" s="286">
        <v>0</v>
      </c>
      <c r="M163" s="116">
        <v>0</v>
      </c>
      <c r="N163" s="265">
        <v>0</v>
      </c>
      <c r="O163" s="151">
        <v>0</v>
      </c>
      <c r="P163" s="286">
        <v>0</v>
      </c>
      <c r="Q163" s="116">
        <v>0</v>
      </c>
      <c r="R163" s="265">
        <v>0</v>
      </c>
      <c r="S163" s="151">
        <v>0</v>
      </c>
      <c r="T163" s="286">
        <v>116.025</v>
      </c>
      <c r="U163" s="116">
        <v>0</v>
      </c>
      <c r="V163" s="265">
        <v>35</v>
      </c>
      <c r="W163" s="151">
        <v>0</v>
      </c>
      <c r="X163" s="286">
        <v>116.025</v>
      </c>
      <c r="Y163" s="428"/>
    </row>
    <row r="164" spans="2:25" s="216" customFormat="1" ht="20.25" customHeight="1" thickBot="1">
      <c r="B164" s="339"/>
      <c r="C164" s="34" t="s">
        <v>109</v>
      </c>
      <c r="D164" s="78" t="s">
        <v>4</v>
      </c>
      <c r="E164" s="214">
        <v>0</v>
      </c>
      <c r="F164" s="273">
        <v>0</v>
      </c>
      <c r="G164" s="215">
        <v>0</v>
      </c>
      <c r="H164" s="302">
        <v>0</v>
      </c>
      <c r="I164" s="214">
        <v>0</v>
      </c>
      <c r="J164" s="273">
        <v>0</v>
      </c>
      <c r="K164" s="215">
        <v>0</v>
      </c>
      <c r="L164" s="302">
        <v>0</v>
      </c>
      <c r="M164" s="214">
        <v>0</v>
      </c>
      <c r="N164" s="273">
        <v>536</v>
      </c>
      <c r="O164" s="215">
        <v>0</v>
      </c>
      <c r="P164" s="302">
        <v>0</v>
      </c>
      <c r="Q164" s="214">
        <v>0</v>
      </c>
      <c r="R164" s="273">
        <v>0</v>
      </c>
      <c r="S164" s="215">
        <v>0</v>
      </c>
      <c r="T164" s="302">
        <v>0</v>
      </c>
      <c r="U164" s="214">
        <v>0</v>
      </c>
      <c r="V164" s="273">
        <v>536</v>
      </c>
      <c r="W164" s="215">
        <v>0</v>
      </c>
      <c r="X164" s="302">
        <v>0</v>
      </c>
      <c r="Y164" s="428"/>
    </row>
    <row r="165" spans="2:26" s="8" customFormat="1" ht="20.25" customHeight="1" thickBot="1">
      <c r="B165" s="73" t="s">
        <v>20</v>
      </c>
      <c r="C165" s="74" t="s">
        <v>172</v>
      </c>
      <c r="D165" s="75"/>
      <c r="E165" s="316"/>
      <c r="F165" s="317"/>
      <c r="G165" s="318">
        <f>G166+G171+G173+G178+G190</f>
        <v>0</v>
      </c>
      <c r="H165" s="318">
        <f>H170+H171+H172+H173+H178+H182+H187+H190+H191</f>
        <v>151</v>
      </c>
      <c r="I165" s="316"/>
      <c r="J165" s="317"/>
      <c r="K165" s="318">
        <f>K166+K171+K173+K178+K190</f>
        <v>0</v>
      </c>
      <c r="L165" s="318">
        <f>L170+L171+L172+L173+L178+L182+L187+L190+L191</f>
        <v>354.316</v>
      </c>
      <c r="M165" s="316"/>
      <c r="N165" s="317"/>
      <c r="O165" s="318">
        <f>O166+O171+O173+O178+O190</f>
        <v>0</v>
      </c>
      <c r="P165" s="318">
        <f>P170+P171+P172+P173+P178+P182+P187+P190+P191</f>
        <v>364.856</v>
      </c>
      <c r="Q165" s="316"/>
      <c r="R165" s="317"/>
      <c r="S165" s="318">
        <f>S166+S171+S173+S178+S190</f>
        <v>0</v>
      </c>
      <c r="T165" s="318">
        <f>T170+T171+T172+T173+T178+T182+T187+T190+T191</f>
        <v>278.949</v>
      </c>
      <c r="U165" s="316"/>
      <c r="V165" s="317"/>
      <c r="W165" s="318">
        <f>W166+W171+W173+W178+W190</f>
        <v>0</v>
      </c>
      <c r="X165" s="318">
        <f>X170+X171+X172+X173+X178+X182+X187+X190+X191</f>
        <v>1149.121</v>
      </c>
      <c r="Y165" s="428"/>
      <c r="Z165" s="1"/>
    </row>
    <row r="166" spans="2:25" ht="20.25" customHeight="1" thickBot="1">
      <c r="B166" s="44" t="s">
        <v>152</v>
      </c>
      <c r="C166" s="76" t="s">
        <v>2</v>
      </c>
      <c r="D166" s="45" t="s">
        <v>3</v>
      </c>
      <c r="E166" s="114">
        <v>6310</v>
      </c>
      <c r="F166" s="153">
        <v>6966</v>
      </c>
      <c r="G166" s="139">
        <v>0</v>
      </c>
      <c r="H166" s="290">
        <v>0</v>
      </c>
      <c r="I166" s="114">
        <v>6653</v>
      </c>
      <c r="J166" s="153">
        <v>6916</v>
      </c>
      <c r="K166" s="139">
        <v>0</v>
      </c>
      <c r="L166" s="290">
        <v>0</v>
      </c>
      <c r="M166" s="114">
        <v>6737</v>
      </c>
      <c r="N166" s="153">
        <v>4710</v>
      </c>
      <c r="O166" s="139">
        <v>0</v>
      </c>
      <c r="P166" s="290">
        <v>0</v>
      </c>
      <c r="Q166" s="114">
        <v>6670</v>
      </c>
      <c r="R166" s="153">
        <v>5334.75</v>
      </c>
      <c r="S166" s="139">
        <v>0</v>
      </c>
      <c r="T166" s="290">
        <v>0</v>
      </c>
      <c r="U166" s="114">
        <v>26370</v>
      </c>
      <c r="V166" s="153">
        <v>23926.75</v>
      </c>
      <c r="W166" s="139">
        <v>0</v>
      </c>
      <c r="X166" s="290">
        <v>0</v>
      </c>
      <c r="Y166" s="428"/>
    </row>
    <row r="167" spans="2:25" ht="20.25" customHeight="1">
      <c r="B167" s="338" t="s">
        <v>167</v>
      </c>
      <c r="C167" s="76" t="s">
        <v>5</v>
      </c>
      <c r="D167" s="33" t="s">
        <v>4</v>
      </c>
      <c r="E167" s="126">
        <v>0</v>
      </c>
      <c r="F167" s="262">
        <v>110</v>
      </c>
      <c r="G167" s="168">
        <v>0</v>
      </c>
      <c r="H167" s="292">
        <v>0</v>
      </c>
      <c r="I167" s="126">
        <v>0</v>
      </c>
      <c r="J167" s="262">
        <v>80</v>
      </c>
      <c r="K167" s="168">
        <v>0</v>
      </c>
      <c r="L167" s="292">
        <v>0</v>
      </c>
      <c r="M167" s="126">
        <v>0</v>
      </c>
      <c r="N167" s="262">
        <v>112</v>
      </c>
      <c r="O167" s="168">
        <v>0</v>
      </c>
      <c r="P167" s="292">
        <v>0</v>
      </c>
      <c r="Q167" s="126">
        <v>0</v>
      </c>
      <c r="R167" s="262">
        <v>182</v>
      </c>
      <c r="S167" s="168">
        <v>0</v>
      </c>
      <c r="T167" s="292">
        <v>0</v>
      </c>
      <c r="U167" s="126">
        <v>0</v>
      </c>
      <c r="V167" s="262">
        <v>484</v>
      </c>
      <c r="W167" s="168">
        <v>0</v>
      </c>
      <c r="X167" s="292">
        <v>0</v>
      </c>
      <c r="Y167" s="428"/>
    </row>
    <row r="168" spans="1:25" s="216" customFormat="1" ht="20.25" customHeight="1">
      <c r="A168" s="199"/>
      <c r="B168" s="339"/>
      <c r="C168" s="172" t="s">
        <v>6</v>
      </c>
      <c r="D168" s="173" t="s">
        <v>4</v>
      </c>
      <c r="E168" s="197">
        <v>0</v>
      </c>
      <c r="F168" s="268">
        <v>47</v>
      </c>
      <c r="G168" s="222">
        <v>0</v>
      </c>
      <c r="H168" s="113">
        <v>0</v>
      </c>
      <c r="I168" s="197">
        <v>0</v>
      </c>
      <c r="J168" s="268">
        <v>25</v>
      </c>
      <c r="K168" s="222">
        <v>0</v>
      </c>
      <c r="L168" s="113">
        <v>0</v>
      </c>
      <c r="M168" s="197">
        <v>0</v>
      </c>
      <c r="N168" s="268">
        <v>32</v>
      </c>
      <c r="O168" s="222">
        <v>0</v>
      </c>
      <c r="P168" s="113">
        <v>0</v>
      </c>
      <c r="Q168" s="197">
        <v>0</v>
      </c>
      <c r="R168" s="268">
        <v>54</v>
      </c>
      <c r="S168" s="222">
        <v>0</v>
      </c>
      <c r="T168" s="113">
        <v>0</v>
      </c>
      <c r="U168" s="197">
        <v>0</v>
      </c>
      <c r="V168" s="268">
        <v>158</v>
      </c>
      <c r="W168" s="222">
        <v>0</v>
      </c>
      <c r="X168" s="113">
        <v>0</v>
      </c>
      <c r="Y168" s="428"/>
    </row>
    <row r="169" spans="1:25" s="216" customFormat="1" ht="20.25" customHeight="1" thickBot="1">
      <c r="A169" s="207"/>
      <c r="B169" s="340"/>
      <c r="C169" s="171" t="s">
        <v>7</v>
      </c>
      <c r="D169" s="193" t="s">
        <v>4</v>
      </c>
      <c r="E169" s="204">
        <v>0</v>
      </c>
      <c r="F169" s="271">
        <v>103</v>
      </c>
      <c r="G169" s="223">
        <v>0</v>
      </c>
      <c r="H169" s="296">
        <v>0</v>
      </c>
      <c r="I169" s="204">
        <v>0</v>
      </c>
      <c r="J169" s="271">
        <v>53</v>
      </c>
      <c r="K169" s="223">
        <v>0</v>
      </c>
      <c r="L169" s="296">
        <v>0</v>
      </c>
      <c r="M169" s="204">
        <v>0</v>
      </c>
      <c r="N169" s="271">
        <v>80</v>
      </c>
      <c r="O169" s="223">
        <v>0</v>
      </c>
      <c r="P169" s="296">
        <v>0</v>
      </c>
      <c r="Q169" s="204">
        <v>0</v>
      </c>
      <c r="R169" s="271">
        <v>117</v>
      </c>
      <c r="S169" s="223">
        <v>0</v>
      </c>
      <c r="T169" s="296">
        <v>0</v>
      </c>
      <c r="U169" s="204">
        <v>0</v>
      </c>
      <c r="V169" s="271">
        <v>353</v>
      </c>
      <c r="W169" s="223">
        <v>0</v>
      </c>
      <c r="X169" s="296">
        <v>0</v>
      </c>
      <c r="Y169" s="428"/>
    </row>
    <row r="170" spans="2:25" ht="20.25" customHeight="1" thickBot="1">
      <c r="B170" s="47" t="s">
        <v>153</v>
      </c>
      <c r="C170" s="55" t="s">
        <v>8</v>
      </c>
      <c r="D170" s="54" t="s">
        <v>4</v>
      </c>
      <c r="E170" s="118">
        <v>0</v>
      </c>
      <c r="F170" s="153">
        <v>73</v>
      </c>
      <c r="G170" s="240">
        <v>0</v>
      </c>
      <c r="H170" s="290">
        <v>0</v>
      </c>
      <c r="I170" s="118">
        <v>0</v>
      </c>
      <c r="J170" s="153">
        <v>48</v>
      </c>
      <c r="K170" s="240">
        <v>0</v>
      </c>
      <c r="L170" s="290">
        <v>256.316</v>
      </c>
      <c r="M170" s="118">
        <v>0</v>
      </c>
      <c r="N170" s="153">
        <v>159</v>
      </c>
      <c r="O170" s="240">
        <v>0</v>
      </c>
      <c r="P170" s="290">
        <v>288.356</v>
      </c>
      <c r="Q170" s="118">
        <v>0</v>
      </c>
      <c r="R170" s="153">
        <v>169</v>
      </c>
      <c r="S170" s="240">
        <v>0</v>
      </c>
      <c r="T170" s="290">
        <v>218.949</v>
      </c>
      <c r="U170" s="118">
        <v>0</v>
      </c>
      <c r="V170" s="153">
        <v>449</v>
      </c>
      <c r="W170" s="240">
        <v>0</v>
      </c>
      <c r="X170" s="290">
        <v>763.6210000000001</v>
      </c>
      <c r="Y170" s="428"/>
    </row>
    <row r="171" spans="2:25" ht="20.25" customHeight="1" thickBot="1">
      <c r="B171" s="44" t="s">
        <v>168</v>
      </c>
      <c r="C171" s="32" t="s">
        <v>12</v>
      </c>
      <c r="D171" s="56" t="s">
        <v>4</v>
      </c>
      <c r="E171" s="123">
        <v>42</v>
      </c>
      <c r="F171" s="267">
        <v>21</v>
      </c>
      <c r="G171" s="152">
        <v>0</v>
      </c>
      <c r="H171" s="291">
        <v>0</v>
      </c>
      <c r="I171" s="123">
        <v>43</v>
      </c>
      <c r="J171" s="267">
        <v>15</v>
      </c>
      <c r="K171" s="152">
        <v>0</v>
      </c>
      <c r="L171" s="291">
        <v>0</v>
      </c>
      <c r="M171" s="123">
        <v>44</v>
      </c>
      <c r="N171" s="267">
        <v>6</v>
      </c>
      <c r="O171" s="152">
        <v>0</v>
      </c>
      <c r="P171" s="291">
        <v>0</v>
      </c>
      <c r="Q171" s="123">
        <v>41</v>
      </c>
      <c r="R171" s="267">
        <v>31</v>
      </c>
      <c r="S171" s="152">
        <v>0</v>
      </c>
      <c r="T171" s="291">
        <v>0</v>
      </c>
      <c r="U171" s="123">
        <v>170</v>
      </c>
      <c r="V171" s="267">
        <v>73</v>
      </c>
      <c r="W171" s="152">
        <v>0</v>
      </c>
      <c r="X171" s="291">
        <v>0</v>
      </c>
      <c r="Y171" s="428"/>
    </row>
    <row r="172" spans="2:25" ht="20.25" customHeight="1" thickBot="1">
      <c r="B172" s="47" t="s">
        <v>169</v>
      </c>
      <c r="C172" s="60" t="s">
        <v>208</v>
      </c>
      <c r="D172" s="61" t="s">
        <v>205</v>
      </c>
      <c r="E172" s="118">
        <v>0</v>
      </c>
      <c r="F172" s="153">
        <v>19</v>
      </c>
      <c r="G172" s="240">
        <v>0</v>
      </c>
      <c r="H172" s="290">
        <v>0</v>
      </c>
      <c r="I172" s="118">
        <v>0</v>
      </c>
      <c r="J172" s="153">
        <v>8</v>
      </c>
      <c r="K172" s="240">
        <v>0</v>
      </c>
      <c r="L172" s="290">
        <v>0</v>
      </c>
      <c r="M172" s="118">
        <v>0</v>
      </c>
      <c r="N172" s="153">
        <v>22</v>
      </c>
      <c r="O172" s="240">
        <v>0</v>
      </c>
      <c r="P172" s="290">
        <v>0</v>
      </c>
      <c r="Q172" s="118">
        <v>0</v>
      </c>
      <c r="R172" s="153">
        <v>39</v>
      </c>
      <c r="S172" s="240">
        <v>0</v>
      </c>
      <c r="T172" s="290">
        <v>0</v>
      </c>
      <c r="U172" s="118">
        <v>0</v>
      </c>
      <c r="V172" s="153">
        <v>88</v>
      </c>
      <c r="W172" s="240">
        <v>0</v>
      </c>
      <c r="X172" s="290">
        <v>0</v>
      </c>
      <c r="Y172" s="428"/>
    </row>
    <row r="173" spans="2:25" ht="20.25" customHeight="1">
      <c r="B173" s="348" t="s">
        <v>154</v>
      </c>
      <c r="C173" s="51" t="s">
        <v>13</v>
      </c>
      <c r="D173" s="33" t="s">
        <v>4</v>
      </c>
      <c r="E173" s="167">
        <v>781</v>
      </c>
      <c r="F173" s="262">
        <v>69</v>
      </c>
      <c r="G173" s="146">
        <v>0</v>
      </c>
      <c r="H173" s="292">
        <v>0</v>
      </c>
      <c r="I173" s="167">
        <v>966</v>
      </c>
      <c r="J173" s="262">
        <v>78</v>
      </c>
      <c r="K173" s="146">
        <v>0</v>
      </c>
      <c r="L173" s="292">
        <v>0</v>
      </c>
      <c r="M173" s="167">
        <v>1059</v>
      </c>
      <c r="N173" s="262">
        <v>112</v>
      </c>
      <c r="O173" s="146">
        <v>0</v>
      </c>
      <c r="P173" s="292">
        <v>0</v>
      </c>
      <c r="Q173" s="167">
        <v>1577</v>
      </c>
      <c r="R173" s="262">
        <v>31</v>
      </c>
      <c r="S173" s="146">
        <v>0</v>
      </c>
      <c r="T173" s="292">
        <v>0</v>
      </c>
      <c r="U173" s="167">
        <v>4383</v>
      </c>
      <c r="V173" s="262">
        <v>290</v>
      </c>
      <c r="W173" s="146">
        <v>0</v>
      </c>
      <c r="X173" s="292">
        <v>0</v>
      </c>
      <c r="Y173" s="428"/>
    </row>
    <row r="174" spans="1:25" s="216" customFormat="1" ht="20.25" customHeight="1">
      <c r="A174" s="199"/>
      <c r="B174" s="349"/>
      <c r="C174" s="97" t="s">
        <v>9</v>
      </c>
      <c r="D174" s="173" t="s">
        <v>4</v>
      </c>
      <c r="E174" s="210">
        <v>654</v>
      </c>
      <c r="F174" s="268">
        <v>25</v>
      </c>
      <c r="G174" s="198">
        <v>0</v>
      </c>
      <c r="H174" s="113">
        <v>0</v>
      </c>
      <c r="I174" s="210">
        <v>665</v>
      </c>
      <c r="J174" s="268">
        <v>2</v>
      </c>
      <c r="K174" s="198">
        <v>0</v>
      </c>
      <c r="L174" s="113">
        <v>0</v>
      </c>
      <c r="M174" s="210">
        <v>635</v>
      </c>
      <c r="N174" s="268">
        <v>47</v>
      </c>
      <c r="O174" s="198">
        <v>0</v>
      </c>
      <c r="P174" s="113">
        <v>0</v>
      </c>
      <c r="Q174" s="210">
        <v>873</v>
      </c>
      <c r="R174" s="268">
        <v>15</v>
      </c>
      <c r="S174" s="198">
        <v>0</v>
      </c>
      <c r="T174" s="113">
        <v>0</v>
      </c>
      <c r="U174" s="210">
        <v>2827</v>
      </c>
      <c r="V174" s="268">
        <v>89</v>
      </c>
      <c r="W174" s="198">
        <v>0</v>
      </c>
      <c r="X174" s="113">
        <v>0</v>
      </c>
      <c r="Y174" s="428"/>
    </row>
    <row r="175" spans="1:25" s="216" customFormat="1" ht="20.25" customHeight="1">
      <c r="A175" s="203"/>
      <c r="B175" s="349"/>
      <c r="C175" s="95" t="s">
        <v>10</v>
      </c>
      <c r="D175" s="174" t="s">
        <v>4</v>
      </c>
      <c r="E175" s="212">
        <v>91</v>
      </c>
      <c r="F175" s="269">
        <v>34</v>
      </c>
      <c r="G175" s="201">
        <v>0</v>
      </c>
      <c r="H175" s="293">
        <v>0</v>
      </c>
      <c r="I175" s="212">
        <v>230</v>
      </c>
      <c r="J175" s="269">
        <v>6</v>
      </c>
      <c r="K175" s="201">
        <v>0</v>
      </c>
      <c r="L175" s="293">
        <v>0</v>
      </c>
      <c r="M175" s="212">
        <v>328</v>
      </c>
      <c r="N175" s="269">
        <v>23</v>
      </c>
      <c r="O175" s="201">
        <v>0</v>
      </c>
      <c r="P175" s="293">
        <v>0</v>
      </c>
      <c r="Q175" s="212">
        <v>624</v>
      </c>
      <c r="R175" s="269">
        <v>26</v>
      </c>
      <c r="S175" s="201">
        <v>0</v>
      </c>
      <c r="T175" s="293">
        <v>0</v>
      </c>
      <c r="U175" s="212">
        <v>1273</v>
      </c>
      <c r="V175" s="269">
        <v>89</v>
      </c>
      <c r="W175" s="201">
        <v>0</v>
      </c>
      <c r="X175" s="293">
        <v>0</v>
      </c>
      <c r="Y175" s="428"/>
    </row>
    <row r="176" spans="1:25" s="216" customFormat="1" ht="20.25" customHeight="1">
      <c r="A176" s="203"/>
      <c r="B176" s="349"/>
      <c r="C176" s="95" t="s">
        <v>11</v>
      </c>
      <c r="D176" s="174" t="s">
        <v>4</v>
      </c>
      <c r="E176" s="212">
        <v>6</v>
      </c>
      <c r="F176" s="269">
        <v>0</v>
      </c>
      <c r="G176" s="201">
        <v>0</v>
      </c>
      <c r="H176" s="293">
        <v>0</v>
      </c>
      <c r="I176" s="212">
        <v>6</v>
      </c>
      <c r="J176" s="269">
        <v>0</v>
      </c>
      <c r="K176" s="201">
        <v>0</v>
      </c>
      <c r="L176" s="293">
        <v>0</v>
      </c>
      <c r="M176" s="212">
        <v>6</v>
      </c>
      <c r="N176" s="269">
        <v>45</v>
      </c>
      <c r="O176" s="201">
        <v>0</v>
      </c>
      <c r="P176" s="293">
        <v>0</v>
      </c>
      <c r="Q176" s="212">
        <v>22</v>
      </c>
      <c r="R176" s="269">
        <v>0</v>
      </c>
      <c r="S176" s="201">
        <v>0</v>
      </c>
      <c r="T176" s="293">
        <v>0</v>
      </c>
      <c r="U176" s="212">
        <v>40</v>
      </c>
      <c r="V176" s="269">
        <v>45</v>
      </c>
      <c r="W176" s="201">
        <v>0</v>
      </c>
      <c r="X176" s="293">
        <v>0</v>
      </c>
      <c r="Y176" s="428"/>
    </row>
    <row r="177" spans="1:25" s="216" customFormat="1" ht="20.25" customHeight="1" thickBot="1">
      <c r="A177" s="207"/>
      <c r="B177" s="350"/>
      <c r="C177" s="96" t="s">
        <v>194</v>
      </c>
      <c r="D177" s="193" t="s">
        <v>100</v>
      </c>
      <c r="E177" s="213">
        <v>30</v>
      </c>
      <c r="F177" s="271">
        <v>10</v>
      </c>
      <c r="G177" s="205">
        <v>0</v>
      </c>
      <c r="H177" s="296">
        <v>0</v>
      </c>
      <c r="I177" s="213">
        <v>65</v>
      </c>
      <c r="J177" s="271">
        <v>0</v>
      </c>
      <c r="K177" s="205">
        <v>0</v>
      </c>
      <c r="L177" s="296">
        <v>0</v>
      </c>
      <c r="M177" s="213">
        <v>90</v>
      </c>
      <c r="N177" s="271">
        <v>40</v>
      </c>
      <c r="O177" s="205">
        <v>0</v>
      </c>
      <c r="P177" s="296">
        <v>0</v>
      </c>
      <c r="Q177" s="213">
        <v>58</v>
      </c>
      <c r="R177" s="271">
        <v>6</v>
      </c>
      <c r="S177" s="205">
        <v>0</v>
      </c>
      <c r="T177" s="296">
        <v>0</v>
      </c>
      <c r="U177" s="213">
        <v>243</v>
      </c>
      <c r="V177" s="271">
        <v>56</v>
      </c>
      <c r="W177" s="205">
        <v>0</v>
      </c>
      <c r="X177" s="296">
        <v>0</v>
      </c>
      <c r="Y177" s="428"/>
    </row>
    <row r="178" spans="2:25" ht="20.25" customHeight="1">
      <c r="B178" s="338" t="s">
        <v>155</v>
      </c>
      <c r="C178" s="32" t="s">
        <v>211</v>
      </c>
      <c r="D178" s="56" t="s">
        <v>4</v>
      </c>
      <c r="E178" s="114">
        <v>985</v>
      </c>
      <c r="F178" s="153">
        <v>912</v>
      </c>
      <c r="G178" s="139">
        <v>0</v>
      </c>
      <c r="H178" s="290">
        <v>108</v>
      </c>
      <c r="I178" s="114">
        <v>1412</v>
      </c>
      <c r="J178" s="153">
        <v>634</v>
      </c>
      <c r="K178" s="139">
        <v>0</v>
      </c>
      <c r="L178" s="290">
        <v>94.5</v>
      </c>
      <c r="M178" s="114">
        <v>1393</v>
      </c>
      <c r="N178" s="153">
        <v>676</v>
      </c>
      <c r="O178" s="139">
        <v>0</v>
      </c>
      <c r="P178" s="290">
        <v>76.5</v>
      </c>
      <c r="Q178" s="114">
        <v>1165</v>
      </c>
      <c r="R178" s="153">
        <v>742.35</v>
      </c>
      <c r="S178" s="139">
        <v>0</v>
      </c>
      <c r="T178" s="290">
        <v>60</v>
      </c>
      <c r="U178" s="114">
        <v>4955</v>
      </c>
      <c r="V178" s="153">
        <v>2964.35</v>
      </c>
      <c r="W178" s="139">
        <v>0</v>
      </c>
      <c r="X178" s="290">
        <v>339</v>
      </c>
      <c r="Y178" s="428"/>
    </row>
    <row r="179" spans="1:25" s="216" customFormat="1" ht="20.25" customHeight="1">
      <c r="A179" s="199"/>
      <c r="B179" s="339"/>
      <c r="C179" s="172" t="s">
        <v>14</v>
      </c>
      <c r="D179" s="173" t="s">
        <v>4</v>
      </c>
      <c r="E179" s="210">
        <v>60</v>
      </c>
      <c r="F179" s="268">
        <v>225</v>
      </c>
      <c r="G179" s="198">
        <v>0</v>
      </c>
      <c r="H179" s="113">
        <v>0</v>
      </c>
      <c r="I179" s="210">
        <v>310</v>
      </c>
      <c r="J179" s="268">
        <v>119</v>
      </c>
      <c r="K179" s="198">
        <v>0</v>
      </c>
      <c r="L179" s="113">
        <v>9</v>
      </c>
      <c r="M179" s="210">
        <v>310</v>
      </c>
      <c r="N179" s="268">
        <v>175</v>
      </c>
      <c r="O179" s="198">
        <v>0</v>
      </c>
      <c r="P179" s="113">
        <v>0</v>
      </c>
      <c r="Q179" s="210">
        <v>210</v>
      </c>
      <c r="R179" s="268">
        <v>96</v>
      </c>
      <c r="S179" s="198">
        <v>0</v>
      </c>
      <c r="T179" s="113">
        <v>0</v>
      </c>
      <c r="U179" s="210">
        <v>890</v>
      </c>
      <c r="V179" s="268">
        <v>615</v>
      </c>
      <c r="W179" s="198">
        <v>0</v>
      </c>
      <c r="X179" s="113">
        <v>9</v>
      </c>
      <c r="Y179" s="428"/>
    </row>
    <row r="180" spans="1:25" s="216" customFormat="1" ht="20.25" customHeight="1" thickBot="1">
      <c r="A180" s="207"/>
      <c r="B180" s="340"/>
      <c r="C180" s="171" t="s">
        <v>15</v>
      </c>
      <c r="D180" s="193" t="s">
        <v>4</v>
      </c>
      <c r="E180" s="211">
        <v>925</v>
      </c>
      <c r="F180" s="270">
        <v>615</v>
      </c>
      <c r="G180" s="209">
        <v>0</v>
      </c>
      <c r="H180" s="189">
        <v>0</v>
      </c>
      <c r="I180" s="211">
        <v>1102</v>
      </c>
      <c r="J180" s="270">
        <v>515</v>
      </c>
      <c r="K180" s="209">
        <v>0</v>
      </c>
      <c r="L180" s="189">
        <v>85.5</v>
      </c>
      <c r="M180" s="211">
        <v>1083</v>
      </c>
      <c r="N180" s="270">
        <v>468</v>
      </c>
      <c r="O180" s="209">
        <v>0</v>
      </c>
      <c r="P180" s="189">
        <v>76.5</v>
      </c>
      <c r="Q180" s="211">
        <v>955</v>
      </c>
      <c r="R180" s="270">
        <v>735.5</v>
      </c>
      <c r="S180" s="209">
        <v>0</v>
      </c>
      <c r="T180" s="189">
        <v>60</v>
      </c>
      <c r="U180" s="211">
        <v>4065</v>
      </c>
      <c r="V180" s="270">
        <v>2333.5</v>
      </c>
      <c r="W180" s="209">
        <v>0</v>
      </c>
      <c r="X180" s="189">
        <v>222</v>
      </c>
      <c r="Y180" s="428"/>
    </row>
    <row r="181" spans="2:25" ht="30" customHeight="1">
      <c r="B181" s="338" t="s">
        <v>156</v>
      </c>
      <c r="C181" s="52" t="s">
        <v>209</v>
      </c>
      <c r="D181" s="45" t="s">
        <v>47</v>
      </c>
      <c r="E181" s="124">
        <v>0</v>
      </c>
      <c r="F181" s="264">
        <v>9</v>
      </c>
      <c r="G181" s="141">
        <v>0</v>
      </c>
      <c r="H181" s="285">
        <v>0</v>
      </c>
      <c r="I181" s="124">
        <v>0</v>
      </c>
      <c r="J181" s="264">
        <v>19</v>
      </c>
      <c r="K181" s="141">
        <v>0</v>
      </c>
      <c r="L181" s="285">
        <v>0</v>
      </c>
      <c r="M181" s="124">
        <v>0</v>
      </c>
      <c r="N181" s="264">
        <v>32</v>
      </c>
      <c r="O181" s="141">
        <v>0</v>
      </c>
      <c r="P181" s="285">
        <v>0</v>
      </c>
      <c r="Q181" s="124">
        <v>0</v>
      </c>
      <c r="R181" s="264">
        <v>17</v>
      </c>
      <c r="S181" s="141">
        <v>0</v>
      </c>
      <c r="T181" s="285">
        <v>0</v>
      </c>
      <c r="U181" s="124">
        <v>0</v>
      </c>
      <c r="V181" s="264">
        <v>77</v>
      </c>
      <c r="W181" s="141">
        <v>0</v>
      </c>
      <c r="X181" s="285">
        <v>0</v>
      </c>
      <c r="Y181" s="428"/>
    </row>
    <row r="182" spans="2:25" ht="20.25" customHeight="1">
      <c r="B182" s="339"/>
      <c r="C182" s="32" t="s">
        <v>196</v>
      </c>
      <c r="D182" s="78" t="s">
        <v>199</v>
      </c>
      <c r="E182" s="122">
        <v>0</v>
      </c>
      <c r="F182" s="274">
        <v>211</v>
      </c>
      <c r="G182" s="246">
        <v>0</v>
      </c>
      <c r="H182" s="289">
        <v>0</v>
      </c>
      <c r="I182" s="122">
        <v>0</v>
      </c>
      <c r="J182" s="274">
        <v>20</v>
      </c>
      <c r="K182" s="246">
        <v>0</v>
      </c>
      <c r="L182" s="289">
        <v>3.5</v>
      </c>
      <c r="M182" s="122">
        <v>0</v>
      </c>
      <c r="N182" s="274">
        <v>99</v>
      </c>
      <c r="O182" s="246">
        <v>0</v>
      </c>
      <c r="P182" s="289">
        <v>0</v>
      </c>
      <c r="Q182" s="122">
        <v>0</v>
      </c>
      <c r="R182" s="274">
        <v>109</v>
      </c>
      <c r="S182" s="246">
        <v>0</v>
      </c>
      <c r="T182" s="289">
        <v>0</v>
      </c>
      <c r="U182" s="122">
        <v>0</v>
      </c>
      <c r="V182" s="274">
        <v>439</v>
      </c>
      <c r="W182" s="246">
        <v>0</v>
      </c>
      <c r="X182" s="289">
        <v>3.5</v>
      </c>
      <c r="Y182" s="428"/>
    </row>
    <row r="183" spans="1:25" s="216" customFormat="1" ht="20.25" customHeight="1">
      <c r="A183" s="199"/>
      <c r="B183" s="339"/>
      <c r="C183" s="172" t="s">
        <v>9</v>
      </c>
      <c r="D183" s="173" t="s">
        <v>47</v>
      </c>
      <c r="E183" s="197">
        <v>0</v>
      </c>
      <c r="F183" s="268">
        <v>207</v>
      </c>
      <c r="G183" s="222">
        <v>0</v>
      </c>
      <c r="H183" s="113">
        <v>0</v>
      </c>
      <c r="I183" s="197">
        <v>0</v>
      </c>
      <c r="J183" s="268">
        <v>12</v>
      </c>
      <c r="K183" s="222">
        <v>0</v>
      </c>
      <c r="L183" s="113">
        <v>3.5</v>
      </c>
      <c r="M183" s="197">
        <v>0</v>
      </c>
      <c r="N183" s="268">
        <v>96</v>
      </c>
      <c r="O183" s="222">
        <v>0</v>
      </c>
      <c r="P183" s="113">
        <v>0</v>
      </c>
      <c r="Q183" s="197">
        <v>0</v>
      </c>
      <c r="R183" s="268">
        <v>77</v>
      </c>
      <c r="S183" s="222">
        <v>0</v>
      </c>
      <c r="T183" s="113">
        <v>0</v>
      </c>
      <c r="U183" s="197">
        <v>0</v>
      </c>
      <c r="V183" s="268">
        <v>392</v>
      </c>
      <c r="W183" s="222">
        <v>0</v>
      </c>
      <c r="X183" s="113">
        <v>3.5</v>
      </c>
      <c r="Y183" s="428"/>
    </row>
    <row r="184" spans="1:25" s="216" customFormat="1" ht="20.25" customHeight="1">
      <c r="A184" s="203"/>
      <c r="B184" s="339"/>
      <c r="C184" s="170" t="s">
        <v>10</v>
      </c>
      <c r="D184" s="174" t="s">
        <v>47</v>
      </c>
      <c r="E184" s="200">
        <v>0</v>
      </c>
      <c r="F184" s="269">
        <v>4</v>
      </c>
      <c r="G184" s="241">
        <v>0</v>
      </c>
      <c r="H184" s="293">
        <v>0</v>
      </c>
      <c r="I184" s="200">
        <v>0</v>
      </c>
      <c r="J184" s="269">
        <v>6</v>
      </c>
      <c r="K184" s="241">
        <v>0</v>
      </c>
      <c r="L184" s="293">
        <v>0</v>
      </c>
      <c r="M184" s="200">
        <v>0</v>
      </c>
      <c r="N184" s="269">
        <v>4</v>
      </c>
      <c r="O184" s="241">
        <v>0</v>
      </c>
      <c r="P184" s="293">
        <v>0</v>
      </c>
      <c r="Q184" s="200">
        <v>0</v>
      </c>
      <c r="R184" s="269">
        <v>2</v>
      </c>
      <c r="S184" s="241">
        <v>0</v>
      </c>
      <c r="T184" s="293">
        <v>0</v>
      </c>
      <c r="U184" s="200">
        <v>0</v>
      </c>
      <c r="V184" s="269">
        <v>16</v>
      </c>
      <c r="W184" s="241">
        <v>0</v>
      </c>
      <c r="X184" s="293">
        <v>0</v>
      </c>
      <c r="Y184" s="428"/>
    </row>
    <row r="185" spans="1:25" s="216" customFormat="1" ht="20.25" customHeight="1" thickBot="1">
      <c r="A185" s="207"/>
      <c r="B185" s="340"/>
      <c r="C185" s="171" t="s">
        <v>11</v>
      </c>
      <c r="D185" s="193" t="s">
        <v>47</v>
      </c>
      <c r="E185" s="204">
        <v>0</v>
      </c>
      <c r="F185" s="271">
        <v>3</v>
      </c>
      <c r="G185" s="223">
        <v>0</v>
      </c>
      <c r="H185" s="296">
        <v>0</v>
      </c>
      <c r="I185" s="204">
        <v>0</v>
      </c>
      <c r="J185" s="271">
        <v>0</v>
      </c>
      <c r="K185" s="223">
        <v>0</v>
      </c>
      <c r="L185" s="296">
        <v>0</v>
      </c>
      <c r="M185" s="204">
        <v>0</v>
      </c>
      <c r="N185" s="271">
        <v>0</v>
      </c>
      <c r="O185" s="223">
        <v>0</v>
      </c>
      <c r="P185" s="296">
        <v>0</v>
      </c>
      <c r="Q185" s="204">
        <v>0</v>
      </c>
      <c r="R185" s="271">
        <v>0</v>
      </c>
      <c r="S185" s="223">
        <v>0</v>
      </c>
      <c r="T185" s="296">
        <v>0</v>
      </c>
      <c r="U185" s="204">
        <v>0</v>
      </c>
      <c r="V185" s="271">
        <v>3</v>
      </c>
      <c r="W185" s="223">
        <v>0</v>
      </c>
      <c r="X185" s="296">
        <v>0</v>
      </c>
      <c r="Y185" s="428"/>
    </row>
    <row r="186" spans="2:25" ht="31.5" customHeight="1">
      <c r="B186" s="338" t="s">
        <v>200</v>
      </c>
      <c r="C186" s="76" t="s">
        <v>210</v>
      </c>
      <c r="D186" s="33" t="s">
        <v>101</v>
      </c>
      <c r="E186" s="118">
        <v>0</v>
      </c>
      <c r="F186" s="153">
        <v>0</v>
      </c>
      <c r="G186" s="240">
        <v>0</v>
      </c>
      <c r="H186" s="290">
        <v>0</v>
      </c>
      <c r="I186" s="118">
        <v>0</v>
      </c>
      <c r="J186" s="153">
        <v>1</v>
      </c>
      <c r="K186" s="240">
        <v>0</v>
      </c>
      <c r="L186" s="290">
        <v>0</v>
      </c>
      <c r="M186" s="118">
        <v>0</v>
      </c>
      <c r="N186" s="153">
        <v>11</v>
      </c>
      <c r="O186" s="240">
        <v>0</v>
      </c>
      <c r="P186" s="290">
        <v>0</v>
      </c>
      <c r="Q186" s="118">
        <v>0</v>
      </c>
      <c r="R186" s="153">
        <v>0</v>
      </c>
      <c r="S186" s="240">
        <v>0</v>
      </c>
      <c r="T186" s="290">
        <v>0</v>
      </c>
      <c r="U186" s="118">
        <v>0</v>
      </c>
      <c r="V186" s="153">
        <v>12</v>
      </c>
      <c r="W186" s="240">
        <v>0</v>
      </c>
      <c r="X186" s="290">
        <v>0</v>
      </c>
      <c r="Y186" s="428"/>
    </row>
    <row r="187" spans="1:25" ht="20.25" customHeight="1">
      <c r="A187" s="165"/>
      <c r="B187" s="339"/>
      <c r="C187" s="169" t="s">
        <v>198</v>
      </c>
      <c r="D187" s="173" t="s">
        <v>101</v>
      </c>
      <c r="E187" s="164">
        <v>0</v>
      </c>
      <c r="F187" s="280">
        <v>0</v>
      </c>
      <c r="G187" s="176">
        <v>0</v>
      </c>
      <c r="H187" s="305">
        <v>43</v>
      </c>
      <c r="I187" s="164">
        <v>0</v>
      </c>
      <c r="J187" s="280">
        <v>0</v>
      </c>
      <c r="K187" s="176">
        <v>0</v>
      </c>
      <c r="L187" s="305">
        <v>0</v>
      </c>
      <c r="M187" s="164">
        <v>0</v>
      </c>
      <c r="N187" s="280">
        <v>11</v>
      </c>
      <c r="O187" s="176">
        <v>0</v>
      </c>
      <c r="P187" s="305">
        <v>0</v>
      </c>
      <c r="Q187" s="164">
        <v>0</v>
      </c>
      <c r="R187" s="280">
        <v>0</v>
      </c>
      <c r="S187" s="176">
        <v>0</v>
      </c>
      <c r="T187" s="305">
        <v>0</v>
      </c>
      <c r="U187" s="164">
        <v>0</v>
      </c>
      <c r="V187" s="280">
        <v>11</v>
      </c>
      <c r="W187" s="176">
        <v>0</v>
      </c>
      <c r="X187" s="305">
        <v>43</v>
      </c>
      <c r="Y187" s="428"/>
    </row>
    <row r="188" spans="1:25" s="216" customFormat="1" ht="20.25" customHeight="1">
      <c r="A188" s="203"/>
      <c r="B188" s="339"/>
      <c r="C188" s="170" t="s">
        <v>10</v>
      </c>
      <c r="D188" s="174" t="s">
        <v>101</v>
      </c>
      <c r="E188" s="200">
        <v>0</v>
      </c>
      <c r="F188" s="269">
        <v>0</v>
      </c>
      <c r="G188" s="241">
        <v>0</v>
      </c>
      <c r="H188" s="293">
        <v>0</v>
      </c>
      <c r="I188" s="200">
        <v>0</v>
      </c>
      <c r="J188" s="269">
        <v>1</v>
      </c>
      <c r="K188" s="241">
        <v>0</v>
      </c>
      <c r="L188" s="293">
        <v>0</v>
      </c>
      <c r="M188" s="200">
        <v>0</v>
      </c>
      <c r="N188" s="269">
        <v>12</v>
      </c>
      <c r="O188" s="241">
        <v>0</v>
      </c>
      <c r="P188" s="293">
        <v>0</v>
      </c>
      <c r="Q188" s="200">
        <v>0</v>
      </c>
      <c r="R188" s="269">
        <v>0</v>
      </c>
      <c r="S188" s="241">
        <v>0</v>
      </c>
      <c r="T188" s="293">
        <v>0</v>
      </c>
      <c r="U188" s="200">
        <v>0</v>
      </c>
      <c r="V188" s="269">
        <v>13</v>
      </c>
      <c r="W188" s="241">
        <v>0</v>
      </c>
      <c r="X188" s="293">
        <v>0</v>
      </c>
      <c r="Y188" s="428"/>
    </row>
    <row r="189" spans="1:25" s="216" customFormat="1" ht="20.25" customHeight="1" thickBot="1">
      <c r="A189" s="207"/>
      <c r="B189" s="340"/>
      <c r="C189" s="171" t="s">
        <v>11</v>
      </c>
      <c r="D189" s="193" t="s">
        <v>101</v>
      </c>
      <c r="E189" s="208">
        <v>0</v>
      </c>
      <c r="F189" s="270">
        <v>86</v>
      </c>
      <c r="G189" s="242">
        <v>0</v>
      </c>
      <c r="H189" s="189">
        <v>43</v>
      </c>
      <c r="I189" s="208">
        <v>0</v>
      </c>
      <c r="J189" s="270">
        <v>0</v>
      </c>
      <c r="K189" s="242">
        <v>0</v>
      </c>
      <c r="L189" s="189">
        <v>0</v>
      </c>
      <c r="M189" s="208">
        <v>0</v>
      </c>
      <c r="N189" s="270">
        <v>7850</v>
      </c>
      <c r="O189" s="242">
        <v>0</v>
      </c>
      <c r="P189" s="189">
        <v>0</v>
      </c>
      <c r="Q189" s="208">
        <v>0</v>
      </c>
      <c r="R189" s="270">
        <v>0</v>
      </c>
      <c r="S189" s="242">
        <v>0</v>
      </c>
      <c r="T189" s="189">
        <v>0</v>
      </c>
      <c r="U189" s="208">
        <v>0</v>
      </c>
      <c r="V189" s="270">
        <v>7936</v>
      </c>
      <c r="W189" s="242">
        <v>0</v>
      </c>
      <c r="X189" s="189">
        <v>43</v>
      </c>
      <c r="Y189" s="428"/>
    </row>
    <row r="190" spans="2:25" ht="20.25" customHeight="1" thickBot="1">
      <c r="B190" s="47" t="s">
        <v>212</v>
      </c>
      <c r="C190" s="77" t="s">
        <v>201</v>
      </c>
      <c r="D190" s="78" t="s">
        <v>100</v>
      </c>
      <c r="E190" s="123">
        <v>184</v>
      </c>
      <c r="F190" s="267">
        <v>528</v>
      </c>
      <c r="G190" s="152">
        <v>0</v>
      </c>
      <c r="H190" s="291">
        <v>0</v>
      </c>
      <c r="I190" s="123">
        <v>233</v>
      </c>
      <c r="J190" s="267">
        <v>684</v>
      </c>
      <c r="K190" s="152">
        <v>0</v>
      </c>
      <c r="L190" s="291">
        <v>0</v>
      </c>
      <c r="M190" s="123">
        <v>270</v>
      </c>
      <c r="N190" s="267">
        <v>339</v>
      </c>
      <c r="O190" s="152">
        <v>0</v>
      </c>
      <c r="P190" s="291">
        <v>0</v>
      </c>
      <c r="Q190" s="123">
        <v>255</v>
      </c>
      <c r="R190" s="267">
        <v>1090.5</v>
      </c>
      <c r="S190" s="152">
        <v>0</v>
      </c>
      <c r="T190" s="291">
        <v>0</v>
      </c>
      <c r="U190" s="123">
        <v>942</v>
      </c>
      <c r="V190" s="267">
        <v>2641.5</v>
      </c>
      <c r="W190" s="152">
        <v>0</v>
      </c>
      <c r="X190" s="291">
        <v>0</v>
      </c>
      <c r="Y190" s="428"/>
    </row>
    <row r="191" spans="2:25" ht="20.25" customHeight="1">
      <c r="B191" s="348" t="s">
        <v>214</v>
      </c>
      <c r="C191" s="51" t="s">
        <v>220</v>
      </c>
      <c r="D191" s="33" t="s">
        <v>100</v>
      </c>
      <c r="E191" s="118">
        <v>1530</v>
      </c>
      <c r="F191" s="153">
        <v>21699</v>
      </c>
      <c r="G191" s="240">
        <v>0</v>
      </c>
      <c r="H191" s="290">
        <v>0</v>
      </c>
      <c r="I191" s="118">
        <v>1530</v>
      </c>
      <c r="J191" s="153">
        <v>20542</v>
      </c>
      <c r="K191" s="240">
        <v>0</v>
      </c>
      <c r="L191" s="290">
        <v>0</v>
      </c>
      <c r="M191" s="118">
        <v>1530</v>
      </c>
      <c r="N191" s="153">
        <v>14093</v>
      </c>
      <c r="O191" s="240">
        <v>0</v>
      </c>
      <c r="P191" s="290">
        <v>0</v>
      </c>
      <c r="Q191" s="118">
        <v>1530</v>
      </c>
      <c r="R191" s="153">
        <v>24188</v>
      </c>
      <c r="S191" s="240">
        <v>0</v>
      </c>
      <c r="T191" s="290">
        <v>0</v>
      </c>
      <c r="U191" s="118"/>
      <c r="V191" s="153">
        <v>80522</v>
      </c>
      <c r="W191" s="240">
        <v>0</v>
      </c>
      <c r="X191" s="290">
        <v>0</v>
      </c>
      <c r="Y191" s="428"/>
    </row>
    <row r="192" spans="1:25" s="216" customFormat="1" ht="20.25" customHeight="1">
      <c r="A192" s="199"/>
      <c r="B192" s="349"/>
      <c r="C192" s="97" t="s">
        <v>215</v>
      </c>
      <c r="D192" s="173" t="s">
        <v>100</v>
      </c>
      <c r="E192" s="197">
        <v>264</v>
      </c>
      <c r="F192" s="268">
        <v>2667</v>
      </c>
      <c r="G192" s="222">
        <v>0</v>
      </c>
      <c r="H192" s="113">
        <v>0</v>
      </c>
      <c r="I192" s="197">
        <v>264</v>
      </c>
      <c r="J192" s="268">
        <v>2436</v>
      </c>
      <c r="K192" s="222">
        <v>0</v>
      </c>
      <c r="L192" s="113">
        <v>0</v>
      </c>
      <c r="M192" s="197">
        <v>264</v>
      </c>
      <c r="N192" s="268">
        <v>2316</v>
      </c>
      <c r="O192" s="222">
        <v>0</v>
      </c>
      <c r="P192" s="113">
        <v>0</v>
      </c>
      <c r="Q192" s="197">
        <v>264</v>
      </c>
      <c r="R192" s="268">
        <v>3091</v>
      </c>
      <c r="S192" s="222">
        <v>0</v>
      </c>
      <c r="T192" s="113">
        <v>0</v>
      </c>
      <c r="U192" s="197"/>
      <c r="V192" s="268">
        <v>10510</v>
      </c>
      <c r="W192" s="222">
        <v>0</v>
      </c>
      <c r="X192" s="113">
        <v>0</v>
      </c>
      <c r="Y192" s="428"/>
    </row>
    <row r="193" spans="1:25" s="216" customFormat="1" ht="20.25" customHeight="1">
      <c r="A193" s="203"/>
      <c r="B193" s="349"/>
      <c r="C193" s="95" t="s">
        <v>216</v>
      </c>
      <c r="D193" s="174" t="s">
        <v>100</v>
      </c>
      <c r="E193" s="200">
        <v>621</v>
      </c>
      <c r="F193" s="269">
        <v>13524</v>
      </c>
      <c r="G193" s="241">
        <v>0</v>
      </c>
      <c r="H193" s="293">
        <v>0</v>
      </c>
      <c r="I193" s="200">
        <v>621</v>
      </c>
      <c r="J193" s="269">
        <v>10769</v>
      </c>
      <c r="K193" s="241">
        <v>0</v>
      </c>
      <c r="L193" s="293">
        <v>0</v>
      </c>
      <c r="M193" s="200">
        <v>621</v>
      </c>
      <c r="N193" s="269">
        <v>10342</v>
      </c>
      <c r="O193" s="241">
        <v>0</v>
      </c>
      <c r="P193" s="293">
        <v>0</v>
      </c>
      <c r="Q193" s="200">
        <v>621</v>
      </c>
      <c r="R193" s="269">
        <v>15241</v>
      </c>
      <c r="S193" s="241">
        <v>0</v>
      </c>
      <c r="T193" s="293">
        <v>0</v>
      </c>
      <c r="U193" s="200"/>
      <c r="V193" s="269">
        <v>49876</v>
      </c>
      <c r="W193" s="241">
        <v>0</v>
      </c>
      <c r="X193" s="293">
        <v>0</v>
      </c>
      <c r="Y193" s="428"/>
    </row>
    <row r="194" spans="1:25" s="216" customFormat="1" ht="20.25" customHeight="1">
      <c r="A194" s="203"/>
      <c r="B194" s="349"/>
      <c r="C194" s="95" t="s">
        <v>217</v>
      </c>
      <c r="D194" s="174" t="s">
        <v>100</v>
      </c>
      <c r="E194" s="200">
        <v>18</v>
      </c>
      <c r="F194" s="269">
        <v>18</v>
      </c>
      <c r="G194" s="241">
        <v>0</v>
      </c>
      <c r="H194" s="293">
        <v>0</v>
      </c>
      <c r="I194" s="200">
        <v>18</v>
      </c>
      <c r="J194" s="269">
        <v>18</v>
      </c>
      <c r="K194" s="241">
        <v>0</v>
      </c>
      <c r="L194" s="293">
        <v>0</v>
      </c>
      <c r="M194" s="200">
        <v>18</v>
      </c>
      <c r="N194" s="269">
        <v>6255</v>
      </c>
      <c r="O194" s="241">
        <v>0</v>
      </c>
      <c r="P194" s="293">
        <v>0</v>
      </c>
      <c r="Q194" s="200">
        <v>18</v>
      </c>
      <c r="R194" s="269">
        <v>27</v>
      </c>
      <c r="S194" s="241">
        <v>0</v>
      </c>
      <c r="T194" s="293">
        <v>0</v>
      </c>
      <c r="U194" s="200"/>
      <c r="V194" s="269">
        <v>6318</v>
      </c>
      <c r="W194" s="241">
        <v>0</v>
      </c>
      <c r="X194" s="293">
        <v>0</v>
      </c>
      <c r="Y194" s="428"/>
    </row>
    <row r="195" spans="1:25" s="216" customFormat="1" ht="20.25" customHeight="1">
      <c r="A195" s="203"/>
      <c r="B195" s="349"/>
      <c r="C195" s="95" t="s">
        <v>219</v>
      </c>
      <c r="D195" s="174" t="s">
        <v>100</v>
      </c>
      <c r="E195" s="200">
        <v>324</v>
      </c>
      <c r="F195" s="269">
        <v>1036</v>
      </c>
      <c r="G195" s="241">
        <v>0</v>
      </c>
      <c r="H195" s="293">
        <v>0</v>
      </c>
      <c r="I195" s="200">
        <v>324</v>
      </c>
      <c r="J195" s="269">
        <v>1036</v>
      </c>
      <c r="K195" s="241">
        <v>0</v>
      </c>
      <c r="L195" s="293">
        <v>0</v>
      </c>
      <c r="M195" s="200">
        <v>324</v>
      </c>
      <c r="N195" s="269">
        <v>560</v>
      </c>
      <c r="O195" s="241">
        <v>0</v>
      </c>
      <c r="P195" s="293">
        <v>0</v>
      </c>
      <c r="Q195" s="200">
        <v>324</v>
      </c>
      <c r="R195" s="269">
        <v>1513</v>
      </c>
      <c r="S195" s="241">
        <v>0</v>
      </c>
      <c r="T195" s="293">
        <v>0</v>
      </c>
      <c r="U195" s="200"/>
      <c r="V195" s="269">
        <v>4145</v>
      </c>
      <c r="W195" s="241">
        <v>0</v>
      </c>
      <c r="X195" s="293">
        <v>0</v>
      </c>
      <c r="Y195" s="428"/>
    </row>
    <row r="196" spans="1:25" s="216" customFormat="1" ht="20.25" customHeight="1" thickBot="1">
      <c r="A196" s="207"/>
      <c r="B196" s="350"/>
      <c r="C196" s="166" t="s">
        <v>218</v>
      </c>
      <c r="D196" s="193" t="s">
        <v>100</v>
      </c>
      <c r="E196" s="204">
        <v>303</v>
      </c>
      <c r="F196" s="271">
        <v>6670</v>
      </c>
      <c r="G196" s="223">
        <v>0</v>
      </c>
      <c r="H196" s="296">
        <v>0</v>
      </c>
      <c r="I196" s="204">
        <v>303</v>
      </c>
      <c r="J196" s="271">
        <v>6670</v>
      </c>
      <c r="K196" s="223">
        <v>0</v>
      </c>
      <c r="L196" s="296">
        <v>0</v>
      </c>
      <c r="M196" s="204">
        <v>303</v>
      </c>
      <c r="N196" s="271">
        <v>434</v>
      </c>
      <c r="O196" s="223">
        <v>0</v>
      </c>
      <c r="P196" s="296">
        <v>0</v>
      </c>
      <c r="Q196" s="204">
        <v>303</v>
      </c>
      <c r="R196" s="271">
        <v>7071</v>
      </c>
      <c r="S196" s="223">
        <v>0</v>
      </c>
      <c r="T196" s="296">
        <v>0</v>
      </c>
      <c r="U196" s="204"/>
      <c r="V196" s="271">
        <v>20845</v>
      </c>
      <c r="W196" s="223">
        <v>0</v>
      </c>
      <c r="X196" s="296">
        <v>0</v>
      </c>
      <c r="Y196" s="428"/>
    </row>
    <row r="197" spans="2:25" ht="20.25" customHeight="1" thickBot="1">
      <c r="B197" s="79" t="s">
        <v>235</v>
      </c>
      <c r="C197" s="80" t="s">
        <v>234</v>
      </c>
      <c r="D197" s="234"/>
      <c r="E197" s="319"/>
      <c r="F197" s="320"/>
      <c r="G197" s="315">
        <f>G198+G200+G201+G202</f>
        <v>0</v>
      </c>
      <c r="H197" s="321">
        <f>H198+H200+H201+H202</f>
        <v>0</v>
      </c>
      <c r="I197" s="319"/>
      <c r="J197" s="320"/>
      <c r="K197" s="315">
        <f>K198+K200+K201+K202</f>
        <v>0</v>
      </c>
      <c r="L197" s="321">
        <f>L198+L200+L201+L202</f>
        <v>0</v>
      </c>
      <c r="M197" s="319"/>
      <c r="N197" s="320"/>
      <c r="O197" s="315">
        <f>O198+O200+O201+O202</f>
        <v>0</v>
      </c>
      <c r="P197" s="321">
        <f>P198+P200+P201+P202</f>
        <v>0</v>
      </c>
      <c r="Q197" s="319"/>
      <c r="R197" s="320"/>
      <c r="S197" s="315">
        <f>S198+S200+S201+S202</f>
        <v>0</v>
      </c>
      <c r="T197" s="321">
        <f>T198+T200+T201+T202</f>
        <v>0</v>
      </c>
      <c r="U197" s="319"/>
      <c r="V197" s="320"/>
      <c r="W197" s="315">
        <f>W198+W200+W201+W202</f>
        <v>0</v>
      </c>
      <c r="X197" s="321">
        <f>X198+X200+X201+X202</f>
        <v>0</v>
      </c>
      <c r="Y197" s="428"/>
    </row>
    <row r="198" spans="2:25" s="11" customFormat="1" ht="20.25" customHeight="1">
      <c r="B198" s="347" t="s">
        <v>237</v>
      </c>
      <c r="C198" s="345" t="s">
        <v>236</v>
      </c>
      <c r="D198" s="59" t="s">
        <v>221</v>
      </c>
      <c r="E198" s="112">
        <v>0</v>
      </c>
      <c r="F198" s="264">
        <v>0</v>
      </c>
      <c r="G198" s="330">
        <v>0</v>
      </c>
      <c r="H198" s="332">
        <v>0</v>
      </c>
      <c r="I198" s="112">
        <v>0</v>
      </c>
      <c r="J198" s="264">
        <v>0</v>
      </c>
      <c r="K198" s="330">
        <v>0</v>
      </c>
      <c r="L198" s="332">
        <v>0</v>
      </c>
      <c r="M198" s="112">
        <v>0</v>
      </c>
      <c r="N198" s="264">
        <v>0</v>
      </c>
      <c r="O198" s="330">
        <v>0</v>
      </c>
      <c r="P198" s="332">
        <v>0</v>
      </c>
      <c r="Q198" s="112">
        <v>0</v>
      </c>
      <c r="R198" s="264">
        <v>0</v>
      </c>
      <c r="S198" s="330">
        <v>0</v>
      </c>
      <c r="T198" s="332">
        <v>0</v>
      </c>
      <c r="U198" s="112">
        <v>0</v>
      </c>
      <c r="V198" s="264">
        <v>0</v>
      </c>
      <c r="W198" s="330">
        <v>0</v>
      </c>
      <c r="X198" s="332">
        <v>0</v>
      </c>
      <c r="Y198" s="428"/>
    </row>
    <row r="199" spans="2:25" s="11" customFormat="1" ht="20.25" customHeight="1" thickBot="1">
      <c r="B199" s="340"/>
      <c r="C199" s="346"/>
      <c r="D199" s="82" t="s">
        <v>222</v>
      </c>
      <c r="E199" s="117">
        <v>0</v>
      </c>
      <c r="F199" s="266">
        <v>0</v>
      </c>
      <c r="G199" s="331">
        <v>0</v>
      </c>
      <c r="H199" s="333">
        <v>0</v>
      </c>
      <c r="I199" s="117">
        <v>0</v>
      </c>
      <c r="J199" s="266">
        <v>0</v>
      </c>
      <c r="K199" s="331">
        <v>0</v>
      </c>
      <c r="L199" s="333">
        <v>0</v>
      </c>
      <c r="M199" s="117">
        <v>0</v>
      </c>
      <c r="N199" s="266">
        <v>0</v>
      </c>
      <c r="O199" s="331">
        <v>0</v>
      </c>
      <c r="P199" s="333" t="e">
        <v>#REF!</v>
      </c>
      <c r="Q199" s="117">
        <v>0</v>
      </c>
      <c r="R199" s="266">
        <v>0</v>
      </c>
      <c r="S199" s="331">
        <v>0</v>
      </c>
      <c r="T199" s="333">
        <v>0</v>
      </c>
      <c r="U199" s="117">
        <v>0</v>
      </c>
      <c r="V199" s="266">
        <v>0</v>
      </c>
      <c r="W199" s="331">
        <v>0</v>
      </c>
      <c r="X199" s="333" t="e">
        <v>#REF!</v>
      </c>
      <c r="Y199" s="428"/>
    </row>
    <row r="200" spans="2:25" s="11" customFormat="1" ht="28.5" customHeight="1">
      <c r="B200" s="338" t="s">
        <v>238</v>
      </c>
      <c r="C200" s="345" t="s">
        <v>223</v>
      </c>
      <c r="D200" s="83" t="s">
        <v>224</v>
      </c>
      <c r="E200" s="112">
        <v>4577</v>
      </c>
      <c r="F200" s="264">
        <v>1</v>
      </c>
      <c r="G200" s="138">
        <v>0</v>
      </c>
      <c r="H200" s="306">
        <v>0</v>
      </c>
      <c r="I200" s="112">
        <v>1378</v>
      </c>
      <c r="J200" s="264">
        <v>3</v>
      </c>
      <c r="K200" s="138">
        <v>0</v>
      </c>
      <c r="L200" s="306">
        <v>0</v>
      </c>
      <c r="M200" s="112">
        <v>1376</v>
      </c>
      <c r="N200" s="264">
        <v>0</v>
      </c>
      <c r="O200" s="138">
        <v>0</v>
      </c>
      <c r="P200" s="306">
        <v>0</v>
      </c>
      <c r="Q200" s="112">
        <v>1245</v>
      </c>
      <c r="R200" s="264">
        <v>0</v>
      </c>
      <c r="S200" s="138">
        <v>0</v>
      </c>
      <c r="T200" s="306">
        <v>0</v>
      </c>
      <c r="U200" s="112">
        <v>8576</v>
      </c>
      <c r="V200" s="264">
        <v>4</v>
      </c>
      <c r="W200" s="138">
        <v>0</v>
      </c>
      <c r="X200" s="306">
        <v>0</v>
      </c>
      <c r="Y200" s="428"/>
    </row>
    <row r="201" spans="2:25" s="11" customFormat="1" ht="28.5" customHeight="1" thickBot="1">
      <c r="B201" s="344"/>
      <c r="C201" s="346"/>
      <c r="D201" s="84" t="s">
        <v>225</v>
      </c>
      <c r="E201" s="117">
        <v>207949</v>
      </c>
      <c r="F201" s="266">
        <v>0</v>
      </c>
      <c r="G201" s="147">
        <v>0</v>
      </c>
      <c r="H201" s="307">
        <v>0</v>
      </c>
      <c r="I201" s="117">
        <v>23076</v>
      </c>
      <c r="J201" s="266">
        <v>40</v>
      </c>
      <c r="K201" s="147">
        <v>0</v>
      </c>
      <c r="L201" s="307">
        <v>0</v>
      </c>
      <c r="M201" s="117">
        <v>22752</v>
      </c>
      <c r="N201" s="266">
        <v>0</v>
      </c>
      <c r="O201" s="147">
        <v>0</v>
      </c>
      <c r="P201" s="307">
        <v>0</v>
      </c>
      <c r="Q201" s="117">
        <v>19977</v>
      </c>
      <c r="R201" s="266">
        <v>0</v>
      </c>
      <c r="S201" s="147">
        <v>0</v>
      </c>
      <c r="T201" s="307">
        <v>0</v>
      </c>
      <c r="U201" s="117">
        <v>273754</v>
      </c>
      <c r="V201" s="266">
        <v>40</v>
      </c>
      <c r="W201" s="147">
        <v>0</v>
      </c>
      <c r="X201" s="307">
        <v>0</v>
      </c>
      <c r="Y201" s="428"/>
    </row>
    <row r="202" spans="2:25" s="11" customFormat="1" ht="27.75" customHeight="1" thickBot="1">
      <c r="B202" s="47" t="s">
        <v>239</v>
      </c>
      <c r="C202" s="81" t="s">
        <v>226</v>
      </c>
      <c r="D202" s="85" t="s">
        <v>227</v>
      </c>
      <c r="E202" s="123">
        <v>0</v>
      </c>
      <c r="F202" s="267">
        <v>0</v>
      </c>
      <c r="G202" s="152">
        <v>0</v>
      </c>
      <c r="H202" s="291">
        <v>0</v>
      </c>
      <c r="I202" s="123">
        <v>0</v>
      </c>
      <c r="J202" s="267">
        <v>0</v>
      </c>
      <c r="K202" s="152">
        <v>0</v>
      </c>
      <c r="L202" s="291">
        <v>0</v>
      </c>
      <c r="M202" s="123">
        <v>0</v>
      </c>
      <c r="N202" s="267">
        <v>0</v>
      </c>
      <c r="O202" s="152">
        <v>0</v>
      </c>
      <c r="P202" s="291">
        <v>0</v>
      </c>
      <c r="Q202" s="123">
        <v>0</v>
      </c>
      <c r="R202" s="267">
        <v>0</v>
      </c>
      <c r="S202" s="152">
        <v>0</v>
      </c>
      <c r="T202" s="291">
        <v>0</v>
      </c>
      <c r="U202" s="123">
        <v>0</v>
      </c>
      <c r="V202" s="267">
        <v>0</v>
      </c>
      <c r="W202" s="152">
        <v>0</v>
      </c>
      <c r="X202" s="291">
        <v>0</v>
      </c>
      <c r="Y202" s="428"/>
    </row>
    <row r="203" spans="2:25" s="11" customFormat="1" ht="27.75" customHeight="1" thickBot="1">
      <c r="B203" s="338" t="s">
        <v>240</v>
      </c>
      <c r="C203" s="341" t="s">
        <v>231</v>
      </c>
      <c r="D203" s="85" t="s">
        <v>21</v>
      </c>
      <c r="E203" s="119">
        <v>0</v>
      </c>
      <c r="F203" s="267">
        <v>71439</v>
      </c>
      <c r="G203" s="128">
        <v>0</v>
      </c>
      <c r="H203" s="308">
        <v>0</v>
      </c>
      <c r="I203" s="119">
        <v>0</v>
      </c>
      <c r="J203" s="267">
        <v>68979</v>
      </c>
      <c r="K203" s="128">
        <v>0</v>
      </c>
      <c r="L203" s="308">
        <v>0</v>
      </c>
      <c r="M203" s="119">
        <v>0</v>
      </c>
      <c r="N203" s="267">
        <v>48609</v>
      </c>
      <c r="O203" s="128">
        <v>0</v>
      </c>
      <c r="P203" s="308">
        <v>0</v>
      </c>
      <c r="Q203" s="119">
        <v>0</v>
      </c>
      <c r="R203" s="267">
        <v>41122</v>
      </c>
      <c r="S203" s="128">
        <v>0</v>
      </c>
      <c r="T203" s="308">
        <v>0</v>
      </c>
      <c r="U203" s="119">
        <v>0</v>
      </c>
      <c r="V203" s="267">
        <v>230149</v>
      </c>
      <c r="W203" s="128">
        <v>0</v>
      </c>
      <c r="X203" s="308">
        <v>0</v>
      </c>
      <c r="Y203" s="428"/>
    </row>
    <row r="204" spans="2:25" s="11" customFormat="1" ht="27.75" customHeight="1" thickBot="1">
      <c r="B204" s="339"/>
      <c r="C204" s="342"/>
      <c r="D204" s="85" t="s">
        <v>232</v>
      </c>
      <c r="E204" s="119">
        <v>0</v>
      </c>
      <c r="F204" s="267">
        <v>59356</v>
      </c>
      <c r="G204" s="128">
        <v>0</v>
      </c>
      <c r="H204" s="308">
        <v>0</v>
      </c>
      <c r="I204" s="119">
        <v>0</v>
      </c>
      <c r="J204" s="267">
        <v>42843</v>
      </c>
      <c r="K204" s="128">
        <v>0</v>
      </c>
      <c r="L204" s="308">
        <v>0</v>
      </c>
      <c r="M204" s="119">
        <v>0</v>
      </c>
      <c r="N204" s="267">
        <v>65960</v>
      </c>
      <c r="O204" s="128">
        <v>0</v>
      </c>
      <c r="P204" s="308">
        <v>0</v>
      </c>
      <c r="Q204" s="119">
        <v>0</v>
      </c>
      <c r="R204" s="267">
        <v>14700</v>
      </c>
      <c r="S204" s="128">
        <v>0</v>
      </c>
      <c r="T204" s="308">
        <v>0</v>
      </c>
      <c r="U204" s="119">
        <v>0</v>
      </c>
      <c r="V204" s="267">
        <v>182859</v>
      </c>
      <c r="W204" s="128">
        <v>0</v>
      </c>
      <c r="X204" s="308">
        <v>0</v>
      </c>
      <c r="Y204" s="428"/>
    </row>
    <row r="205" spans="2:25" s="11" customFormat="1" ht="27.75" customHeight="1" thickBot="1">
      <c r="B205" s="340"/>
      <c r="C205" s="343"/>
      <c r="D205" s="85" t="s">
        <v>233</v>
      </c>
      <c r="E205" s="119">
        <v>0</v>
      </c>
      <c r="F205" s="267">
        <v>233.9936250026562</v>
      </c>
      <c r="G205" s="128">
        <v>0</v>
      </c>
      <c r="H205" s="308">
        <v>0</v>
      </c>
      <c r="I205" s="119">
        <v>0</v>
      </c>
      <c r="J205" s="267">
        <v>179.8533592534992</v>
      </c>
      <c r="K205" s="128">
        <v>0</v>
      </c>
      <c r="L205" s="308">
        <v>0</v>
      </c>
      <c r="M205" s="119">
        <v>0</v>
      </c>
      <c r="N205" s="267">
        <v>4338.7</v>
      </c>
      <c r="O205" s="128">
        <v>0</v>
      </c>
      <c r="P205" s="308">
        <v>0</v>
      </c>
      <c r="Q205" s="119">
        <v>0</v>
      </c>
      <c r="R205" s="267">
        <v>79.55</v>
      </c>
      <c r="S205" s="128">
        <v>0</v>
      </c>
      <c r="T205" s="308">
        <v>0</v>
      </c>
      <c r="U205" s="119">
        <v>0</v>
      </c>
      <c r="V205" s="267">
        <v>4832.096984256155</v>
      </c>
      <c r="W205" s="128">
        <v>0</v>
      </c>
      <c r="X205" s="308">
        <v>0</v>
      </c>
      <c r="Y205" s="428"/>
    </row>
    <row r="206" spans="2:25" s="11" customFormat="1" ht="27.75" customHeight="1" thickBot="1">
      <c r="B206" s="47" t="s">
        <v>241</v>
      </c>
      <c r="C206" s="81" t="s">
        <v>230</v>
      </c>
      <c r="D206" s="85" t="s">
        <v>4</v>
      </c>
      <c r="E206" s="123">
        <v>15</v>
      </c>
      <c r="F206" s="267">
        <v>9</v>
      </c>
      <c r="G206" s="128">
        <v>0</v>
      </c>
      <c r="H206" s="308">
        <v>0</v>
      </c>
      <c r="I206" s="123">
        <v>15</v>
      </c>
      <c r="J206" s="267">
        <v>8</v>
      </c>
      <c r="K206" s="128">
        <v>0</v>
      </c>
      <c r="L206" s="308">
        <v>0</v>
      </c>
      <c r="M206" s="123">
        <v>15</v>
      </c>
      <c r="N206" s="267">
        <v>31.72</v>
      </c>
      <c r="O206" s="128">
        <v>0</v>
      </c>
      <c r="P206" s="308">
        <v>0</v>
      </c>
      <c r="Q206" s="123">
        <v>15</v>
      </c>
      <c r="R206" s="267">
        <v>7</v>
      </c>
      <c r="S206" s="128">
        <v>0</v>
      </c>
      <c r="T206" s="308">
        <v>0</v>
      </c>
      <c r="U206" s="123">
        <v>60</v>
      </c>
      <c r="V206" s="267">
        <v>55.72</v>
      </c>
      <c r="W206" s="128">
        <v>0</v>
      </c>
      <c r="X206" s="308">
        <v>0</v>
      </c>
      <c r="Y206" s="428"/>
    </row>
    <row r="207" spans="2:25" s="11" customFormat="1" ht="27.75" customHeight="1" thickBot="1">
      <c r="B207" s="47" t="s">
        <v>242</v>
      </c>
      <c r="C207" s="81" t="s">
        <v>228</v>
      </c>
      <c r="D207" s="85" t="s">
        <v>229</v>
      </c>
      <c r="E207" s="123">
        <v>0</v>
      </c>
      <c r="F207" s="267">
        <v>0</v>
      </c>
      <c r="G207" s="128">
        <v>0</v>
      </c>
      <c r="H207" s="308">
        <v>0</v>
      </c>
      <c r="I207" s="123">
        <v>0</v>
      </c>
      <c r="J207" s="267">
        <v>0</v>
      </c>
      <c r="K207" s="128">
        <v>0</v>
      </c>
      <c r="L207" s="308">
        <v>0</v>
      </c>
      <c r="M207" s="123">
        <v>0</v>
      </c>
      <c r="N207" s="267">
        <v>0</v>
      </c>
      <c r="O207" s="128">
        <v>0</v>
      </c>
      <c r="P207" s="308">
        <v>0</v>
      </c>
      <c r="Q207" s="123">
        <v>0</v>
      </c>
      <c r="R207" s="267">
        <v>0</v>
      </c>
      <c r="S207" s="128">
        <v>0</v>
      </c>
      <c r="T207" s="308">
        <v>0</v>
      </c>
      <c r="U207" s="123">
        <v>0</v>
      </c>
      <c r="V207" s="267">
        <v>0</v>
      </c>
      <c r="W207" s="128">
        <v>0</v>
      </c>
      <c r="X207" s="308">
        <v>0</v>
      </c>
      <c r="Y207" s="429"/>
    </row>
    <row r="208" spans="2:21" ht="12.75">
      <c r="B208" s="2"/>
      <c r="C208" s="3"/>
      <c r="G208" s="1"/>
      <c r="T208" s="8"/>
      <c r="U208" s="1"/>
    </row>
    <row r="209" spans="2:21" ht="18.75">
      <c r="B209" s="427" t="s">
        <v>245</v>
      </c>
      <c r="C209" s="3"/>
      <c r="G209" s="1"/>
      <c r="T209" s="8"/>
      <c r="U209" s="1"/>
    </row>
    <row r="210" spans="2:21" ht="18.75">
      <c r="B210" s="427" t="s">
        <v>246</v>
      </c>
      <c r="C210" s="3"/>
      <c r="G210" s="1"/>
      <c r="T210" s="8"/>
      <c r="U210" s="1"/>
    </row>
    <row r="211" spans="2:21" ht="12.75">
      <c r="B211" s="2"/>
      <c r="C211" s="3"/>
      <c r="G211" s="1"/>
      <c r="T211" s="8"/>
      <c r="U211" s="1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</sheetData>
  <sheetProtection/>
  <mergeCells count="308">
    <mergeCell ref="Y31:Y53"/>
    <mergeCell ref="Y9:Y28"/>
    <mergeCell ref="Y58:Y207"/>
    <mergeCell ref="B203:B205"/>
    <mergeCell ref="C203:C205"/>
    <mergeCell ref="X198:X199"/>
    <mergeCell ref="B200:B201"/>
    <mergeCell ref="C200:C201"/>
    <mergeCell ref="T198:T199"/>
    <mergeCell ref="W198:W199"/>
    <mergeCell ref="P198:P199"/>
    <mergeCell ref="S198:S199"/>
    <mergeCell ref="L198:L199"/>
    <mergeCell ref="O198:O199"/>
    <mergeCell ref="H198:H199"/>
    <mergeCell ref="K198:K199"/>
    <mergeCell ref="B186:B189"/>
    <mergeCell ref="B191:B196"/>
    <mergeCell ref="B198:B199"/>
    <mergeCell ref="C198:C199"/>
    <mergeCell ref="G198:G199"/>
    <mergeCell ref="B167:B169"/>
    <mergeCell ref="B173:B177"/>
    <mergeCell ref="B178:B180"/>
    <mergeCell ref="B181:B185"/>
    <mergeCell ref="B157:B159"/>
    <mergeCell ref="B163:B164"/>
    <mergeCell ref="B150:B152"/>
    <mergeCell ref="B153:B156"/>
    <mergeCell ref="B144:B145"/>
    <mergeCell ref="B146:B148"/>
    <mergeCell ref="B130:B132"/>
    <mergeCell ref="B136:B138"/>
    <mergeCell ref="B139:B141"/>
    <mergeCell ref="B142:B143"/>
    <mergeCell ref="W128:W129"/>
    <mergeCell ref="X128:X129"/>
    <mergeCell ref="S128:S129"/>
    <mergeCell ref="T128:T129"/>
    <mergeCell ref="O128:O129"/>
    <mergeCell ref="P128:P129"/>
    <mergeCell ref="K128:K129"/>
    <mergeCell ref="L128:L129"/>
    <mergeCell ref="B121:B124"/>
    <mergeCell ref="B128:B129"/>
    <mergeCell ref="C128:C129"/>
    <mergeCell ref="G128:G129"/>
    <mergeCell ref="H128:H129"/>
    <mergeCell ref="X114:X118"/>
    <mergeCell ref="T114:T118"/>
    <mergeCell ref="W114:W118"/>
    <mergeCell ref="P114:P118"/>
    <mergeCell ref="S114:S118"/>
    <mergeCell ref="L114:L118"/>
    <mergeCell ref="O114:O118"/>
    <mergeCell ref="H114:H118"/>
    <mergeCell ref="K114:K118"/>
    <mergeCell ref="B104:B107"/>
    <mergeCell ref="B111:B112"/>
    <mergeCell ref="B114:B118"/>
    <mergeCell ref="C114:C118"/>
    <mergeCell ref="G114:G118"/>
    <mergeCell ref="B88:B89"/>
    <mergeCell ref="B90:B94"/>
    <mergeCell ref="B96:B98"/>
    <mergeCell ref="B99:B103"/>
    <mergeCell ref="B74:B76"/>
    <mergeCell ref="B80:B82"/>
    <mergeCell ref="B83:B85"/>
    <mergeCell ref="B86:B87"/>
    <mergeCell ref="W72:W73"/>
    <mergeCell ref="X72:X73"/>
    <mergeCell ref="S72:S73"/>
    <mergeCell ref="T72:T73"/>
    <mergeCell ref="O72:O73"/>
    <mergeCell ref="P72:P73"/>
    <mergeCell ref="K72:K73"/>
    <mergeCell ref="L72:L73"/>
    <mergeCell ref="B65:B68"/>
    <mergeCell ref="B72:B73"/>
    <mergeCell ref="C72:C73"/>
    <mergeCell ref="G72:G73"/>
    <mergeCell ref="H72:H73"/>
    <mergeCell ref="X58:X62"/>
    <mergeCell ref="T58:T62"/>
    <mergeCell ref="W58:W62"/>
    <mergeCell ref="P58:P62"/>
    <mergeCell ref="S58:S62"/>
    <mergeCell ref="L58:L62"/>
    <mergeCell ref="O58:O62"/>
    <mergeCell ref="H58:H62"/>
    <mergeCell ref="K58:K62"/>
    <mergeCell ref="W52:W53"/>
    <mergeCell ref="X52:X53"/>
    <mergeCell ref="B55:B56"/>
    <mergeCell ref="B58:B62"/>
    <mergeCell ref="C58:C62"/>
    <mergeCell ref="G58:G62"/>
    <mergeCell ref="S52:S53"/>
    <mergeCell ref="T52:T53"/>
    <mergeCell ref="O52:O53"/>
    <mergeCell ref="P52:P53"/>
    <mergeCell ref="K52:K53"/>
    <mergeCell ref="L52:L53"/>
    <mergeCell ref="C52:C53"/>
    <mergeCell ref="G52:G53"/>
    <mergeCell ref="H52:H53"/>
    <mergeCell ref="W50:W51"/>
    <mergeCell ref="X50:X51"/>
    <mergeCell ref="S50:S51"/>
    <mergeCell ref="T50:T51"/>
    <mergeCell ref="O50:O51"/>
    <mergeCell ref="P50:P51"/>
    <mergeCell ref="K50:K51"/>
    <mergeCell ref="L50:L51"/>
    <mergeCell ref="B49:B53"/>
    <mergeCell ref="C50:C51"/>
    <mergeCell ref="G50:G51"/>
    <mergeCell ref="H50:H51"/>
    <mergeCell ref="W47:W48"/>
    <mergeCell ref="X47:X48"/>
    <mergeCell ref="S47:S48"/>
    <mergeCell ref="T47:T48"/>
    <mergeCell ref="O47:O48"/>
    <mergeCell ref="P47:P48"/>
    <mergeCell ref="K47:K48"/>
    <mergeCell ref="L47:L48"/>
    <mergeCell ref="C47:C48"/>
    <mergeCell ref="G47:G48"/>
    <mergeCell ref="H47:H48"/>
    <mergeCell ref="S45:S46"/>
    <mergeCell ref="T45:T46"/>
    <mergeCell ref="O45:O46"/>
    <mergeCell ref="P45:P46"/>
    <mergeCell ref="K45:K46"/>
    <mergeCell ref="L45:L46"/>
    <mergeCell ref="C45:C46"/>
    <mergeCell ref="G45:G46"/>
    <mergeCell ref="H45:H46"/>
    <mergeCell ref="W43:W44"/>
    <mergeCell ref="X43:X44"/>
    <mergeCell ref="W45:W46"/>
    <mergeCell ref="X45:X46"/>
    <mergeCell ref="S43:S44"/>
    <mergeCell ref="T43:T44"/>
    <mergeCell ref="O43:O44"/>
    <mergeCell ref="P43:P44"/>
    <mergeCell ref="K43:K44"/>
    <mergeCell ref="L43:L44"/>
    <mergeCell ref="B43:B48"/>
    <mergeCell ref="C43:C44"/>
    <mergeCell ref="G43:G44"/>
    <mergeCell ref="H43:H44"/>
    <mergeCell ref="W41:W42"/>
    <mergeCell ref="X41:X42"/>
    <mergeCell ref="S41:S42"/>
    <mergeCell ref="T41:T42"/>
    <mergeCell ref="O41:O42"/>
    <mergeCell ref="P41:P42"/>
    <mergeCell ref="K41:K42"/>
    <mergeCell ref="L41:L42"/>
    <mergeCell ref="B41:B42"/>
    <mergeCell ref="C41:C42"/>
    <mergeCell ref="G41:G42"/>
    <mergeCell ref="H41:H42"/>
    <mergeCell ref="W39:W40"/>
    <mergeCell ref="X39:X40"/>
    <mergeCell ref="S39:S40"/>
    <mergeCell ref="T39:T40"/>
    <mergeCell ref="O39:O40"/>
    <mergeCell ref="P39:P40"/>
    <mergeCell ref="K39:K40"/>
    <mergeCell ref="L39:L40"/>
    <mergeCell ref="B39:B40"/>
    <mergeCell ref="C39:C40"/>
    <mergeCell ref="G39:G40"/>
    <mergeCell ref="H39:H40"/>
    <mergeCell ref="W37:W38"/>
    <mergeCell ref="X37:X38"/>
    <mergeCell ref="S37:S38"/>
    <mergeCell ref="T37:T38"/>
    <mergeCell ref="O37:O38"/>
    <mergeCell ref="P37:P38"/>
    <mergeCell ref="K37:K38"/>
    <mergeCell ref="L37:L38"/>
    <mergeCell ref="X35:X36"/>
    <mergeCell ref="B37:B38"/>
    <mergeCell ref="C37:C38"/>
    <mergeCell ref="G37:G38"/>
    <mergeCell ref="H37:H38"/>
    <mergeCell ref="T35:T36"/>
    <mergeCell ref="W35:W36"/>
    <mergeCell ref="P35:P36"/>
    <mergeCell ref="S35:S36"/>
    <mergeCell ref="L35:L36"/>
    <mergeCell ref="O35:O36"/>
    <mergeCell ref="H35:H36"/>
    <mergeCell ref="K35:K36"/>
    <mergeCell ref="X33:X34"/>
    <mergeCell ref="B35:B36"/>
    <mergeCell ref="C35:C36"/>
    <mergeCell ref="G35:G36"/>
    <mergeCell ref="T33:T34"/>
    <mergeCell ref="W33:W34"/>
    <mergeCell ref="P33:P34"/>
    <mergeCell ref="S33:S34"/>
    <mergeCell ref="L33:L34"/>
    <mergeCell ref="O33:O34"/>
    <mergeCell ref="H33:H34"/>
    <mergeCell ref="K33:K34"/>
    <mergeCell ref="X31:X32"/>
    <mergeCell ref="B33:B34"/>
    <mergeCell ref="C33:C34"/>
    <mergeCell ref="G33:G34"/>
    <mergeCell ref="T31:T32"/>
    <mergeCell ref="W31:W32"/>
    <mergeCell ref="P31:P32"/>
    <mergeCell ref="S31:S32"/>
    <mergeCell ref="L31:L32"/>
    <mergeCell ref="O31:O32"/>
    <mergeCell ref="H31:H32"/>
    <mergeCell ref="K31:K32"/>
    <mergeCell ref="X26:X27"/>
    <mergeCell ref="B29:B30"/>
    <mergeCell ref="B31:B32"/>
    <mergeCell ref="C31:C32"/>
    <mergeCell ref="G31:G32"/>
    <mergeCell ref="T26:T27"/>
    <mergeCell ref="W26:W27"/>
    <mergeCell ref="P26:P27"/>
    <mergeCell ref="S26:S27"/>
    <mergeCell ref="L26:L27"/>
    <mergeCell ref="O26:O27"/>
    <mergeCell ref="H26:H27"/>
    <mergeCell ref="K26:K27"/>
    <mergeCell ref="B22:B25"/>
    <mergeCell ref="B26:B27"/>
    <mergeCell ref="C26:C27"/>
    <mergeCell ref="G26:G27"/>
    <mergeCell ref="W20:W21"/>
    <mergeCell ref="X20:X21"/>
    <mergeCell ref="S20:S21"/>
    <mergeCell ref="T20:T21"/>
    <mergeCell ref="O20:O21"/>
    <mergeCell ref="P20:P21"/>
    <mergeCell ref="K20:K21"/>
    <mergeCell ref="L20:L21"/>
    <mergeCell ref="X15:X17"/>
    <mergeCell ref="B20:B21"/>
    <mergeCell ref="C20:C21"/>
    <mergeCell ref="G20:G21"/>
    <mergeCell ref="H20:H21"/>
    <mergeCell ref="T15:T17"/>
    <mergeCell ref="W15:W17"/>
    <mergeCell ref="P15:P17"/>
    <mergeCell ref="S15:S17"/>
    <mergeCell ref="L15:L17"/>
    <mergeCell ref="O15:O17"/>
    <mergeCell ref="H15:H17"/>
    <mergeCell ref="K15:K17"/>
    <mergeCell ref="X12:X14"/>
    <mergeCell ref="B15:B17"/>
    <mergeCell ref="C15:C17"/>
    <mergeCell ref="G15:G17"/>
    <mergeCell ref="T12:T14"/>
    <mergeCell ref="W12:W14"/>
    <mergeCell ref="P12:P14"/>
    <mergeCell ref="S12:S14"/>
    <mergeCell ref="L12:L14"/>
    <mergeCell ref="O12:O14"/>
    <mergeCell ref="H12:H14"/>
    <mergeCell ref="K12:K14"/>
    <mergeCell ref="X9:X11"/>
    <mergeCell ref="B12:B14"/>
    <mergeCell ref="C12:C14"/>
    <mergeCell ref="G12:G14"/>
    <mergeCell ref="T9:T11"/>
    <mergeCell ref="W9:W11"/>
    <mergeCell ref="P9:P11"/>
    <mergeCell ref="S9:S11"/>
    <mergeCell ref="L9:L11"/>
    <mergeCell ref="O9:O11"/>
    <mergeCell ref="H9:H11"/>
    <mergeCell ref="K9:K11"/>
    <mergeCell ref="B7:B8"/>
    <mergeCell ref="B9:B11"/>
    <mergeCell ref="C9:C11"/>
    <mergeCell ref="G9:G11"/>
    <mergeCell ref="Q3:R3"/>
    <mergeCell ref="S3:T3"/>
    <mergeCell ref="U3:V3"/>
    <mergeCell ref="W3:X3"/>
    <mergeCell ref="Q2:T2"/>
    <mergeCell ref="U2:X2"/>
    <mergeCell ref="Y2:Y4"/>
    <mergeCell ref="E3:F3"/>
    <mergeCell ref="G3:H3"/>
    <mergeCell ref="I3:J3"/>
    <mergeCell ref="K3:L3"/>
    <mergeCell ref="M3:N3"/>
    <mergeCell ref="O3:P3"/>
    <mergeCell ref="B2:B5"/>
    <mergeCell ref="C2:C5"/>
    <mergeCell ref="D2:D5"/>
    <mergeCell ref="E2:H2"/>
    <mergeCell ref="I2:L2"/>
    <mergeCell ref="M2:P2"/>
    <mergeCell ref="B1:Y1"/>
  </mergeCells>
  <conditionalFormatting sqref="C148:D148 C178:D180 D177 C173:D176 D146:D147 C151:C152 D150:D152 D100:D110 C133:D134 D136 C130:D130 D154:D162 D90:D93 D128:D129 C128 C113:D113 D58:D68 D114:D124 D96:D98 C92 C78 C171:D171 D182:D207 E7:X207">
    <cfRule type="cellIs" priority="13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inozemtsev</dc:creator>
  <cp:keywords/>
  <dc:description/>
  <cp:lastModifiedBy>Степаненко П.Н.</cp:lastModifiedBy>
  <cp:lastPrinted>2010-04-23T08:22:32Z</cp:lastPrinted>
  <dcterms:created xsi:type="dcterms:W3CDTF">2006-05-06T07:59:10Z</dcterms:created>
  <dcterms:modified xsi:type="dcterms:W3CDTF">2010-04-23T08:27:59Z</dcterms:modified>
  <cp:category/>
  <cp:version/>
  <cp:contentType/>
  <cp:contentStatus/>
</cp:coreProperties>
</file>