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7400" windowHeight="1201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закл.договоров'!$A$3:$H$240</definedName>
    <definedName name="_xlnm._FilterDatabase" localSheetId="0" hidden="1">Свод!$A$7:$K$144</definedName>
    <definedName name="_xlnm.Print_Area" localSheetId="0">Свод!$B$4:$K$144</definedName>
  </definedNames>
  <calcPr calcId="145621"/>
</workbook>
</file>

<file path=xl/calcChain.xml><?xml version="1.0" encoding="utf-8"?>
<calcChain xmlns="http://schemas.openxmlformats.org/spreadsheetml/2006/main">
  <c r="G114" i="2" l="1"/>
  <c r="F114" i="2"/>
  <c r="E7" i="2" l="1"/>
  <c r="E82" i="2" l="1"/>
  <c r="F7" i="2" l="1"/>
  <c r="G7" i="2"/>
  <c r="H7" i="2"/>
  <c r="I7" i="2"/>
  <c r="J7" i="2"/>
  <c r="K7" i="2"/>
  <c r="D7" i="2"/>
  <c r="D82" i="2"/>
  <c r="F82" i="2"/>
  <c r="G82" i="2"/>
  <c r="H82" i="2"/>
  <c r="I82" i="2"/>
  <c r="J82" i="2"/>
  <c r="K82" i="2"/>
</calcChain>
</file>

<file path=xl/sharedStrings.xml><?xml version="1.0" encoding="utf-8"?>
<sst xmlns="http://schemas.openxmlformats.org/spreadsheetml/2006/main" count="1242" uniqueCount="433">
  <si>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</si>
  <si>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</si>
  <si>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</si>
  <si>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</si>
  <si>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</si>
  <si>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</si>
  <si>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</si>
  <si>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</si>
  <si>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</si>
  <si>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</si>
  <si>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</si>
  <si>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</si>
  <si>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</si>
  <si>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</si>
  <si>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</si>
  <si>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</si>
  <si>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</si>
  <si>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</si>
  <si>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</si>
  <si>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</si>
  <si>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Смоленскэнерго</t>
  </si>
  <si>
    <t>ПС 110/10 кВ "Вязьма-2"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</si>
  <si>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</si>
  <si>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</si>
  <si>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</si>
  <si>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</si>
  <si>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</si>
  <si>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</si>
  <si>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</si>
  <si>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</si>
  <si>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</si>
  <si>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</si>
  <si>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</si>
  <si>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</si>
  <si>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</si>
  <si>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</si>
  <si>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</si>
  <si>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</si>
  <si>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</si>
  <si>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</si>
  <si>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</si>
  <si>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</si>
  <si>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</si>
  <si>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</si>
  <si>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</si>
  <si>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</si>
  <si>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</si>
  <si>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</si>
  <si>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"Рудня"</t>
  </si>
  <si>
    <t>ПС 110/35/10 кВ "Сычевка"</t>
  </si>
  <si>
    <t>ПС 110/35/10 кВ "Темкино"</t>
  </si>
  <si>
    <t>ПС 110/35/10 кВ "Хиславичи"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</si>
  <si>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</si>
  <si>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</si>
  <si>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</si>
  <si>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</si>
  <si>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</si>
  <si>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</si>
  <si>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</si>
  <si>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</si>
  <si>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</si>
  <si>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Смоленскэнеро</t>
  </si>
  <si>
    <t>ПС 110/35/10 кВ "Велиж"</t>
  </si>
  <si>
    <t>ПС 35/10 кВ "Савеево"</t>
  </si>
  <si>
    <t>ПС 35/10 кВ "Кириллы"</t>
  </si>
  <si>
    <t>ПС 35/10 кВ "Богданово"</t>
  </si>
  <si>
    <t>ПС 35/6 кВ "ЗССК"</t>
  </si>
  <si>
    <t>ПС 35/6 кВ "Гнездово"</t>
  </si>
  <si>
    <t>ПС 35/10 кВ "Кощино"</t>
  </si>
  <si>
    <t>ПС 35/10 кВ "Клушино"</t>
  </si>
  <si>
    <t>ПС 110/35/10 кВ "Знаменка</t>
  </si>
  <si>
    <t>ПС 110/10 кВ "Ярцево-1"</t>
  </si>
  <si>
    <t>ПС 35/10 кВ "Каменка"</t>
  </si>
  <si>
    <t>ПС 110/35/10 кВ "Светотехника"</t>
  </si>
  <si>
    <t>ПС 35/6 кВ "Водозабор"</t>
  </si>
  <si>
    <t>ПС 110/35/10 кВ "Мерлино"</t>
  </si>
  <si>
    <t>ПС 35/10 кВ "Акатово"</t>
  </si>
  <si>
    <t>ПС 35/10 кВ "Кикино"</t>
  </si>
  <si>
    <t>ПС 110/35/10 кВ "Монастырщина"</t>
  </si>
  <si>
    <t>ПС 35/10 кВ "Тесово"</t>
  </si>
  <si>
    <t>ПС 110/35/10 кВ "Новодугино"</t>
  </si>
  <si>
    <t>ПС 110/35/10 кВ "Михайловская"</t>
  </si>
  <si>
    <t>Точка присоединения объекта (ПС)</t>
  </si>
  <si>
    <t>ПС 110/6 кВ "Пластмасс"</t>
  </si>
  <si>
    <t>ПС 110/35/6 кВ "Голынки"</t>
  </si>
  <si>
    <t>ПС 35/10 кВ "Исаково"</t>
  </si>
  <si>
    <t>ПС 35/10 кВ "Шиманово"</t>
  </si>
  <si>
    <t>ПС 110/35/10 кВ "Десногорск"</t>
  </si>
  <si>
    <t>ПС 35/6 кВ "Ясенная"</t>
  </si>
  <si>
    <t>ПС 35/10 кВ "Никольское"</t>
  </si>
  <si>
    <t>ПС 110/35/10 кВ "Днепровское"</t>
  </si>
  <si>
    <t>ПС 35/10 кВ "Сапшо"</t>
  </si>
  <si>
    <t>ПС 110/10 кВ "Диво"</t>
  </si>
  <si>
    <t>ПС 35/10 кВ "Дорогобуж-2"</t>
  </si>
  <si>
    <t>ПС 110/10 кВ "Сапрыкино"</t>
  </si>
  <si>
    <t>ПС 110/35/10 кВ "Стодолище"</t>
  </si>
  <si>
    <t>ПС 110/10 кВ "Трубная"</t>
  </si>
  <si>
    <t>ПС 110/35/10 кВ "Каспля"</t>
  </si>
  <si>
    <t>ПС 35/6 кВ "Егорьево"</t>
  </si>
  <si>
    <t>ПС 110/35/10 кВ "Катынь-2"</t>
  </si>
  <si>
    <t>ПС 35/10 кВ "Синьково"</t>
  </si>
  <si>
    <t>ПС 35/10 кВ "Холм-Жирки"</t>
  </si>
  <si>
    <t>ПС 35/10 кВ "Хмелита"</t>
  </si>
  <si>
    <t>ПС 35/10 кВ "ЯО 100/6"</t>
  </si>
  <si>
    <t>ПС 110/10 кВ "Вязьма-Тяговая"</t>
  </si>
  <si>
    <t>ПС 35/10 кВ "Аврора"</t>
  </si>
  <si>
    <t>ПС 35/10 кВ "Богдановщина"</t>
  </si>
  <si>
    <t>ПС 35/10 кВ "Родоманово"</t>
  </si>
  <si>
    <t>ПС 35/10 кВ "Успенское"</t>
  </si>
  <si>
    <t>ПС 35/6 кВ "Колодня"</t>
  </si>
  <si>
    <t>ПС 110/35/6 кВ "Южная"</t>
  </si>
  <si>
    <t>ПС 35/6 кВ "Красный Бор"</t>
  </si>
  <si>
    <t>ПС 220/110/35/6 кВ "Смоленск-1"</t>
  </si>
  <si>
    <t>ПС 110/35/6 кВ "Северная"</t>
  </si>
  <si>
    <t>ПС 110/35/10 кВ "Мишино"</t>
  </si>
  <si>
    <t>ъ</t>
  </si>
  <si>
    <t xml:space="preserve">ПС 35/10 кВ "Бекрино" </t>
  </si>
  <si>
    <t>ПС 35/10 кВ "Березка"</t>
  </si>
  <si>
    <t>ПС 35/10 кВ "Шаломино"</t>
  </si>
  <si>
    <t>ПС 35/10 кВ "Лосьмино"</t>
  </si>
  <si>
    <t>ПС 110/35/10 кВ "Дорогобуж-1"</t>
  </si>
  <si>
    <t>ПС 110/35/6 кВ "Горная"</t>
  </si>
  <si>
    <t>ПС 110/10кВ "Трубная"</t>
  </si>
  <si>
    <t>ПС 110/35/10 кВ "Днепровск"</t>
  </si>
  <si>
    <t>ПС 110/35/10 кВ "Знаменка"</t>
  </si>
  <si>
    <t>ПС 110/10/6 кВ "Чернушки"</t>
  </si>
  <si>
    <t>ПС 110/10/6 кВ "Центральная"</t>
  </si>
  <si>
    <t>ПС 110/6 кВ "Смоленск-2"</t>
  </si>
  <si>
    <t>ПС 110/6 кВ  "Западная"</t>
  </si>
  <si>
    <t>ПС 35/10 кВ "Сверчково"</t>
  </si>
  <si>
    <t xml:space="preserve">ПС 35/10 кВ "Алферово" </t>
  </si>
  <si>
    <t xml:space="preserve">ПС 35/10 кВ "Герчики" </t>
  </si>
  <si>
    <t xml:space="preserve">ПС 35/10 кВ "Пушкино" </t>
  </si>
  <si>
    <t xml:space="preserve">ПС 35/10 кВ "Ризское" </t>
  </si>
  <si>
    <t>ПС 110/35/10 кВ "Ельня"</t>
  </si>
  <si>
    <t>ПС 35/10 кВ "Дивинская"</t>
  </si>
  <si>
    <t>ПС 110/10 кВ "Угра"</t>
  </si>
  <si>
    <t>ПС 110/35/10 кВ "Пронино"</t>
  </si>
  <si>
    <t>ПС 110/35/10 кВ "Глинка"</t>
  </si>
  <si>
    <t>ПС 35/10 кВ "Беляево"</t>
  </si>
  <si>
    <t>РП-10 "Вешки"</t>
  </si>
  <si>
    <t>РП-10 "Серго-Ивановское"</t>
  </si>
  <si>
    <t xml:space="preserve">ПС 35/10 кВ "Вадино" </t>
  </si>
  <si>
    <t xml:space="preserve">ПС 35/10 кВ "Высокое" </t>
  </si>
  <si>
    <t xml:space="preserve">ПС 35/10 кВ "Жичицы" </t>
  </si>
  <si>
    <t xml:space="preserve">ПС 35/10 кВ "Замощье" </t>
  </si>
  <si>
    <t>ПС 110/35/10 кВ "Издешково"</t>
  </si>
  <si>
    <t>ПС 110/35/10 кВ "Туманово"</t>
  </si>
  <si>
    <t>ПС 110/35/6 кВ "Индустриальная"</t>
  </si>
  <si>
    <t>ПС 110/10 кВ "Макшеево"</t>
  </si>
  <si>
    <t>Пообъектная информация по заключенным договорам ТП за апрель месяц 2013 г.</t>
  </si>
  <si>
    <t>40713534</t>
  </si>
  <si>
    <t>40712273</t>
  </si>
  <si>
    <t>40712787</t>
  </si>
  <si>
    <t>40715545</t>
  </si>
  <si>
    <t>40694888</t>
  </si>
  <si>
    <t>40716436</t>
  </si>
  <si>
    <t>40710471</t>
  </si>
  <si>
    <t>40709370</t>
  </si>
  <si>
    <t>40709295</t>
  </si>
  <si>
    <t>40709968</t>
  </si>
  <si>
    <t>40712932</t>
  </si>
  <si>
    <t>40712946</t>
  </si>
  <si>
    <t>40713471</t>
  </si>
  <si>
    <t>40712951</t>
  </si>
  <si>
    <t>40714605</t>
  </si>
  <si>
    <t>40713523</t>
  </si>
  <si>
    <t>40714062</t>
  </si>
  <si>
    <t>40714075</t>
  </si>
  <si>
    <t>40717348</t>
  </si>
  <si>
    <t>40715406</t>
  </si>
  <si>
    <t>40714986</t>
  </si>
  <si>
    <t>40715010</t>
  </si>
  <si>
    <t>40715027</t>
  </si>
  <si>
    <t>40715043</t>
  </si>
  <si>
    <t>40715057</t>
  </si>
  <si>
    <t>40714575</t>
  </si>
  <si>
    <t>40716267</t>
  </si>
  <si>
    <t>40716282</t>
  </si>
  <si>
    <t>40715000</t>
  </si>
  <si>
    <t>40715774</t>
  </si>
  <si>
    <t>40715970</t>
  </si>
  <si>
    <t>40714574</t>
  </si>
  <si>
    <t>40714596</t>
  </si>
  <si>
    <t>40717663</t>
  </si>
  <si>
    <t>40715523</t>
  </si>
  <si>
    <t>40716306</t>
  </si>
  <si>
    <t>40717334</t>
  </si>
  <si>
    <t>40716722</t>
  </si>
  <si>
    <t>40715563</t>
  </si>
  <si>
    <t>40716883</t>
  </si>
  <si>
    <t>40716931</t>
  </si>
  <si>
    <t>40718196</t>
  </si>
  <si>
    <t>40717364</t>
  </si>
  <si>
    <t>40715789</t>
  </si>
  <si>
    <t>40718334</t>
  </si>
  <si>
    <t>40719584</t>
  </si>
  <si>
    <t>40717375</t>
  </si>
  <si>
    <t>40718347</t>
  </si>
  <si>
    <t>40717892</t>
  </si>
  <si>
    <t>40719066</t>
  </si>
  <si>
    <t>40718859</t>
  </si>
  <si>
    <t>40718353</t>
  </si>
  <si>
    <t>40720060</t>
  </si>
  <si>
    <t>40720556</t>
  </si>
  <si>
    <t>40717366</t>
  </si>
  <si>
    <t>40720276</t>
  </si>
  <si>
    <t>40719177</t>
  </si>
  <si>
    <t>40719593</t>
  </si>
  <si>
    <t>40720739</t>
  </si>
  <si>
    <t>40720779</t>
  </si>
  <si>
    <t>40720477</t>
  </si>
  <si>
    <t>40719519</t>
  </si>
  <si>
    <t>40722088</t>
  </si>
  <si>
    <t>40722334</t>
  </si>
  <si>
    <t>40721587</t>
  </si>
  <si>
    <t>40722580</t>
  </si>
  <si>
    <t>40720609</t>
  </si>
  <si>
    <t>40720292</t>
  </si>
  <si>
    <t>40723190</t>
  </si>
  <si>
    <t>40722129</t>
  </si>
  <si>
    <t>40722800</t>
  </si>
  <si>
    <t>40723181</t>
  </si>
  <si>
    <t>40721339</t>
  </si>
  <si>
    <t>40723257</t>
  </si>
  <si>
    <t>40722140</t>
  </si>
  <si>
    <t>40723248</t>
  </si>
  <si>
    <t>40721612</t>
  </si>
  <si>
    <t>40720944</t>
  </si>
  <si>
    <t>40722843</t>
  </si>
  <si>
    <t>40698434</t>
  </si>
  <si>
    <t>40704065</t>
  </si>
  <si>
    <t>40710909</t>
  </si>
  <si>
    <t>40712770</t>
  </si>
  <si>
    <t>40711519</t>
  </si>
  <si>
    <t>40712888</t>
  </si>
  <si>
    <t>40712066</t>
  </si>
  <si>
    <t>40715363</t>
  </si>
  <si>
    <t>40714750</t>
  </si>
  <si>
    <t>40712974</t>
  </si>
  <si>
    <t>40718182</t>
  </si>
  <si>
    <t>40718644</t>
  </si>
  <si>
    <t>40718198</t>
  </si>
  <si>
    <t>40722149</t>
  </si>
  <si>
    <t>40724863</t>
  </si>
  <si>
    <t>40725370</t>
  </si>
  <si>
    <t>40726352</t>
  </si>
  <si>
    <t>40726600</t>
  </si>
  <si>
    <t>40700345</t>
  </si>
  <si>
    <t>40705484</t>
  </si>
  <si>
    <t>40708151</t>
  </si>
  <si>
    <t>40701163</t>
  </si>
  <si>
    <t>40707600</t>
  </si>
  <si>
    <t>40710610</t>
  </si>
  <si>
    <t>40709003</t>
  </si>
  <si>
    <t>40713064</t>
  </si>
  <si>
    <t>40713679</t>
  </si>
  <si>
    <t>40711546</t>
  </si>
  <si>
    <t>40712649</t>
  </si>
  <si>
    <t>40714255</t>
  </si>
  <si>
    <t>40714753</t>
  </si>
  <si>
    <t>40715235</t>
  </si>
  <si>
    <t>40714864</t>
  </si>
  <si>
    <t>40715771</t>
  </si>
  <si>
    <t>40716229</t>
  </si>
  <si>
    <t>40717902</t>
  </si>
  <si>
    <t>40717999</t>
  </si>
  <si>
    <t>40720231</t>
  </si>
  <si>
    <t>40720232</t>
  </si>
  <si>
    <t>40719019</t>
  </si>
  <si>
    <t>40719972</t>
  </si>
  <si>
    <t>40723388</t>
  </si>
  <si>
    <t>40723091</t>
  </si>
  <si>
    <t>40721728</t>
  </si>
  <si>
    <t>40722305</t>
  </si>
  <si>
    <t>40722760</t>
  </si>
  <si>
    <t>40716745</t>
  </si>
  <si>
    <t>40695297</t>
  </si>
  <si>
    <t>40699293</t>
  </si>
  <si>
    <t>40700700</t>
  </si>
  <si>
    <t>40701470</t>
  </si>
  <si>
    <t>40705289</t>
  </si>
  <si>
    <t>40706243</t>
  </si>
  <si>
    <t>40709657</t>
  </si>
  <si>
    <t>40716027</t>
  </si>
  <si>
    <t>40716284</t>
  </si>
  <si>
    <t>40716378</t>
  </si>
  <si>
    <t>40708327</t>
  </si>
  <si>
    <t>40707824</t>
  </si>
  <si>
    <t>40716752</t>
  </si>
  <si>
    <t>40716796</t>
  </si>
  <si>
    <t>40716828</t>
  </si>
  <si>
    <t>40716909</t>
  </si>
  <si>
    <t>40717367</t>
  </si>
  <si>
    <t>40717434</t>
  </si>
  <si>
    <t>40710010</t>
  </si>
  <si>
    <t>40712500</t>
  </si>
  <si>
    <t>40712920</t>
  </si>
  <si>
    <t>40713541</t>
  </si>
  <si>
    <t>40713530</t>
  </si>
  <si>
    <t>40712843</t>
  </si>
  <si>
    <t>40717316</t>
  </si>
  <si>
    <t>40712898</t>
  </si>
  <si>
    <t>40712958</t>
  </si>
  <si>
    <t>40713457</t>
  </si>
  <si>
    <t>40712328</t>
  </si>
  <si>
    <t>40712963</t>
  </si>
  <si>
    <t>40716292</t>
  </si>
  <si>
    <t>40714754</t>
  </si>
  <si>
    <t>40715161</t>
  </si>
  <si>
    <t>40715404</t>
  </si>
  <si>
    <t>40717914</t>
  </si>
  <si>
    <t>40718022</t>
  </si>
  <si>
    <t>40718137</t>
  </si>
  <si>
    <t>40718661</t>
  </si>
  <si>
    <t>40718796</t>
  </si>
  <si>
    <t>40721063</t>
  </si>
  <si>
    <t>40718865</t>
  </si>
  <si>
    <t>40721008</t>
  </si>
  <si>
    <t>40719029</t>
  </si>
  <si>
    <t>40719407</t>
  </si>
  <si>
    <t>40720146</t>
  </si>
  <si>
    <t>40720398</t>
  </si>
  <si>
    <t>40721193</t>
  </si>
  <si>
    <t>40722950</t>
  </si>
  <si>
    <t>40723121</t>
  </si>
  <si>
    <t>40723291</t>
  </si>
  <si>
    <t>40724956</t>
  </si>
  <si>
    <t>40724136</t>
  </si>
  <si>
    <t>40724186</t>
  </si>
  <si>
    <t>40724423</t>
  </si>
  <si>
    <t>40690133</t>
  </si>
  <si>
    <t>40691441</t>
  </si>
  <si>
    <t>40698250</t>
  </si>
  <si>
    <t>40707070</t>
  </si>
  <si>
    <t>40708314</t>
  </si>
  <si>
    <t>40713487</t>
  </si>
  <si>
    <t>40713559</t>
  </si>
  <si>
    <t>40711636</t>
  </si>
  <si>
    <t>40711668</t>
  </si>
  <si>
    <t>40712023</t>
  </si>
  <si>
    <t>40708521</t>
  </si>
  <si>
    <t>40715362</t>
  </si>
  <si>
    <t>40716007</t>
  </si>
  <si>
    <t>40716402</t>
  </si>
  <si>
    <t>40716876</t>
  </si>
  <si>
    <t>40716925</t>
  </si>
  <si>
    <t>40712264</t>
  </si>
  <si>
    <t>40716243</t>
  </si>
  <si>
    <t>40717041</t>
  </si>
  <si>
    <t>40716747</t>
  </si>
  <si>
    <t>40715517</t>
  </si>
  <si>
    <t>40716985</t>
  </si>
  <si>
    <t>40718845</t>
  </si>
  <si>
    <t>40716026</t>
  </si>
  <si>
    <t>40719339</t>
  </si>
  <si>
    <t>40719410</t>
  </si>
  <si>
    <t>40719429</t>
  </si>
  <si>
    <t>40719758</t>
  </si>
  <si>
    <t>40721475</t>
  </si>
  <si>
    <t>40715617</t>
  </si>
  <si>
    <t>40720088</t>
  </si>
  <si>
    <t>40721423</t>
  </si>
  <si>
    <t>40721550</t>
  </si>
  <si>
    <t>40722247</t>
  </si>
  <si>
    <t>40722210</t>
  </si>
  <si>
    <t>40722606</t>
  </si>
  <si>
    <t>40722863</t>
  </si>
  <si>
    <t>40723137</t>
  </si>
  <si>
    <t>40717877</t>
  </si>
  <si>
    <t>40722490</t>
  </si>
  <si>
    <t>40723188</t>
  </si>
  <si>
    <t>40723297</t>
  </si>
  <si>
    <t>40723130</t>
  </si>
  <si>
    <t>40723216</t>
  </si>
  <si>
    <t>40723358</t>
  </si>
  <si>
    <t>40723397</t>
  </si>
  <si>
    <t>40723431</t>
  </si>
  <si>
    <t>40723459</t>
  </si>
  <si>
    <t>40722452</t>
  </si>
  <si>
    <t>40725808</t>
  </si>
  <si>
    <t>40726535</t>
  </si>
  <si>
    <t>40722972</t>
  </si>
  <si>
    <t>40723474</t>
  </si>
  <si>
    <t>40724964</t>
  </si>
  <si>
    <t>40726613</t>
  </si>
  <si>
    <t>24</t>
  </si>
  <si>
    <t>12</t>
  </si>
  <si>
    <t>6</t>
  </si>
  <si>
    <t>ПС 110/6 кВ Западная</t>
  </si>
  <si>
    <t>ПС 110/ 35/10 кВ "Кардымово"</t>
  </si>
  <si>
    <t>ПС 35/10 кВ "Замощье"</t>
  </si>
  <si>
    <t>ПС 35/10 кВ "Жичицы"</t>
  </si>
  <si>
    <t>ПС 110/35/10кВ "Кардымово"</t>
  </si>
  <si>
    <t>ПС 35/10 кВ "Пушкино"</t>
  </si>
  <si>
    <t>ПС 35/10 кВ "Вадино"</t>
  </si>
  <si>
    <t>ПС 35/6 кВ "ЯО 100/6"</t>
  </si>
  <si>
    <t>ПС 35/10 кВ "Дивинская</t>
  </si>
  <si>
    <t>ПС 35/10 кВ "Мелькомбинат"</t>
  </si>
  <si>
    <t>ПС 35/10кВ "Бекрино"</t>
  </si>
  <si>
    <t>РП 10 "Вешки"</t>
  </si>
  <si>
    <t>РП 10 кВ "С-Ивановское"</t>
  </si>
  <si>
    <t>ПС 35/10 кВ "Высокое"</t>
  </si>
  <si>
    <t>ПС 110/35/10 "Гагарин"</t>
  </si>
  <si>
    <t>ПС 110/6 кВ "Диффузион"</t>
  </si>
  <si>
    <t>ПС 110/35/6 кВ "Пронино"</t>
  </si>
  <si>
    <t>ПС 35/10 кВ  "Тычинино"</t>
  </si>
  <si>
    <t>ПС 110/35/10 "Новодугино"</t>
  </si>
  <si>
    <t>ПС 110/10 кВ "Мещерская-тяговая"</t>
  </si>
  <si>
    <t>ПС 110/35/10 кВ "Всходы"</t>
  </si>
  <si>
    <t>ПС 110/35/10 кВ "Красный"</t>
  </si>
  <si>
    <t>ПС 110/10 кВ "Касня"</t>
  </si>
  <si>
    <t xml:space="preserve">ПС 35/10 кВ "Гореново" </t>
  </si>
  <si>
    <t xml:space="preserve">ПС 35/10 кВ "Кайдаково" </t>
  </si>
  <si>
    <t xml:space="preserve">ПС 35/10 кВ "Горки" </t>
  </si>
  <si>
    <t xml:space="preserve">ПС 35/10 кВ "Дружба" </t>
  </si>
  <si>
    <t xml:space="preserve">ПС 35/10 кВ "Ивино" </t>
  </si>
  <si>
    <t xml:space="preserve">ПС 35/10 кВ "Коминтерн" </t>
  </si>
  <si>
    <t xml:space="preserve">ПС 35/10 кВ "Путьково" </t>
  </si>
  <si>
    <t xml:space="preserve">ПС 35/10 кВ "Семлево" </t>
  </si>
  <si>
    <t xml:space="preserve">ПС 35/10 кВ "Сутормино" </t>
  </si>
  <si>
    <t xml:space="preserve">ПС 35/10 кВ "Любавичи" </t>
  </si>
  <si>
    <t xml:space="preserve">ПС 35/10 кВ "Соловьево" </t>
  </si>
  <si>
    <t xml:space="preserve">ПС 35/10 кВ "Белеи" </t>
  </si>
  <si>
    <t xml:space="preserve">ПС 35/10 кВ "Белик" </t>
  </si>
  <si>
    <t xml:space="preserve">ПС 35/10 кВ "Спас-Углы" </t>
  </si>
  <si>
    <t xml:space="preserve">ПС 35/10 кВ "Селезни" </t>
  </si>
  <si>
    <t xml:space="preserve">ПС 35/10 кВ "Лукино" </t>
  </si>
  <si>
    <t>ПС 110/35/6 кВ "Промышленная"</t>
  </si>
  <si>
    <t>ПС 110/35/10 кВ "Мазальцево"</t>
  </si>
  <si>
    <t>ПС 110/35/10 кВ "Шумячи"</t>
  </si>
  <si>
    <t>40709983</t>
  </si>
  <si>
    <t>Сведения о деятельности филиала ОАО " МРСК Центра" - "Смоленскэнерго" по технологическому присоединению за апрель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</si>
</sst>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"/>
    <numFmt numFmtId="167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3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7" fontId="12" fillId="4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ont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67" fontId="10" fillId="3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2" fillId="4" borderId="2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166" fontId="15" fillId="0" borderId="1" xfId="0" applyNumberFormat="1" applyFont="1" applyFill="1" applyBorder="1" applyAlignment="1">
      <alignment horizontal="center" wrapText="1"/>
    </xf>
    <xf numFmtId="4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10" fillId="5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12" fillId="4" borderId="2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165" fontId="9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ont="1" applyAlignment="1">
      <alignment horizontal="center"/>
    </xf>
    <xf numFmtId="167" fontId="6" fillId="0" borderId="0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topLeftCell="A108" workbookViewId="0">
      <selection activeCell="A7" sqref="A7:K144"/>
    </sheetView>
  </sheetViews>
  <sheetFormatPr defaultRowHeight="15" x14ac:dyDescent="0.25"/>
  <cols>
    <col min="1" max="1" width="26.5703125" style="2" customWidth="1"/>
    <col min="2" max="2" width="6.5703125" style="2" customWidth="1"/>
    <col min="3" max="3" width="35.28515625" style="2" customWidth="1"/>
    <col min="4" max="4" width="10.28515625" style="2" customWidth="1"/>
    <col min="5" max="5" width="14" style="68" customWidth="1"/>
    <col min="6" max="6" width="10.7109375" style="2" bestFit="1" customWidth="1"/>
    <col min="7" max="7" width="14.7109375" style="59" customWidth="1"/>
    <col min="8" max="8" width="10.7109375" style="2" bestFit="1" customWidth="1"/>
    <col min="9" max="9" width="14.28515625" style="122" customWidth="1"/>
    <col min="10" max="10" width="10.7109375" style="2" bestFit="1" customWidth="1"/>
    <col min="11" max="11" width="11.85546875" style="59" customWidth="1"/>
    <col min="12" max="16384" width="9.140625" style="2"/>
  </cols>
  <sheetData>
    <row r="1" spans="1:11" x14ac:dyDescent="0.25">
      <c r="H1" s="129" t="s">
        <v>15</v>
      </c>
      <c r="I1" s="129"/>
      <c r="J1" s="129"/>
      <c r="K1" s="129"/>
    </row>
    <row r="2" spans="1:11" x14ac:dyDescent="0.25">
      <c r="A2" s="1" t="s">
        <v>432</v>
      </c>
      <c r="B2" s="3"/>
      <c r="D2" s="3"/>
      <c r="E2" s="69"/>
      <c r="F2" s="3"/>
      <c r="G2" s="56"/>
      <c r="H2" s="3"/>
      <c r="I2" s="111"/>
      <c r="J2" s="3"/>
      <c r="K2" s="56"/>
    </row>
    <row r="3" spans="1:11" ht="15.75" thickBot="1" x14ac:dyDescent="0.3">
      <c r="A3" s="34" t="s">
        <v>115</v>
      </c>
      <c r="C3" s="3"/>
      <c r="D3" s="3"/>
      <c r="E3" s="69"/>
      <c r="F3" s="3"/>
      <c r="G3" s="56"/>
      <c r="H3" s="3"/>
      <c r="I3" s="111"/>
      <c r="J3" s="3"/>
      <c r="K3" s="56"/>
    </row>
    <row r="4" spans="1:11" ht="15.75" customHeight="1" thickBot="1" x14ac:dyDescent="0.3">
      <c r="A4" s="130" t="s">
        <v>2</v>
      </c>
      <c r="B4" s="18"/>
      <c r="C4" s="130" t="s">
        <v>14</v>
      </c>
      <c r="D4" s="128" t="s">
        <v>3</v>
      </c>
      <c r="E4" s="128"/>
      <c r="F4" s="128" t="s">
        <v>4</v>
      </c>
      <c r="G4" s="128"/>
      <c r="H4" s="128" t="s">
        <v>5</v>
      </c>
      <c r="I4" s="132"/>
      <c r="J4" s="128" t="s">
        <v>6</v>
      </c>
      <c r="K4" s="128"/>
    </row>
    <row r="5" spans="1:11" ht="46.5" customHeight="1" thickBot="1" x14ac:dyDescent="0.3">
      <c r="A5" s="131"/>
      <c r="B5" s="19" t="s">
        <v>18</v>
      </c>
      <c r="C5" s="131"/>
      <c r="D5" s="128"/>
      <c r="E5" s="128"/>
      <c r="F5" s="128"/>
      <c r="G5" s="128"/>
      <c r="H5" s="128"/>
      <c r="I5" s="132"/>
      <c r="J5" s="128"/>
      <c r="K5" s="128"/>
    </row>
    <row r="6" spans="1:11" x14ac:dyDescent="0.25">
      <c r="A6" s="131"/>
      <c r="B6" s="19"/>
      <c r="C6" s="131"/>
      <c r="D6" s="18" t="s">
        <v>7</v>
      </c>
      <c r="E6" s="70" t="s">
        <v>8</v>
      </c>
      <c r="F6" s="18" t="s">
        <v>7</v>
      </c>
      <c r="G6" s="57" t="s">
        <v>8</v>
      </c>
      <c r="H6" s="18" t="s">
        <v>7</v>
      </c>
      <c r="I6" s="112" t="s">
        <v>8</v>
      </c>
      <c r="J6" s="18" t="s">
        <v>7</v>
      </c>
      <c r="K6" s="57" t="s">
        <v>8</v>
      </c>
    </row>
    <row r="7" spans="1:11" x14ac:dyDescent="0.25">
      <c r="A7" s="15"/>
      <c r="B7" s="15"/>
      <c r="C7" s="16" t="s">
        <v>16</v>
      </c>
      <c r="D7" s="17">
        <f t="shared" ref="D7:K7" si="0">SUM(D8:D81)</f>
        <v>261</v>
      </c>
      <c r="E7" s="55">
        <f t="shared" si="0"/>
        <v>4.3952999999999989</v>
      </c>
      <c r="F7" s="17">
        <f t="shared" si="0"/>
        <v>86</v>
      </c>
      <c r="G7" s="65">
        <f t="shared" si="0"/>
        <v>2.7993999999999994</v>
      </c>
      <c r="H7" s="17">
        <f t="shared" si="0"/>
        <v>109</v>
      </c>
      <c r="I7" s="113">
        <f t="shared" si="0"/>
        <v>5.1932299999999998</v>
      </c>
      <c r="J7" s="17">
        <f t="shared" si="0"/>
        <v>6</v>
      </c>
      <c r="K7" s="65">
        <f t="shared" si="0"/>
        <v>0.64060000000000006</v>
      </c>
    </row>
    <row r="8" spans="1:11" s="4" customFormat="1" x14ac:dyDescent="0.25">
      <c r="A8" s="6" t="s">
        <v>20</v>
      </c>
      <c r="B8" s="6">
        <v>1</v>
      </c>
      <c r="C8" s="108" t="s">
        <v>22</v>
      </c>
      <c r="D8" s="7">
        <v>96</v>
      </c>
      <c r="E8" s="25">
        <v>1.4397</v>
      </c>
      <c r="F8" s="7">
        <v>3</v>
      </c>
      <c r="G8" s="66">
        <v>3.2899999999999999E-2</v>
      </c>
      <c r="H8" s="7">
        <v>1</v>
      </c>
      <c r="I8" s="114">
        <v>1.4500000000000001E-2</v>
      </c>
      <c r="J8" s="7">
        <v>1</v>
      </c>
      <c r="K8" s="71">
        <v>1.4999999999999999E-2</v>
      </c>
    </row>
    <row r="9" spans="1:11" x14ac:dyDescent="0.25">
      <c r="A9" s="6" t="s">
        <v>20</v>
      </c>
      <c r="B9" s="6">
        <v>2</v>
      </c>
      <c r="C9" s="109" t="s">
        <v>23</v>
      </c>
      <c r="D9" s="6">
        <v>1</v>
      </c>
      <c r="E9" s="24">
        <v>0.01</v>
      </c>
      <c r="F9" s="6">
        <v>1</v>
      </c>
      <c r="G9" s="67">
        <v>1.4999999999999999E-2</v>
      </c>
      <c r="H9" s="7">
        <v>2</v>
      </c>
      <c r="I9" s="115">
        <v>0.02</v>
      </c>
      <c r="J9" s="7">
        <v>0</v>
      </c>
      <c r="K9" s="66">
        <v>0</v>
      </c>
    </row>
    <row r="10" spans="1:11" x14ac:dyDescent="0.25">
      <c r="A10" s="6" t="s">
        <v>20</v>
      </c>
      <c r="B10" s="6">
        <v>3</v>
      </c>
      <c r="C10" s="9" t="s">
        <v>24</v>
      </c>
      <c r="D10" s="6">
        <v>1</v>
      </c>
      <c r="E10" s="24">
        <v>1.4999999999999999E-2</v>
      </c>
      <c r="F10" s="6">
        <v>1</v>
      </c>
      <c r="G10" s="72">
        <v>8.0000000000000002E-3</v>
      </c>
      <c r="H10" s="6">
        <v>3</v>
      </c>
      <c r="I10" s="116">
        <v>0.42299999999999999</v>
      </c>
      <c r="J10" s="7">
        <v>0</v>
      </c>
      <c r="K10" s="71">
        <v>0</v>
      </c>
    </row>
    <row r="11" spans="1:11" x14ac:dyDescent="0.25">
      <c r="A11" s="6" t="s">
        <v>20</v>
      </c>
      <c r="B11" s="6">
        <v>4</v>
      </c>
      <c r="C11" s="9" t="s">
        <v>25</v>
      </c>
      <c r="D11" s="6">
        <v>0</v>
      </c>
      <c r="E11" s="24">
        <v>0</v>
      </c>
      <c r="F11" s="6">
        <v>0</v>
      </c>
      <c r="G11" s="67">
        <v>0</v>
      </c>
      <c r="H11" s="7">
        <v>5</v>
      </c>
      <c r="I11" s="115">
        <v>0.04</v>
      </c>
      <c r="J11" s="7">
        <v>0</v>
      </c>
      <c r="K11" s="66">
        <v>0</v>
      </c>
    </row>
    <row r="12" spans="1:11" x14ac:dyDescent="0.25">
      <c r="A12" s="6" t="s">
        <v>20</v>
      </c>
      <c r="B12" s="6">
        <v>5</v>
      </c>
      <c r="C12" s="9" t="s">
        <v>26</v>
      </c>
      <c r="D12" s="6">
        <v>12</v>
      </c>
      <c r="E12" s="24">
        <v>9.7000000000000003E-2</v>
      </c>
      <c r="F12" s="6">
        <v>7</v>
      </c>
      <c r="G12" s="67">
        <v>5.7000000000000002E-2</v>
      </c>
      <c r="H12" s="7">
        <v>4</v>
      </c>
      <c r="I12" s="115">
        <v>0.04</v>
      </c>
      <c r="J12" s="7">
        <v>0</v>
      </c>
      <c r="K12" s="71">
        <v>0</v>
      </c>
    </row>
    <row r="13" spans="1:11" x14ac:dyDescent="0.25">
      <c r="A13" s="6" t="s">
        <v>20</v>
      </c>
      <c r="B13" s="6">
        <v>6</v>
      </c>
      <c r="C13" s="9" t="s">
        <v>27</v>
      </c>
      <c r="D13" s="6">
        <v>0</v>
      </c>
      <c r="E13" s="24">
        <v>0</v>
      </c>
      <c r="F13" s="6">
        <v>4</v>
      </c>
      <c r="G13" s="72">
        <v>0.215</v>
      </c>
      <c r="H13" s="6">
        <v>0</v>
      </c>
      <c r="I13" s="116">
        <v>0</v>
      </c>
      <c r="J13" s="7">
        <v>0</v>
      </c>
      <c r="K13" s="66">
        <v>0</v>
      </c>
    </row>
    <row r="14" spans="1:11" x14ac:dyDescent="0.25">
      <c r="A14" s="6" t="s">
        <v>20</v>
      </c>
      <c r="B14" s="6">
        <v>7</v>
      </c>
      <c r="C14" s="9" t="s">
        <v>28</v>
      </c>
      <c r="D14" s="6">
        <v>11</v>
      </c>
      <c r="E14" s="24">
        <v>0.10199999999999999</v>
      </c>
      <c r="F14" s="6">
        <v>5</v>
      </c>
      <c r="G14" s="67">
        <v>0.22500000000000001</v>
      </c>
      <c r="H14" s="7">
        <v>6</v>
      </c>
      <c r="I14" s="117">
        <v>0.45200000000000001</v>
      </c>
      <c r="J14" s="7">
        <v>0</v>
      </c>
      <c r="K14" s="71">
        <v>0</v>
      </c>
    </row>
    <row r="15" spans="1:11" x14ac:dyDescent="0.25">
      <c r="A15" s="6" t="s">
        <v>20</v>
      </c>
      <c r="B15" s="6">
        <v>8</v>
      </c>
      <c r="C15" s="11" t="s">
        <v>29</v>
      </c>
      <c r="D15" s="6">
        <v>0</v>
      </c>
      <c r="E15" s="24">
        <v>0</v>
      </c>
      <c r="F15" s="6">
        <v>2</v>
      </c>
      <c r="G15" s="67">
        <v>2.1000000000000001E-2</v>
      </c>
      <c r="H15" s="7">
        <v>2</v>
      </c>
      <c r="I15" s="114">
        <v>2.1000000000000001E-2</v>
      </c>
      <c r="J15" s="7">
        <v>0</v>
      </c>
      <c r="K15" s="66">
        <v>0</v>
      </c>
    </row>
    <row r="16" spans="1:11" x14ac:dyDescent="0.25">
      <c r="A16" s="6" t="s">
        <v>20</v>
      </c>
      <c r="B16" s="6">
        <v>9</v>
      </c>
      <c r="C16" s="9" t="s">
        <v>30</v>
      </c>
      <c r="D16" s="6">
        <v>7</v>
      </c>
      <c r="E16" s="24">
        <v>8.3000000000000004E-2</v>
      </c>
      <c r="F16" s="6">
        <v>3</v>
      </c>
      <c r="G16" s="67">
        <v>4.2000000000000003E-2</v>
      </c>
      <c r="H16" s="7">
        <v>10</v>
      </c>
      <c r="I16" s="115">
        <v>0.1</v>
      </c>
      <c r="J16" s="7">
        <v>0</v>
      </c>
      <c r="K16" s="71">
        <v>0</v>
      </c>
    </row>
    <row r="17" spans="1:11" x14ac:dyDescent="0.25">
      <c r="A17" s="6" t="s">
        <v>20</v>
      </c>
      <c r="B17" s="6">
        <v>10</v>
      </c>
      <c r="C17" s="9" t="s">
        <v>31</v>
      </c>
      <c r="D17" s="6">
        <v>8</v>
      </c>
      <c r="E17" s="24">
        <v>6.9000000000000006E-2</v>
      </c>
      <c r="F17" s="6">
        <v>0</v>
      </c>
      <c r="G17" s="67">
        <v>0</v>
      </c>
      <c r="H17" s="7">
        <v>4</v>
      </c>
      <c r="I17" s="115">
        <v>4.4499999999999998E-2</v>
      </c>
      <c r="J17" s="7">
        <v>0</v>
      </c>
      <c r="K17" s="66">
        <v>0</v>
      </c>
    </row>
    <row r="18" spans="1:11" x14ac:dyDescent="0.25">
      <c r="A18" s="6" t="s">
        <v>20</v>
      </c>
      <c r="B18" s="6">
        <v>11</v>
      </c>
      <c r="C18" s="9" t="s">
        <v>32</v>
      </c>
      <c r="D18" s="6">
        <v>6</v>
      </c>
      <c r="E18" s="24">
        <v>6.7000000000000004E-2</v>
      </c>
      <c r="F18" s="6">
        <v>2</v>
      </c>
      <c r="G18" s="67">
        <v>2.1000000000000001E-2</v>
      </c>
      <c r="H18" s="7">
        <v>0</v>
      </c>
      <c r="I18" s="115">
        <v>0</v>
      </c>
      <c r="J18" s="7">
        <v>1</v>
      </c>
      <c r="K18" s="71">
        <v>8.0000000000000002E-3</v>
      </c>
    </row>
    <row r="19" spans="1:11" x14ac:dyDescent="0.25">
      <c r="A19" s="6" t="s">
        <v>20</v>
      </c>
      <c r="B19" s="6">
        <v>12</v>
      </c>
      <c r="C19" s="10" t="s">
        <v>33</v>
      </c>
      <c r="D19" s="6">
        <v>6</v>
      </c>
      <c r="E19" s="24">
        <v>4.5999999999999999E-2</v>
      </c>
      <c r="F19" s="6">
        <v>3</v>
      </c>
      <c r="G19" s="67">
        <v>2.75E-2</v>
      </c>
      <c r="H19" s="6">
        <v>4</v>
      </c>
      <c r="I19" s="116">
        <v>8.1500000000000003E-2</v>
      </c>
      <c r="J19" s="7">
        <v>0</v>
      </c>
      <c r="K19" s="71">
        <v>0</v>
      </c>
    </row>
    <row r="20" spans="1:11" x14ac:dyDescent="0.25">
      <c r="A20" s="6" t="s">
        <v>20</v>
      </c>
      <c r="B20" s="6">
        <v>13</v>
      </c>
      <c r="C20" s="10" t="s">
        <v>34</v>
      </c>
      <c r="D20" s="6">
        <v>5</v>
      </c>
      <c r="E20" s="24">
        <v>6.7000000000000004E-2</v>
      </c>
      <c r="F20" s="6">
        <v>1</v>
      </c>
      <c r="G20" s="67">
        <v>1.4999999999999999E-2</v>
      </c>
      <c r="H20" s="6">
        <v>4</v>
      </c>
      <c r="I20" s="116">
        <v>5.1999999999999998E-2</v>
      </c>
      <c r="J20" s="7">
        <v>0</v>
      </c>
      <c r="K20" s="71">
        <v>0</v>
      </c>
    </row>
    <row r="21" spans="1:11" x14ac:dyDescent="0.25">
      <c r="A21" s="6" t="s">
        <v>20</v>
      </c>
      <c r="B21" s="6">
        <v>14</v>
      </c>
      <c r="C21" s="9" t="s">
        <v>35</v>
      </c>
      <c r="D21" s="6">
        <v>25</v>
      </c>
      <c r="E21" s="24">
        <v>1.1439999999999999</v>
      </c>
      <c r="F21" s="6">
        <v>11</v>
      </c>
      <c r="G21" s="67">
        <v>0.124</v>
      </c>
      <c r="H21" s="7">
        <v>10</v>
      </c>
      <c r="I21" s="117">
        <v>7.9000000000000001E-2</v>
      </c>
      <c r="J21" s="6">
        <v>1</v>
      </c>
      <c r="K21" s="67">
        <v>7.0000000000000001E-3</v>
      </c>
    </row>
    <row r="22" spans="1:11" s="22" customFormat="1" x14ac:dyDescent="0.25">
      <c r="A22" s="6" t="s">
        <v>20</v>
      </c>
      <c r="B22" s="6">
        <v>15</v>
      </c>
      <c r="C22" s="109" t="s">
        <v>63</v>
      </c>
      <c r="D22" s="6">
        <v>6</v>
      </c>
      <c r="E22" s="24">
        <v>4.7899999999999998E-2</v>
      </c>
      <c r="F22" s="7">
        <v>1</v>
      </c>
      <c r="G22" s="66">
        <v>6.0000000000000001E-3</v>
      </c>
      <c r="H22" s="7">
        <v>3</v>
      </c>
      <c r="I22" s="114">
        <v>1.9E-2</v>
      </c>
      <c r="J22" s="6">
        <v>0</v>
      </c>
      <c r="K22" s="72">
        <v>0</v>
      </c>
    </row>
    <row r="23" spans="1:11" s="22" customFormat="1" x14ac:dyDescent="0.25">
      <c r="A23" s="6" t="s">
        <v>20</v>
      </c>
      <c r="B23" s="6">
        <v>16</v>
      </c>
      <c r="C23" s="109" t="s">
        <v>69</v>
      </c>
      <c r="D23" s="6">
        <v>2</v>
      </c>
      <c r="E23" s="24">
        <v>3.9E-2</v>
      </c>
      <c r="F23" s="6">
        <v>1</v>
      </c>
      <c r="G23" s="103">
        <v>1.4999999999999999E-2</v>
      </c>
      <c r="H23" s="6">
        <v>1</v>
      </c>
      <c r="I23" s="116">
        <v>0.13078000000000001</v>
      </c>
      <c r="J23" s="7">
        <v>0</v>
      </c>
      <c r="K23" s="71">
        <v>0</v>
      </c>
    </row>
    <row r="24" spans="1:11" s="23" customFormat="1" x14ac:dyDescent="0.25">
      <c r="A24" s="6" t="s">
        <v>20</v>
      </c>
      <c r="B24" s="6">
        <v>17</v>
      </c>
      <c r="C24" s="109" t="s">
        <v>68</v>
      </c>
      <c r="D24" s="6">
        <v>2</v>
      </c>
      <c r="E24" s="24">
        <v>1.7000000000000001E-2</v>
      </c>
      <c r="F24" s="6">
        <v>1</v>
      </c>
      <c r="G24" s="103">
        <v>7.0000000000000001E-3</v>
      </c>
      <c r="H24" s="7">
        <v>1</v>
      </c>
      <c r="I24" s="114">
        <v>1.4999999999999999E-2</v>
      </c>
      <c r="J24" s="7">
        <v>0</v>
      </c>
      <c r="K24" s="71">
        <v>0</v>
      </c>
    </row>
    <row r="25" spans="1:11" s="29" customFormat="1" x14ac:dyDescent="0.25">
      <c r="A25" s="6" t="s">
        <v>20</v>
      </c>
      <c r="B25" s="6">
        <v>18</v>
      </c>
      <c r="C25" s="109" t="s">
        <v>67</v>
      </c>
      <c r="D25" s="6">
        <v>23</v>
      </c>
      <c r="E25" s="24">
        <v>0.29299999999999998</v>
      </c>
      <c r="F25" s="6">
        <v>5</v>
      </c>
      <c r="G25" s="103">
        <v>0.114</v>
      </c>
      <c r="H25" s="6">
        <v>4</v>
      </c>
      <c r="I25" s="116">
        <v>4.4999999999999998E-2</v>
      </c>
      <c r="J25" s="7">
        <v>1</v>
      </c>
      <c r="K25" s="71">
        <v>4.4499999999999998E-2</v>
      </c>
    </row>
    <row r="26" spans="1:11" s="29" customFormat="1" x14ac:dyDescent="0.25">
      <c r="A26" s="6" t="s">
        <v>20</v>
      </c>
      <c r="B26" s="6">
        <v>19</v>
      </c>
      <c r="C26" s="109" t="s">
        <v>66</v>
      </c>
      <c r="D26" s="6">
        <v>1</v>
      </c>
      <c r="E26" s="24">
        <v>1.4999999999999999E-2</v>
      </c>
      <c r="F26" s="6">
        <v>1</v>
      </c>
      <c r="G26" s="103">
        <v>1.5</v>
      </c>
      <c r="H26" s="6">
        <v>0</v>
      </c>
      <c r="I26" s="116">
        <v>0</v>
      </c>
      <c r="J26" s="7">
        <v>0</v>
      </c>
      <c r="K26" s="71">
        <v>0</v>
      </c>
    </row>
    <row r="27" spans="1:11" s="33" customFormat="1" x14ac:dyDescent="0.25">
      <c r="A27" s="6" t="s">
        <v>20</v>
      </c>
      <c r="B27" s="6">
        <v>20</v>
      </c>
      <c r="C27" s="10" t="s">
        <v>65</v>
      </c>
      <c r="D27" s="6">
        <v>3</v>
      </c>
      <c r="E27" s="24">
        <v>0.13</v>
      </c>
      <c r="F27" s="7">
        <v>1</v>
      </c>
      <c r="G27" s="66">
        <v>1.4999999999999999E-2</v>
      </c>
      <c r="H27" s="7">
        <v>0</v>
      </c>
      <c r="I27" s="114">
        <v>0</v>
      </c>
      <c r="J27" s="6">
        <v>0</v>
      </c>
      <c r="K27" s="72">
        <v>0</v>
      </c>
    </row>
    <row r="28" spans="1:11" s="33" customFormat="1" x14ac:dyDescent="0.25">
      <c r="A28" s="6" t="s">
        <v>20</v>
      </c>
      <c r="B28" s="6">
        <v>21</v>
      </c>
      <c r="C28" s="10" t="s">
        <v>64</v>
      </c>
      <c r="D28" s="6">
        <v>3</v>
      </c>
      <c r="E28" s="24">
        <v>4.4999999999999998E-2</v>
      </c>
      <c r="F28" s="7">
        <v>0</v>
      </c>
      <c r="G28" s="66">
        <v>0</v>
      </c>
      <c r="H28" s="7">
        <v>0</v>
      </c>
      <c r="I28" s="114">
        <v>0</v>
      </c>
      <c r="J28" s="6">
        <v>0</v>
      </c>
      <c r="K28" s="72">
        <v>0</v>
      </c>
    </row>
    <row r="29" spans="1:11" s="52" customFormat="1" x14ac:dyDescent="0.25">
      <c r="A29" s="6" t="s">
        <v>20</v>
      </c>
      <c r="B29" s="6">
        <v>22</v>
      </c>
      <c r="C29" s="10" t="s">
        <v>72</v>
      </c>
      <c r="D29" s="6">
        <v>1</v>
      </c>
      <c r="E29" s="24">
        <v>7.0000000000000001E-3</v>
      </c>
      <c r="F29" s="6">
        <v>0</v>
      </c>
      <c r="G29" s="103">
        <v>0</v>
      </c>
      <c r="H29" s="7">
        <v>0</v>
      </c>
      <c r="I29" s="114">
        <v>0</v>
      </c>
      <c r="J29" s="7">
        <v>0</v>
      </c>
      <c r="K29" s="71">
        <v>0</v>
      </c>
    </row>
    <row r="30" spans="1:11" s="54" customFormat="1" x14ac:dyDescent="0.25">
      <c r="A30" s="6" t="s">
        <v>20</v>
      </c>
      <c r="B30" s="6">
        <v>23</v>
      </c>
      <c r="C30" s="10" t="s">
        <v>74</v>
      </c>
      <c r="D30" s="6">
        <v>4</v>
      </c>
      <c r="E30" s="28">
        <v>0.129</v>
      </c>
      <c r="F30" s="6">
        <v>2</v>
      </c>
      <c r="G30" s="103">
        <v>2.1999999999999999E-2</v>
      </c>
      <c r="H30" s="6">
        <v>2</v>
      </c>
      <c r="I30" s="116">
        <v>0.21199999999999999</v>
      </c>
      <c r="J30" s="7">
        <v>1</v>
      </c>
      <c r="K30" s="71">
        <v>0.5</v>
      </c>
    </row>
    <row r="31" spans="1:11" s="62" customFormat="1" x14ac:dyDescent="0.25">
      <c r="A31" s="6" t="s">
        <v>20</v>
      </c>
      <c r="B31" s="6">
        <v>24</v>
      </c>
      <c r="C31" s="10" t="s">
        <v>76</v>
      </c>
      <c r="D31" s="6">
        <v>1</v>
      </c>
      <c r="E31" s="28">
        <v>8.0000000000000002E-3</v>
      </c>
      <c r="F31" s="6">
        <v>3</v>
      </c>
      <c r="G31" s="103">
        <v>4.2000000000000003E-2</v>
      </c>
      <c r="H31" s="6">
        <v>2</v>
      </c>
      <c r="I31" s="116">
        <v>2.1000000000000001E-2</v>
      </c>
      <c r="J31" s="7">
        <v>0</v>
      </c>
      <c r="K31" s="71">
        <v>0</v>
      </c>
    </row>
    <row r="32" spans="1:11" s="62" customFormat="1" x14ac:dyDescent="0.25">
      <c r="A32" s="6" t="s">
        <v>20</v>
      </c>
      <c r="B32" s="6">
        <v>25</v>
      </c>
      <c r="C32" s="10" t="s">
        <v>77</v>
      </c>
      <c r="D32" s="6">
        <v>2</v>
      </c>
      <c r="E32" s="24">
        <v>2.2499999999999999E-2</v>
      </c>
      <c r="F32" s="7">
        <v>0</v>
      </c>
      <c r="G32" s="66">
        <v>0</v>
      </c>
      <c r="H32" s="6">
        <v>1</v>
      </c>
      <c r="I32" s="116">
        <v>1.4500000000000001E-2</v>
      </c>
      <c r="J32" s="7">
        <v>0</v>
      </c>
      <c r="K32" s="71">
        <v>0</v>
      </c>
    </row>
    <row r="33" spans="1:11" s="73" customFormat="1" x14ac:dyDescent="0.25">
      <c r="A33" s="6" t="s">
        <v>20</v>
      </c>
      <c r="B33" s="6">
        <v>26</v>
      </c>
      <c r="C33" s="10" t="s">
        <v>85</v>
      </c>
      <c r="D33" s="6">
        <v>0</v>
      </c>
      <c r="E33" s="28">
        <v>0</v>
      </c>
      <c r="F33" s="7">
        <v>0</v>
      </c>
      <c r="G33" s="66">
        <v>0</v>
      </c>
      <c r="H33" s="7">
        <v>1</v>
      </c>
      <c r="I33" s="114">
        <v>4.0000000000000001E-3</v>
      </c>
      <c r="J33" s="7">
        <v>0</v>
      </c>
      <c r="K33" s="71">
        <v>0</v>
      </c>
    </row>
    <row r="34" spans="1:11" s="73" customFormat="1" x14ac:dyDescent="0.25">
      <c r="A34" s="6" t="s">
        <v>20</v>
      </c>
      <c r="B34" s="6">
        <v>27</v>
      </c>
      <c r="C34" s="10" t="s">
        <v>86</v>
      </c>
      <c r="D34" s="6">
        <v>0</v>
      </c>
      <c r="E34" s="28">
        <v>0</v>
      </c>
      <c r="F34" s="7">
        <v>2</v>
      </c>
      <c r="G34" s="66">
        <v>0.03</v>
      </c>
      <c r="H34" s="7">
        <v>0</v>
      </c>
      <c r="I34" s="114">
        <v>0</v>
      </c>
      <c r="J34" s="7">
        <v>0</v>
      </c>
      <c r="K34" s="71">
        <v>0</v>
      </c>
    </row>
    <row r="35" spans="1:11" s="63" customFormat="1" x14ac:dyDescent="0.25">
      <c r="A35" s="6" t="s">
        <v>20</v>
      </c>
      <c r="B35" s="6">
        <v>28</v>
      </c>
      <c r="C35" s="10" t="s">
        <v>79</v>
      </c>
      <c r="D35" s="6">
        <v>1</v>
      </c>
      <c r="E35" s="28">
        <v>4.4999999999999997E-3</v>
      </c>
      <c r="F35" s="6">
        <v>0</v>
      </c>
      <c r="G35" s="103">
        <v>0</v>
      </c>
      <c r="H35" s="7">
        <v>0</v>
      </c>
      <c r="I35" s="114">
        <v>0</v>
      </c>
      <c r="J35" s="7">
        <v>0</v>
      </c>
      <c r="K35" s="71">
        <v>0</v>
      </c>
    </row>
    <row r="36" spans="1:11" s="74" customFormat="1" x14ac:dyDescent="0.25">
      <c r="A36" s="6" t="s">
        <v>20</v>
      </c>
      <c r="B36" s="6">
        <v>29</v>
      </c>
      <c r="C36" s="10" t="s">
        <v>88</v>
      </c>
      <c r="D36" s="6">
        <v>2</v>
      </c>
      <c r="E36" s="28">
        <v>1.4999999999999999E-2</v>
      </c>
      <c r="F36" s="6">
        <v>1</v>
      </c>
      <c r="G36" s="103">
        <v>5.0000000000000001E-3</v>
      </c>
      <c r="H36" s="6">
        <v>1</v>
      </c>
      <c r="I36" s="116">
        <v>2.1000000000000001E-2</v>
      </c>
      <c r="J36" s="7">
        <v>0</v>
      </c>
      <c r="K36" s="71">
        <v>0</v>
      </c>
    </row>
    <row r="37" spans="1:11" s="78" customFormat="1" x14ac:dyDescent="0.25">
      <c r="A37" s="6" t="s">
        <v>20</v>
      </c>
      <c r="B37" s="6">
        <v>30</v>
      </c>
      <c r="C37" s="10" t="s">
        <v>135</v>
      </c>
      <c r="D37" s="6">
        <v>1</v>
      </c>
      <c r="E37" s="28">
        <v>8.0000000000000002E-3</v>
      </c>
      <c r="F37" s="6">
        <v>2</v>
      </c>
      <c r="G37" s="103">
        <v>1.6E-2</v>
      </c>
      <c r="H37" s="7">
        <v>0</v>
      </c>
      <c r="I37" s="114">
        <v>0</v>
      </c>
      <c r="J37" s="7">
        <v>0</v>
      </c>
      <c r="K37" s="71">
        <v>0</v>
      </c>
    </row>
    <row r="38" spans="1:11" s="79" customFormat="1" x14ac:dyDescent="0.25">
      <c r="A38" s="6" t="s">
        <v>20</v>
      </c>
      <c r="B38" s="6">
        <v>31</v>
      </c>
      <c r="C38" s="10" t="s">
        <v>93</v>
      </c>
      <c r="D38" s="6">
        <v>0</v>
      </c>
      <c r="E38" s="28">
        <v>0</v>
      </c>
      <c r="F38" s="6">
        <v>0</v>
      </c>
      <c r="G38" s="103">
        <v>0</v>
      </c>
      <c r="H38" s="7">
        <v>1</v>
      </c>
      <c r="I38" s="114">
        <v>1.4999999999999999E-2</v>
      </c>
      <c r="J38" s="7">
        <v>0</v>
      </c>
      <c r="K38" s="71">
        <v>0</v>
      </c>
    </row>
    <row r="39" spans="1:11" s="81" customFormat="1" x14ac:dyDescent="0.25">
      <c r="A39" s="6" t="s">
        <v>20</v>
      </c>
      <c r="B39" s="6">
        <v>32</v>
      </c>
      <c r="C39" s="10" t="s">
        <v>98</v>
      </c>
      <c r="D39" s="6">
        <v>0</v>
      </c>
      <c r="E39" s="24">
        <v>0</v>
      </c>
      <c r="F39" s="7">
        <v>0</v>
      </c>
      <c r="G39" s="66">
        <v>0</v>
      </c>
      <c r="H39" s="6">
        <v>2</v>
      </c>
      <c r="I39" s="116">
        <v>0.02</v>
      </c>
      <c r="J39" s="7">
        <v>0</v>
      </c>
      <c r="K39" s="71">
        <v>0</v>
      </c>
    </row>
    <row r="40" spans="1:11" s="81" customFormat="1" x14ac:dyDescent="0.25">
      <c r="A40" s="6" t="s">
        <v>20</v>
      </c>
      <c r="B40" s="6">
        <v>33</v>
      </c>
      <c r="C40" s="10" t="s">
        <v>129</v>
      </c>
      <c r="D40" s="6">
        <v>0</v>
      </c>
      <c r="E40" s="24">
        <v>0</v>
      </c>
      <c r="F40" s="6">
        <v>1</v>
      </c>
      <c r="G40" s="103">
        <v>8.0000000000000002E-3</v>
      </c>
      <c r="H40" s="7">
        <v>0</v>
      </c>
      <c r="I40" s="114">
        <v>0</v>
      </c>
      <c r="J40" s="7">
        <v>0</v>
      </c>
      <c r="K40" s="71">
        <v>0</v>
      </c>
    </row>
    <row r="41" spans="1:11" s="100" customFormat="1" x14ac:dyDescent="0.25">
      <c r="A41" s="6" t="s">
        <v>20</v>
      </c>
      <c r="B41" s="6">
        <v>34</v>
      </c>
      <c r="C41" s="10" t="s">
        <v>100</v>
      </c>
      <c r="D41" s="6">
        <v>1</v>
      </c>
      <c r="E41" s="24">
        <v>0.01</v>
      </c>
      <c r="F41" s="7">
        <v>0</v>
      </c>
      <c r="G41" s="66">
        <v>0</v>
      </c>
      <c r="H41" s="6">
        <v>0</v>
      </c>
      <c r="I41" s="116">
        <v>0</v>
      </c>
      <c r="J41" s="7">
        <v>0</v>
      </c>
      <c r="K41" s="71">
        <v>0</v>
      </c>
    </row>
    <row r="42" spans="1:11" s="100" customFormat="1" x14ac:dyDescent="0.25">
      <c r="A42" s="6" t="s">
        <v>20</v>
      </c>
      <c r="B42" s="6">
        <v>35</v>
      </c>
      <c r="C42" s="10" t="s">
        <v>91</v>
      </c>
      <c r="D42" s="6">
        <v>0</v>
      </c>
      <c r="E42" s="24">
        <v>0</v>
      </c>
      <c r="F42" s="7">
        <v>0</v>
      </c>
      <c r="G42" s="66">
        <v>0</v>
      </c>
      <c r="H42" s="6">
        <v>2</v>
      </c>
      <c r="I42" s="116">
        <v>2.5000000000000001E-2</v>
      </c>
      <c r="J42" s="7">
        <v>0</v>
      </c>
      <c r="K42" s="71">
        <v>0</v>
      </c>
    </row>
    <row r="43" spans="1:11" s="100" customFormat="1" x14ac:dyDescent="0.25">
      <c r="A43" s="6" t="s">
        <v>20</v>
      </c>
      <c r="B43" s="6">
        <v>36</v>
      </c>
      <c r="C43" s="10" t="s">
        <v>89</v>
      </c>
      <c r="D43" s="6">
        <v>1</v>
      </c>
      <c r="E43" s="24">
        <v>1.4999999999999999E-2</v>
      </c>
      <c r="F43" s="7">
        <v>1</v>
      </c>
      <c r="G43" s="66">
        <v>8.0000000000000002E-3</v>
      </c>
      <c r="H43" s="6">
        <v>2</v>
      </c>
      <c r="I43" s="116">
        <v>2.3E-2</v>
      </c>
      <c r="J43" s="7">
        <v>0</v>
      </c>
      <c r="K43" s="71">
        <v>0</v>
      </c>
    </row>
    <row r="44" spans="1:11" s="100" customFormat="1" x14ac:dyDescent="0.25">
      <c r="A44" s="6" t="s">
        <v>20</v>
      </c>
      <c r="B44" s="6">
        <v>37</v>
      </c>
      <c r="C44" s="10" t="s">
        <v>139</v>
      </c>
      <c r="D44" s="6">
        <v>1</v>
      </c>
      <c r="E44" s="24">
        <v>1.4999999999999999E-2</v>
      </c>
      <c r="F44" s="7">
        <v>3</v>
      </c>
      <c r="G44" s="66">
        <v>2.9000000000000001E-2</v>
      </c>
      <c r="H44" s="6">
        <v>0</v>
      </c>
      <c r="I44" s="116">
        <v>0</v>
      </c>
      <c r="J44" s="7">
        <v>0</v>
      </c>
      <c r="K44" s="71">
        <v>0</v>
      </c>
    </row>
    <row r="45" spans="1:11" s="100" customFormat="1" x14ac:dyDescent="0.25">
      <c r="A45" s="6" t="s">
        <v>20</v>
      </c>
      <c r="B45" s="6">
        <v>38</v>
      </c>
      <c r="C45" s="10" t="s">
        <v>140</v>
      </c>
      <c r="D45" s="6">
        <v>0</v>
      </c>
      <c r="E45" s="24">
        <v>0</v>
      </c>
      <c r="F45" s="7">
        <v>1</v>
      </c>
      <c r="G45" s="66">
        <v>1.4999999999999999E-2</v>
      </c>
      <c r="H45" s="6">
        <v>0</v>
      </c>
      <c r="I45" s="116">
        <v>0</v>
      </c>
      <c r="J45" s="7">
        <v>0</v>
      </c>
      <c r="K45" s="71">
        <v>0</v>
      </c>
    </row>
    <row r="46" spans="1:11" s="82" customFormat="1" x14ac:dyDescent="0.25">
      <c r="A46" s="6" t="s">
        <v>20</v>
      </c>
      <c r="B46" s="6">
        <v>39</v>
      </c>
      <c r="C46" s="105" t="s">
        <v>141</v>
      </c>
      <c r="D46" s="6">
        <v>3</v>
      </c>
      <c r="E46" s="24">
        <v>4.2000000000000003E-2</v>
      </c>
      <c r="F46" s="7">
        <v>3</v>
      </c>
      <c r="G46" s="66">
        <v>4.4999999999999998E-2</v>
      </c>
      <c r="H46" s="6">
        <v>1</v>
      </c>
      <c r="I46" s="116">
        <v>8.0000000000000002E-3</v>
      </c>
      <c r="J46" s="7">
        <v>0</v>
      </c>
      <c r="K46" s="71">
        <v>0</v>
      </c>
    </row>
    <row r="47" spans="1:11" s="82" customFormat="1" x14ac:dyDescent="0.25">
      <c r="A47" s="6" t="s">
        <v>20</v>
      </c>
      <c r="B47" s="6">
        <v>40</v>
      </c>
      <c r="C47" s="105" t="s">
        <v>101</v>
      </c>
      <c r="D47" s="6">
        <v>0</v>
      </c>
      <c r="E47" s="24">
        <v>0</v>
      </c>
      <c r="F47" s="7">
        <v>1</v>
      </c>
      <c r="G47" s="66">
        <v>1.2999999999999999E-2</v>
      </c>
      <c r="H47" s="6">
        <v>0</v>
      </c>
      <c r="I47" s="116">
        <v>0</v>
      </c>
      <c r="J47" s="7">
        <v>1</v>
      </c>
      <c r="K47" s="66">
        <v>6.6100000000000006E-2</v>
      </c>
    </row>
    <row r="48" spans="1:11" s="82" customFormat="1" x14ac:dyDescent="0.25">
      <c r="A48" s="6" t="s">
        <v>20</v>
      </c>
      <c r="B48" s="6">
        <v>41</v>
      </c>
      <c r="C48" s="105" t="s">
        <v>102</v>
      </c>
      <c r="D48" s="6">
        <v>0</v>
      </c>
      <c r="E48" s="28">
        <v>0</v>
      </c>
      <c r="F48" s="7">
        <v>0</v>
      </c>
      <c r="G48" s="66">
        <v>0</v>
      </c>
      <c r="H48" s="7">
        <v>1</v>
      </c>
      <c r="I48" s="114">
        <v>0.03</v>
      </c>
      <c r="J48" s="7">
        <v>0</v>
      </c>
      <c r="K48" s="66">
        <v>0</v>
      </c>
    </row>
    <row r="49" spans="1:11" s="82" customFormat="1" x14ac:dyDescent="0.25">
      <c r="A49" s="6" t="s">
        <v>20</v>
      </c>
      <c r="B49" s="6">
        <v>42</v>
      </c>
      <c r="C49" s="105" t="s">
        <v>103</v>
      </c>
      <c r="D49" s="6">
        <v>1</v>
      </c>
      <c r="E49" s="28">
        <v>6.0000000000000001E-3</v>
      </c>
      <c r="F49" s="6">
        <v>2</v>
      </c>
      <c r="G49" s="103">
        <v>1.2E-2</v>
      </c>
      <c r="H49" s="7">
        <v>0</v>
      </c>
      <c r="I49" s="114">
        <v>0</v>
      </c>
      <c r="J49" s="7">
        <v>0</v>
      </c>
      <c r="K49" s="66">
        <v>0</v>
      </c>
    </row>
    <row r="50" spans="1:11" s="106" customFormat="1" x14ac:dyDescent="0.25">
      <c r="A50" s="6" t="s">
        <v>20</v>
      </c>
      <c r="B50" s="6">
        <v>43</v>
      </c>
      <c r="C50" s="105" t="s">
        <v>105</v>
      </c>
      <c r="D50" s="6">
        <v>0</v>
      </c>
      <c r="E50" s="28">
        <v>0</v>
      </c>
      <c r="F50" s="6">
        <v>1</v>
      </c>
      <c r="G50" s="103">
        <v>0.01</v>
      </c>
      <c r="H50" s="7">
        <v>0</v>
      </c>
      <c r="I50" s="114">
        <v>0</v>
      </c>
      <c r="J50" s="7">
        <v>0</v>
      </c>
      <c r="K50" s="66">
        <v>0</v>
      </c>
    </row>
    <row r="51" spans="1:11" s="110" customFormat="1" x14ac:dyDescent="0.25">
      <c r="A51" s="6" t="s">
        <v>20</v>
      </c>
      <c r="B51" s="6">
        <v>44</v>
      </c>
      <c r="C51" s="105" t="s">
        <v>107</v>
      </c>
      <c r="D51" s="6">
        <v>0</v>
      </c>
      <c r="E51" s="28">
        <v>0</v>
      </c>
      <c r="F51" s="6">
        <v>0</v>
      </c>
      <c r="G51" s="103">
        <v>0</v>
      </c>
      <c r="H51" s="7">
        <v>1</v>
      </c>
      <c r="I51" s="114">
        <v>1.4999999999999999E-2</v>
      </c>
      <c r="J51" s="7">
        <v>0</v>
      </c>
      <c r="K51" s="66">
        <v>0</v>
      </c>
    </row>
    <row r="52" spans="1:11" s="110" customFormat="1" x14ac:dyDescent="0.25">
      <c r="A52" s="6" t="s">
        <v>20</v>
      </c>
      <c r="B52" s="6">
        <v>45</v>
      </c>
      <c r="C52" s="105" t="s">
        <v>108</v>
      </c>
      <c r="D52" s="6">
        <v>1</v>
      </c>
      <c r="E52" s="28">
        <v>8.0000000000000002E-3</v>
      </c>
      <c r="F52" s="6">
        <v>1</v>
      </c>
      <c r="G52" s="103">
        <v>1.4999999999999999E-2</v>
      </c>
      <c r="H52" s="7">
        <v>0</v>
      </c>
      <c r="I52" s="114">
        <v>0</v>
      </c>
      <c r="J52" s="7">
        <v>0</v>
      </c>
      <c r="K52" s="66">
        <v>0</v>
      </c>
    </row>
    <row r="53" spans="1:11" s="110" customFormat="1" x14ac:dyDescent="0.25">
      <c r="A53" s="6" t="s">
        <v>20</v>
      </c>
      <c r="B53" s="6">
        <v>46</v>
      </c>
      <c r="C53" s="105" t="s">
        <v>106</v>
      </c>
      <c r="D53" s="6">
        <v>0</v>
      </c>
      <c r="E53" s="28">
        <v>0</v>
      </c>
      <c r="F53" s="6">
        <v>0</v>
      </c>
      <c r="G53" s="103">
        <v>0</v>
      </c>
      <c r="H53" s="7">
        <v>2</v>
      </c>
      <c r="I53" s="114">
        <v>0.52800000000000002</v>
      </c>
      <c r="J53" s="7">
        <v>0</v>
      </c>
      <c r="K53" s="66">
        <v>0</v>
      </c>
    </row>
    <row r="54" spans="1:11" s="110" customFormat="1" x14ac:dyDescent="0.25">
      <c r="A54" s="6" t="s">
        <v>20</v>
      </c>
      <c r="B54" s="6">
        <v>47</v>
      </c>
      <c r="C54" s="105" t="s">
        <v>116</v>
      </c>
      <c r="D54" s="6">
        <v>3</v>
      </c>
      <c r="E54" s="28">
        <v>4.4699999999999997E-2</v>
      </c>
      <c r="F54" s="6">
        <v>1</v>
      </c>
      <c r="G54" s="103">
        <v>1.4999999999999999E-2</v>
      </c>
      <c r="H54" s="7">
        <v>0</v>
      </c>
      <c r="I54" s="114">
        <v>0</v>
      </c>
      <c r="J54" s="7">
        <v>0</v>
      </c>
      <c r="K54" s="66">
        <v>0</v>
      </c>
    </row>
    <row r="55" spans="1:11" s="110" customFormat="1" x14ac:dyDescent="0.25">
      <c r="A55" s="6" t="s">
        <v>20</v>
      </c>
      <c r="B55" s="6">
        <v>48</v>
      </c>
      <c r="C55" s="105" t="s">
        <v>117</v>
      </c>
      <c r="D55" s="6">
        <v>1</v>
      </c>
      <c r="E55" s="28">
        <v>8.0000000000000002E-3</v>
      </c>
      <c r="F55" s="6">
        <v>1</v>
      </c>
      <c r="G55" s="103">
        <v>8.0000000000000002E-3</v>
      </c>
      <c r="H55" s="7">
        <v>1</v>
      </c>
      <c r="I55" s="114">
        <v>1.4999999999999999E-2</v>
      </c>
      <c r="J55" s="7">
        <v>0</v>
      </c>
      <c r="K55" s="66">
        <v>0</v>
      </c>
    </row>
    <row r="56" spans="1:11" s="110" customFormat="1" x14ac:dyDescent="0.25">
      <c r="A56" s="6" t="s">
        <v>20</v>
      </c>
      <c r="B56" s="6">
        <v>49</v>
      </c>
      <c r="C56" s="105" t="s">
        <v>118</v>
      </c>
      <c r="D56" s="6">
        <v>1</v>
      </c>
      <c r="E56" s="28">
        <v>0.01</v>
      </c>
      <c r="F56" s="6">
        <v>0</v>
      </c>
      <c r="G56" s="103">
        <v>0</v>
      </c>
      <c r="H56" s="7">
        <v>4</v>
      </c>
      <c r="I56" s="114">
        <v>5.5E-2</v>
      </c>
      <c r="J56" s="7">
        <v>0</v>
      </c>
      <c r="K56" s="66">
        <v>0</v>
      </c>
    </row>
    <row r="57" spans="1:11" s="110" customFormat="1" x14ac:dyDescent="0.25">
      <c r="A57" s="6" t="s">
        <v>20</v>
      </c>
      <c r="B57" s="6">
        <v>50</v>
      </c>
      <c r="C57" s="105" t="s">
        <v>119</v>
      </c>
      <c r="D57" s="6">
        <v>3</v>
      </c>
      <c r="E57" s="28">
        <v>2.4E-2</v>
      </c>
      <c r="F57" s="6">
        <v>2</v>
      </c>
      <c r="G57" s="103">
        <v>1.6E-2</v>
      </c>
      <c r="H57" s="7">
        <v>0</v>
      </c>
      <c r="I57" s="114">
        <v>0</v>
      </c>
      <c r="J57" s="7">
        <v>0</v>
      </c>
      <c r="K57" s="66">
        <v>0</v>
      </c>
    </row>
    <row r="58" spans="1:11" s="110" customFormat="1" x14ac:dyDescent="0.25">
      <c r="A58" s="6" t="s">
        <v>20</v>
      </c>
      <c r="B58" s="6">
        <v>51</v>
      </c>
      <c r="C58" s="105" t="s">
        <v>130</v>
      </c>
      <c r="D58" s="6">
        <v>0</v>
      </c>
      <c r="E58" s="28">
        <v>0</v>
      </c>
      <c r="F58" s="6">
        <v>0</v>
      </c>
      <c r="G58" s="103">
        <v>0</v>
      </c>
      <c r="H58" s="7">
        <v>1</v>
      </c>
      <c r="I58" s="114">
        <v>0.01</v>
      </c>
      <c r="J58" s="7">
        <v>0</v>
      </c>
      <c r="K58" s="66">
        <v>0</v>
      </c>
    </row>
    <row r="59" spans="1:11" s="110" customFormat="1" x14ac:dyDescent="0.25">
      <c r="A59" s="6" t="s">
        <v>20</v>
      </c>
      <c r="B59" s="6">
        <v>52</v>
      </c>
      <c r="C59" s="105" t="s">
        <v>131</v>
      </c>
      <c r="D59" s="6">
        <v>0</v>
      </c>
      <c r="E59" s="28">
        <v>0</v>
      </c>
      <c r="F59" s="6">
        <v>0</v>
      </c>
      <c r="G59" s="103">
        <v>0</v>
      </c>
      <c r="H59" s="7">
        <v>1</v>
      </c>
      <c r="I59" s="114">
        <v>8.0000000000000002E-3</v>
      </c>
      <c r="J59" s="7">
        <v>0</v>
      </c>
      <c r="K59" s="66">
        <v>0</v>
      </c>
    </row>
    <row r="60" spans="1:11" s="110" customFormat="1" x14ac:dyDescent="0.25">
      <c r="A60" s="6" t="s">
        <v>20</v>
      </c>
      <c r="B60" s="6">
        <v>53</v>
      </c>
      <c r="C60" s="105" t="s">
        <v>132</v>
      </c>
      <c r="D60" s="6">
        <v>1</v>
      </c>
      <c r="E60" s="28">
        <v>5.0000000000000001E-3</v>
      </c>
      <c r="F60" s="6">
        <v>1</v>
      </c>
      <c r="G60" s="103">
        <v>5.0000000000000001E-3</v>
      </c>
      <c r="H60" s="7">
        <v>1</v>
      </c>
      <c r="I60" s="114">
        <v>0.54700000000000004</v>
      </c>
      <c r="J60" s="7">
        <v>0</v>
      </c>
      <c r="K60" s="66">
        <v>0</v>
      </c>
    </row>
    <row r="61" spans="1:11" s="106" customFormat="1" x14ac:dyDescent="0.25">
      <c r="A61" s="6" t="s">
        <v>20</v>
      </c>
      <c r="B61" s="6">
        <v>54</v>
      </c>
      <c r="C61" s="105" t="s">
        <v>133</v>
      </c>
      <c r="D61" s="6">
        <v>0</v>
      </c>
      <c r="E61" s="28">
        <v>0</v>
      </c>
      <c r="F61" s="6">
        <v>0</v>
      </c>
      <c r="G61" s="103">
        <v>0</v>
      </c>
      <c r="H61" s="7">
        <v>1</v>
      </c>
      <c r="I61" s="114">
        <v>1.0200000000000001E-2</v>
      </c>
      <c r="J61" s="7">
        <v>0</v>
      </c>
      <c r="K61" s="66">
        <v>0</v>
      </c>
    </row>
    <row r="62" spans="1:11" s="106" customFormat="1" x14ac:dyDescent="0.25">
      <c r="A62" s="6" t="s">
        <v>20</v>
      </c>
      <c r="B62" s="6">
        <v>55</v>
      </c>
      <c r="C62" s="105" t="s">
        <v>142</v>
      </c>
      <c r="D62" s="6">
        <v>1</v>
      </c>
      <c r="E62" s="28">
        <v>5.0000000000000001E-3</v>
      </c>
      <c r="F62" s="6">
        <v>1</v>
      </c>
      <c r="G62" s="103">
        <v>5.0000000000000001E-3</v>
      </c>
      <c r="H62" s="7">
        <v>1</v>
      </c>
      <c r="I62" s="114">
        <v>1.2E-2</v>
      </c>
      <c r="J62" s="7">
        <v>0</v>
      </c>
      <c r="K62" s="66">
        <v>0</v>
      </c>
    </row>
    <row r="63" spans="1:11" s="106" customFormat="1" x14ac:dyDescent="0.25">
      <c r="A63" s="6" t="s">
        <v>20</v>
      </c>
      <c r="B63" s="6">
        <v>56</v>
      </c>
      <c r="C63" s="105" t="s">
        <v>143</v>
      </c>
      <c r="D63" s="6">
        <v>1</v>
      </c>
      <c r="E63" s="28">
        <v>7.0000000000000001E-3</v>
      </c>
      <c r="F63" s="6">
        <v>1</v>
      </c>
      <c r="G63" s="103">
        <v>7.0000000000000001E-3</v>
      </c>
      <c r="H63" s="7">
        <v>0</v>
      </c>
      <c r="I63" s="114">
        <v>0</v>
      </c>
      <c r="J63" s="7">
        <v>0</v>
      </c>
      <c r="K63" s="66">
        <v>0</v>
      </c>
    </row>
    <row r="64" spans="1:11" s="106" customFormat="1" x14ac:dyDescent="0.25">
      <c r="A64" s="6" t="s">
        <v>20</v>
      </c>
      <c r="B64" s="6">
        <v>57</v>
      </c>
      <c r="C64" s="105" t="s">
        <v>144</v>
      </c>
      <c r="D64" s="6">
        <v>1</v>
      </c>
      <c r="E64" s="28">
        <v>8.0000000000000002E-3</v>
      </c>
      <c r="F64" s="6">
        <v>1</v>
      </c>
      <c r="G64" s="103">
        <v>8.0000000000000002E-3</v>
      </c>
      <c r="H64" s="7">
        <v>0</v>
      </c>
      <c r="I64" s="114">
        <v>0</v>
      </c>
      <c r="J64" s="7">
        <v>0</v>
      </c>
      <c r="K64" s="66">
        <v>0</v>
      </c>
    </row>
    <row r="65" spans="1:11" s="106" customFormat="1" x14ac:dyDescent="0.25">
      <c r="A65" s="6" t="s">
        <v>20</v>
      </c>
      <c r="B65" s="6">
        <v>58</v>
      </c>
      <c r="C65" s="105" t="s">
        <v>145</v>
      </c>
      <c r="D65" s="6">
        <v>1</v>
      </c>
      <c r="E65" s="28">
        <v>5.0000000000000001E-3</v>
      </c>
      <c r="F65" s="6">
        <v>1</v>
      </c>
      <c r="G65" s="103">
        <v>5.0000000000000001E-3</v>
      </c>
      <c r="H65" s="7">
        <v>0</v>
      </c>
      <c r="I65" s="114">
        <v>0</v>
      </c>
      <c r="J65" s="7">
        <v>0</v>
      </c>
      <c r="K65" s="66">
        <v>0</v>
      </c>
    </row>
    <row r="66" spans="1:11" s="106" customFormat="1" x14ac:dyDescent="0.25">
      <c r="A66" s="6" t="s">
        <v>20</v>
      </c>
      <c r="B66" s="6">
        <v>59</v>
      </c>
      <c r="C66" s="105" t="s">
        <v>412</v>
      </c>
      <c r="D66" s="6">
        <v>0</v>
      </c>
      <c r="E66" s="28">
        <v>0</v>
      </c>
      <c r="F66" s="6">
        <v>0</v>
      </c>
      <c r="G66" s="103">
        <v>0</v>
      </c>
      <c r="H66" s="7">
        <v>1</v>
      </c>
      <c r="I66" s="114">
        <v>3.32E-2</v>
      </c>
      <c r="J66" s="7">
        <v>0</v>
      </c>
      <c r="K66" s="66">
        <v>0</v>
      </c>
    </row>
    <row r="67" spans="1:11" s="106" customFormat="1" x14ac:dyDescent="0.25">
      <c r="A67" s="6" t="s">
        <v>20</v>
      </c>
      <c r="B67" s="6">
        <v>60</v>
      </c>
      <c r="C67" s="105" t="s">
        <v>413</v>
      </c>
      <c r="D67" s="6">
        <v>2</v>
      </c>
      <c r="E67" s="28">
        <v>2.3E-2</v>
      </c>
      <c r="F67" s="6">
        <v>0</v>
      </c>
      <c r="G67" s="103">
        <v>0</v>
      </c>
      <c r="H67" s="7">
        <v>2</v>
      </c>
      <c r="I67" s="114">
        <v>0.03</v>
      </c>
      <c r="J67" s="7">
        <v>0</v>
      </c>
      <c r="K67" s="66">
        <v>0</v>
      </c>
    </row>
    <row r="68" spans="1:11" s="106" customFormat="1" x14ac:dyDescent="0.25">
      <c r="A68" s="6" t="s">
        <v>20</v>
      </c>
      <c r="B68" s="6">
        <v>61</v>
      </c>
      <c r="C68" s="105" t="s">
        <v>414</v>
      </c>
      <c r="D68" s="6">
        <v>2</v>
      </c>
      <c r="E68" s="28">
        <v>0.03</v>
      </c>
      <c r="F68" s="6">
        <v>0</v>
      </c>
      <c r="G68" s="103">
        <v>0</v>
      </c>
      <c r="H68" s="7">
        <v>1</v>
      </c>
      <c r="I68" s="114">
        <v>1.4E-2</v>
      </c>
      <c r="J68" s="7">
        <v>0</v>
      </c>
      <c r="K68" s="66">
        <v>0</v>
      </c>
    </row>
    <row r="69" spans="1:11" s="99" customFormat="1" x14ac:dyDescent="0.25">
      <c r="A69" s="6" t="s">
        <v>20</v>
      </c>
      <c r="B69" s="6">
        <v>62</v>
      </c>
      <c r="C69" s="105" t="s">
        <v>415</v>
      </c>
      <c r="D69" s="6">
        <v>0</v>
      </c>
      <c r="E69" s="24">
        <v>0</v>
      </c>
      <c r="F69" s="6">
        <v>0</v>
      </c>
      <c r="G69" s="103">
        <v>0</v>
      </c>
      <c r="H69" s="7">
        <v>1</v>
      </c>
      <c r="I69" s="118">
        <v>0.5</v>
      </c>
      <c r="J69" s="7">
        <v>0</v>
      </c>
      <c r="K69" s="66">
        <v>0</v>
      </c>
    </row>
    <row r="70" spans="1:11" s="99" customFormat="1" x14ac:dyDescent="0.25">
      <c r="A70" s="6" t="s">
        <v>20</v>
      </c>
      <c r="B70" s="6">
        <v>63</v>
      </c>
      <c r="C70" s="105" t="s">
        <v>416</v>
      </c>
      <c r="D70" s="6">
        <v>0</v>
      </c>
      <c r="E70" s="28">
        <v>0</v>
      </c>
      <c r="F70" s="6">
        <v>0</v>
      </c>
      <c r="G70" s="103">
        <v>0</v>
      </c>
      <c r="H70" s="7">
        <v>2</v>
      </c>
      <c r="I70" s="114">
        <v>3.5000000000000003E-2</v>
      </c>
      <c r="J70" s="7">
        <v>0</v>
      </c>
      <c r="K70" s="66">
        <v>0</v>
      </c>
    </row>
    <row r="71" spans="1:11" s="82" customFormat="1" x14ac:dyDescent="0.25">
      <c r="A71" s="6" t="s">
        <v>20</v>
      </c>
      <c r="B71" s="6">
        <v>64</v>
      </c>
      <c r="C71" s="105" t="s">
        <v>417</v>
      </c>
      <c r="D71" s="6">
        <v>0</v>
      </c>
      <c r="E71" s="24">
        <v>0</v>
      </c>
      <c r="F71" s="6">
        <v>0</v>
      </c>
      <c r="G71" s="103">
        <v>0</v>
      </c>
      <c r="H71" s="7">
        <v>1</v>
      </c>
      <c r="I71" s="114">
        <v>1.171</v>
      </c>
      <c r="J71" s="7">
        <v>0</v>
      </c>
      <c r="K71" s="66">
        <v>0</v>
      </c>
    </row>
    <row r="72" spans="1:11" s="98" customFormat="1" x14ac:dyDescent="0.25">
      <c r="A72" s="6" t="s">
        <v>20</v>
      </c>
      <c r="B72" s="6">
        <v>65</v>
      </c>
      <c r="C72" s="105" t="s">
        <v>418</v>
      </c>
      <c r="D72" s="6">
        <v>0</v>
      </c>
      <c r="E72" s="28">
        <v>0</v>
      </c>
      <c r="F72" s="6">
        <v>0</v>
      </c>
      <c r="G72" s="66">
        <v>0</v>
      </c>
      <c r="H72" s="7">
        <v>1</v>
      </c>
      <c r="I72" s="114">
        <v>8.0000000000000002E-3</v>
      </c>
      <c r="J72" s="7">
        <v>0</v>
      </c>
      <c r="K72" s="66">
        <v>0</v>
      </c>
    </row>
    <row r="73" spans="1:11" s="106" customFormat="1" x14ac:dyDescent="0.25">
      <c r="A73" s="6" t="s">
        <v>20</v>
      </c>
      <c r="B73" s="6">
        <v>66</v>
      </c>
      <c r="C73" s="105" t="s">
        <v>419</v>
      </c>
      <c r="D73" s="6">
        <v>0</v>
      </c>
      <c r="E73" s="28">
        <v>0</v>
      </c>
      <c r="F73" s="7">
        <v>0</v>
      </c>
      <c r="G73" s="66">
        <v>0</v>
      </c>
      <c r="H73" s="7">
        <v>2</v>
      </c>
      <c r="I73" s="114">
        <v>2.1999999999999999E-2</v>
      </c>
      <c r="J73" s="7">
        <v>0</v>
      </c>
      <c r="K73" s="66">
        <v>0</v>
      </c>
    </row>
    <row r="74" spans="1:11" s="106" customFormat="1" x14ac:dyDescent="0.25">
      <c r="A74" s="6" t="s">
        <v>20</v>
      </c>
      <c r="B74" s="6">
        <v>67</v>
      </c>
      <c r="C74" s="105" t="s">
        <v>420</v>
      </c>
      <c r="D74" s="6">
        <v>0</v>
      </c>
      <c r="E74" s="28">
        <v>0</v>
      </c>
      <c r="F74" s="7">
        <v>0</v>
      </c>
      <c r="G74" s="66">
        <v>0</v>
      </c>
      <c r="H74" s="7">
        <v>1</v>
      </c>
      <c r="I74" s="114">
        <v>1.4E-2</v>
      </c>
      <c r="J74" s="7">
        <v>0</v>
      </c>
      <c r="K74" s="66">
        <v>0</v>
      </c>
    </row>
    <row r="75" spans="1:11" s="106" customFormat="1" x14ac:dyDescent="0.25">
      <c r="A75" s="6" t="s">
        <v>20</v>
      </c>
      <c r="B75" s="6">
        <v>68</v>
      </c>
      <c r="C75" s="105" t="s">
        <v>421</v>
      </c>
      <c r="D75" s="6">
        <v>0</v>
      </c>
      <c r="E75" s="28">
        <v>0</v>
      </c>
      <c r="F75" s="7">
        <v>0</v>
      </c>
      <c r="G75" s="66">
        <v>0</v>
      </c>
      <c r="H75" s="7">
        <v>1</v>
      </c>
      <c r="I75" s="114">
        <v>5.0000000000000001E-3</v>
      </c>
      <c r="J75" s="7">
        <v>0</v>
      </c>
      <c r="K75" s="66">
        <v>0</v>
      </c>
    </row>
    <row r="76" spans="1:11" s="106" customFormat="1" x14ac:dyDescent="0.25">
      <c r="A76" s="6" t="s">
        <v>20</v>
      </c>
      <c r="B76" s="6">
        <v>69</v>
      </c>
      <c r="C76" s="105" t="s">
        <v>422</v>
      </c>
      <c r="D76" s="6">
        <v>1</v>
      </c>
      <c r="E76" s="28">
        <v>1.2E-2</v>
      </c>
      <c r="F76" s="7">
        <v>0</v>
      </c>
      <c r="G76" s="66">
        <v>0</v>
      </c>
      <c r="H76" s="7">
        <v>1</v>
      </c>
      <c r="I76" s="114">
        <v>8.6050000000000001E-2</v>
      </c>
      <c r="J76" s="7">
        <v>0</v>
      </c>
      <c r="K76" s="66">
        <v>0</v>
      </c>
    </row>
    <row r="77" spans="1:11" s="106" customFormat="1" x14ac:dyDescent="0.25">
      <c r="A77" s="6" t="s">
        <v>20</v>
      </c>
      <c r="B77" s="6">
        <v>70</v>
      </c>
      <c r="C77" s="105" t="s">
        <v>423</v>
      </c>
      <c r="D77" s="6">
        <v>1</v>
      </c>
      <c r="E77" s="28">
        <v>0.13</v>
      </c>
      <c r="F77" s="7">
        <v>0</v>
      </c>
      <c r="G77" s="66">
        <v>0</v>
      </c>
      <c r="H77" s="7">
        <v>2</v>
      </c>
      <c r="I77" s="114">
        <v>0.104</v>
      </c>
      <c r="J77" s="7">
        <v>0</v>
      </c>
      <c r="K77" s="66">
        <v>0</v>
      </c>
    </row>
    <row r="78" spans="1:11" s="106" customFormat="1" x14ac:dyDescent="0.25">
      <c r="A78" s="6" t="s">
        <v>20</v>
      </c>
      <c r="B78" s="6">
        <v>71</v>
      </c>
      <c r="C78" s="105" t="s">
        <v>424</v>
      </c>
      <c r="D78" s="6">
        <v>1</v>
      </c>
      <c r="E78" s="28">
        <v>1.4999999999999999E-2</v>
      </c>
      <c r="F78" s="7">
        <v>0</v>
      </c>
      <c r="G78" s="66">
        <v>0</v>
      </c>
      <c r="H78" s="7">
        <v>0</v>
      </c>
      <c r="I78" s="114">
        <v>0</v>
      </c>
      <c r="J78" s="7">
        <v>0</v>
      </c>
      <c r="K78" s="66">
        <v>0</v>
      </c>
    </row>
    <row r="79" spans="1:11" s="106" customFormat="1" x14ac:dyDescent="0.25">
      <c r="A79" s="6" t="s">
        <v>20</v>
      </c>
      <c r="B79" s="6">
        <v>72</v>
      </c>
      <c r="C79" s="105" t="s">
        <v>425</v>
      </c>
      <c r="D79" s="6">
        <v>1</v>
      </c>
      <c r="E79" s="28">
        <v>1.4E-2</v>
      </c>
      <c r="F79" s="7">
        <v>0</v>
      </c>
      <c r="G79" s="66">
        <v>0</v>
      </c>
      <c r="H79" s="7">
        <v>0</v>
      </c>
      <c r="I79" s="114">
        <v>0</v>
      </c>
      <c r="J79" s="7">
        <v>0</v>
      </c>
      <c r="K79" s="66">
        <v>0</v>
      </c>
    </row>
    <row r="80" spans="1:11" s="101" customFormat="1" x14ac:dyDescent="0.25">
      <c r="A80" s="6" t="s">
        <v>20</v>
      </c>
      <c r="B80" s="6">
        <v>73</v>
      </c>
      <c r="C80" s="105" t="s">
        <v>426</v>
      </c>
      <c r="D80" s="6">
        <v>1</v>
      </c>
      <c r="E80" s="28">
        <v>3.3000000000000002E-2</v>
      </c>
      <c r="F80" s="7">
        <v>0</v>
      </c>
      <c r="G80" s="66">
        <v>0</v>
      </c>
      <c r="H80" s="7">
        <v>0</v>
      </c>
      <c r="I80" s="114">
        <v>0</v>
      </c>
      <c r="J80" s="7">
        <v>0</v>
      </c>
      <c r="K80" s="66">
        <v>0</v>
      </c>
    </row>
    <row r="81" spans="1:11" s="101" customFormat="1" x14ac:dyDescent="0.25">
      <c r="A81" s="6" t="s">
        <v>20</v>
      </c>
      <c r="B81" s="6">
        <v>74</v>
      </c>
      <c r="C81" s="105" t="s">
        <v>427</v>
      </c>
      <c r="D81" s="6">
        <v>1</v>
      </c>
      <c r="E81" s="28">
        <v>5.0000000000000001E-3</v>
      </c>
      <c r="F81" s="7">
        <v>0</v>
      </c>
      <c r="G81" s="66">
        <v>0</v>
      </c>
      <c r="H81" s="7">
        <v>0</v>
      </c>
      <c r="I81" s="114">
        <v>0</v>
      </c>
      <c r="J81" s="7">
        <v>0</v>
      </c>
      <c r="K81" s="66">
        <v>0</v>
      </c>
    </row>
    <row r="82" spans="1:11" x14ac:dyDescent="0.25">
      <c r="A82" s="20"/>
      <c r="B82" s="20"/>
      <c r="C82" s="21" t="s">
        <v>17</v>
      </c>
      <c r="D82" s="27">
        <f t="shared" ref="D82:K82" si="1">SUM(D83:D144)</f>
        <v>198</v>
      </c>
      <c r="E82" s="53">
        <f t="shared" si="1"/>
        <v>9.7579699999999985</v>
      </c>
      <c r="F82" s="27">
        <f t="shared" si="1"/>
        <v>141</v>
      </c>
      <c r="G82" s="102">
        <f t="shared" si="1"/>
        <v>6.3575399999999958</v>
      </c>
      <c r="H82" s="27">
        <f t="shared" si="1"/>
        <v>147</v>
      </c>
      <c r="I82" s="102">
        <f t="shared" si="1"/>
        <v>3.428799999999999</v>
      </c>
      <c r="J82" s="27">
        <f t="shared" si="1"/>
        <v>9</v>
      </c>
      <c r="K82" s="61">
        <f t="shared" si="1"/>
        <v>2.1697000000000002</v>
      </c>
    </row>
    <row r="83" spans="1:11" x14ac:dyDescent="0.25">
      <c r="A83" s="6" t="s">
        <v>20</v>
      </c>
      <c r="B83" s="6">
        <v>1</v>
      </c>
      <c r="C83" s="9" t="s">
        <v>21</v>
      </c>
      <c r="D83" s="6">
        <v>3</v>
      </c>
      <c r="E83" s="24">
        <v>2.8000000000000001E-2</v>
      </c>
      <c r="F83" s="8">
        <v>1</v>
      </c>
      <c r="G83" s="24">
        <v>8.0000000000000002E-3</v>
      </c>
      <c r="H83" s="80">
        <v>1</v>
      </c>
      <c r="I83" s="119">
        <v>8.9999999999999993E-3</v>
      </c>
      <c r="J83" s="7">
        <v>0</v>
      </c>
      <c r="K83" s="71">
        <v>0</v>
      </c>
    </row>
    <row r="84" spans="1:11" x14ac:dyDescent="0.25">
      <c r="A84" s="6" t="s">
        <v>20</v>
      </c>
      <c r="B84" s="6">
        <v>2</v>
      </c>
      <c r="C84" s="12" t="s">
        <v>36</v>
      </c>
      <c r="D84" s="6">
        <v>6</v>
      </c>
      <c r="E84" s="28">
        <v>0.111</v>
      </c>
      <c r="F84" s="6">
        <v>5</v>
      </c>
      <c r="G84" s="24">
        <v>6.0999999999999999E-2</v>
      </c>
      <c r="H84" s="6">
        <v>6</v>
      </c>
      <c r="I84" s="116">
        <v>5.1999999999999998E-2</v>
      </c>
      <c r="J84" s="6">
        <v>0</v>
      </c>
      <c r="K84" s="67">
        <v>0</v>
      </c>
    </row>
    <row r="85" spans="1:11" x14ac:dyDescent="0.25">
      <c r="A85" s="6" t="s">
        <v>20</v>
      </c>
      <c r="B85" s="6">
        <v>3</v>
      </c>
      <c r="C85" s="14" t="s">
        <v>37</v>
      </c>
      <c r="D85" s="8">
        <v>1</v>
      </c>
      <c r="E85" s="24">
        <v>1E-4</v>
      </c>
      <c r="F85" s="7">
        <v>3</v>
      </c>
      <c r="G85" s="25">
        <v>3.5999999999999997E-2</v>
      </c>
      <c r="H85" s="8">
        <v>4</v>
      </c>
      <c r="I85" s="116">
        <v>0.154</v>
      </c>
      <c r="J85" s="8">
        <v>0</v>
      </c>
      <c r="K85" s="67">
        <v>0</v>
      </c>
    </row>
    <row r="86" spans="1:11" x14ac:dyDescent="0.25">
      <c r="A86" s="6" t="s">
        <v>20</v>
      </c>
      <c r="B86" s="6">
        <v>4</v>
      </c>
      <c r="C86" s="13" t="s">
        <v>38</v>
      </c>
      <c r="D86" s="8">
        <v>7</v>
      </c>
      <c r="E86" s="24">
        <v>7.8E-2</v>
      </c>
      <c r="F86" s="8">
        <v>4</v>
      </c>
      <c r="G86" s="24">
        <v>5.3999999999999999E-2</v>
      </c>
      <c r="H86" s="8">
        <v>5</v>
      </c>
      <c r="I86" s="116">
        <v>4.8000000000000001E-2</v>
      </c>
      <c r="J86" s="7">
        <v>0</v>
      </c>
      <c r="K86" s="71">
        <v>0</v>
      </c>
    </row>
    <row r="87" spans="1:11" x14ac:dyDescent="0.25">
      <c r="A87" s="6" t="s">
        <v>20</v>
      </c>
      <c r="B87" s="6">
        <v>5</v>
      </c>
      <c r="C87" s="9" t="s">
        <v>39</v>
      </c>
      <c r="D87" s="8">
        <v>7</v>
      </c>
      <c r="E87" s="24">
        <v>0.24049999999999999</v>
      </c>
      <c r="F87" s="8">
        <v>6</v>
      </c>
      <c r="G87" s="24">
        <v>0.17299999999999999</v>
      </c>
      <c r="H87" s="8">
        <v>11</v>
      </c>
      <c r="I87" s="116">
        <v>0.379</v>
      </c>
      <c r="J87" s="7">
        <v>1</v>
      </c>
      <c r="K87" s="71">
        <v>0.27110000000000001</v>
      </c>
    </row>
    <row r="88" spans="1:11" x14ac:dyDescent="0.25">
      <c r="A88" s="6" t="s">
        <v>20</v>
      </c>
      <c r="B88" s="6">
        <v>6</v>
      </c>
      <c r="C88" s="11" t="s">
        <v>40</v>
      </c>
      <c r="D88" s="6">
        <v>2</v>
      </c>
      <c r="E88" s="24">
        <v>1.7000000000000001E-2</v>
      </c>
      <c r="F88" s="7">
        <v>2</v>
      </c>
      <c r="G88" s="25">
        <v>1.7000000000000001E-2</v>
      </c>
      <c r="H88" s="6">
        <v>1</v>
      </c>
      <c r="I88" s="116">
        <v>6.0000000000000001E-3</v>
      </c>
      <c r="J88" s="7">
        <v>0</v>
      </c>
      <c r="K88" s="71">
        <v>0</v>
      </c>
    </row>
    <row r="89" spans="1:11" x14ac:dyDescent="0.25">
      <c r="A89" s="6" t="s">
        <v>20</v>
      </c>
      <c r="B89" s="6">
        <v>7</v>
      </c>
      <c r="C89" s="11" t="s">
        <v>41</v>
      </c>
      <c r="D89" s="8">
        <v>1</v>
      </c>
      <c r="E89" s="24">
        <v>1.4999999999999999E-2</v>
      </c>
      <c r="F89" s="7">
        <v>0</v>
      </c>
      <c r="G89" s="25">
        <v>0</v>
      </c>
      <c r="H89" s="60">
        <v>1</v>
      </c>
      <c r="I89" s="115">
        <v>0.183</v>
      </c>
      <c r="J89" s="7">
        <v>0</v>
      </c>
      <c r="K89" s="71">
        <v>0</v>
      </c>
    </row>
    <row r="90" spans="1:11" x14ac:dyDescent="0.25">
      <c r="A90" s="6" t="s">
        <v>20</v>
      </c>
      <c r="B90" s="6">
        <v>8</v>
      </c>
      <c r="C90" s="11" t="s">
        <v>42</v>
      </c>
      <c r="D90" s="6">
        <v>0</v>
      </c>
      <c r="E90" s="24">
        <v>0</v>
      </c>
      <c r="F90" s="7">
        <v>1</v>
      </c>
      <c r="G90" s="25">
        <v>1.2E-2</v>
      </c>
      <c r="H90" s="7">
        <v>2</v>
      </c>
      <c r="I90" s="114">
        <v>2.5600000000000001E-2</v>
      </c>
      <c r="J90" s="7">
        <v>0</v>
      </c>
      <c r="K90" s="71">
        <v>0</v>
      </c>
    </row>
    <row r="91" spans="1:11" x14ac:dyDescent="0.25">
      <c r="A91" s="6" t="s">
        <v>20</v>
      </c>
      <c r="B91" s="6">
        <v>9</v>
      </c>
      <c r="C91" s="10" t="s">
        <v>43</v>
      </c>
      <c r="D91" s="8">
        <v>3</v>
      </c>
      <c r="E91" s="24">
        <v>1.8800000000000001E-2</v>
      </c>
      <c r="F91" s="8">
        <v>1</v>
      </c>
      <c r="G91" s="24">
        <v>9.6070000000000003E-2</v>
      </c>
      <c r="H91" s="7">
        <v>1</v>
      </c>
      <c r="I91" s="114">
        <v>1.4999999999999999E-2</v>
      </c>
      <c r="J91" s="7">
        <v>0</v>
      </c>
      <c r="K91" s="71">
        <v>0</v>
      </c>
    </row>
    <row r="92" spans="1:11" x14ac:dyDescent="0.25">
      <c r="A92" s="6" t="s">
        <v>20</v>
      </c>
      <c r="B92" s="6">
        <v>10</v>
      </c>
      <c r="C92" s="9" t="s">
        <v>44</v>
      </c>
      <c r="D92" s="8">
        <v>15</v>
      </c>
      <c r="E92" s="24">
        <v>0.48349999999999999</v>
      </c>
      <c r="F92" s="8">
        <v>7</v>
      </c>
      <c r="G92" s="24">
        <v>0.1045</v>
      </c>
      <c r="H92" s="60">
        <v>2</v>
      </c>
      <c r="I92" s="115">
        <v>1.7000000000000001E-2</v>
      </c>
      <c r="J92" s="7">
        <v>0</v>
      </c>
      <c r="K92" s="71">
        <v>0</v>
      </c>
    </row>
    <row r="93" spans="1:11" x14ac:dyDescent="0.25">
      <c r="A93" s="6" t="s">
        <v>20</v>
      </c>
      <c r="B93" s="6">
        <v>11</v>
      </c>
      <c r="C93" s="11" t="s">
        <v>45</v>
      </c>
      <c r="D93" s="6">
        <v>3</v>
      </c>
      <c r="E93" s="24">
        <v>1.7000000000000001E-2</v>
      </c>
      <c r="F93" s="8">
        <v>3</v>
      </c>
      <c r="G93" s="24">
        <v>2.1999999999999999E-2</v>
      </c>
      <c r="H93" s="60">
        <v>1</v>
      </c>
      <c r="I93" s="115">
        <v>5.0000000000000001E-3</v>
      </c>
      <c r="J93" s="7">
        <v>0</v>
      </c>
      <c r="K93" s="71">
        <v>0</v>
      </c>
    </row>
    <row r="94" spans="1:11" x14ac:dyDescent="0.25">
      <c r="A94" s="6" t="s">
        <v>20</v>
      </c>
      <c r="B94" s="6">
        <v>12</v>
      </c>
      <c r="C94" s="9" t="s">
        <v>46</v>
      </c>
      <c r="D94" s="8">
        <v>4</v>
      </c>
      <c r="E94" s="24">
        <v>1.3528</v>
      </c>
      <c r="F94" s="8">
        <v>2</v>
      </c>
      <c r="G94" s="24">
        <v>0.03</v>
      </c>
      <c r="H94" s="60">
        <v>7</v>
      </c>
      <c r="I94" s="115">
        <v>6.5000000000000002E-2</v>
      </c>
      <c r="J94" s="7">
        <v>1</v>
      </c>
      <c r="K94" s="71">
        <v>9.9599999999999994E-2</v>
      </c>
    </row>
    <row r="95" spans="1:11" x14ac:dyDescent="0.25">
      <c r="A95" s="6" t="s">
        <v>20</v>
      </c>
      <c r="B95" s="6">
        <v>13</v>
      </c>
      <c r="C95" s="10" t="s">
        <v>47</v>
      </c>
      <c r="D95" s="8">
        <v>1</v>
      </c>
      <c r="E95" s="24">
        <v>0.4</v>
      </c>
      <c r="F95" s="8">
        <v>3</v>
      </c>
      <c r="G95" s="24">
        <v>2.8000000000000001E-2</v>
      </c>
      <c r="H95" s="7">
        <v>0</v>
      </c>
      <c r="I95" s="114">
        <v>0</v>
      </c>
      <c r="J95" s="7">
        <v>1</v>
      </c>
      <c r="K95" s="71">
        <v>7.0000000000000001E-3</v>
      </c>
    </row>
    <row r="96" spans="1:11" x14ac:dyDescent="0.25">
      <c r="A96" s="6" t="s">
        <v>20</v>
      </c>
      <c r="B96" s="6">
        <v>14</v>
      </c>
      <c r="C96" s="11" t="s">
        <v>48</v>
      </c>
      <c r="D96" s="8">
        <v>2</v>
      </c>
      <c r="E96" s="24">
        <v>1.6E-2</v>
      </c>
      <c r="F96" s="8">
        <v>2</v>
      </c>
      <c r="G96" s="24">
        <v>1.4999999999999999E-2</v>
      </c>
      <c r="H96" s="60">
        <v>2</v>
      </c>
      <c r="I96" s="115">
        <v>0.02</v>
      </c>
      <c r="J96" s="7">
        <v>0</v>
      </c>
      <c r="K96" s="71">
        <v>0</v>
      </c>
    </row>
    <row r="97" spans="1:11" x14ac:dyDescent="0.25">
      <c r="A97" s="6" t="s">
        <v>20</v>
      </c>
      <c r="B97" s="6">
        <v>15</v>
      </c>
      <c r="C97" s="9" t="s">
        <v>49</v>
      </c>
      <c r="D97" s="8">
        <v>0</v>
      </c>
      <c r="E97" s="24">
        <v>0</v>
      </c>
      <c r="F97" s="8">
        <v>0</v>
      </c>
      <c r="G97" s="24">
        <v>0</v>
      </c>
      <c r="H97" s="60">
        <v>2</v>
      </c>
      <c r="I97" s="117">
        <v>0.02</v>
      </c>
      <c r="J97" s="7">
        <v>0</v>
      </c>
      <c r="K97" s="71">
        <v>0</v>
      </c>
    </row>
    <row r="98" spans="1:11" x14ac:dyDescent="0.25">
      <c r="A98" s="6" t="s">
        <v>20</v>
      </c>
      <c r="B98" s="6">
        <v>16</v>
      </c>
      <c r="C98" s="9" t="s">
        <v>50</v>
      </c>
      <c r="D98" s="8">
        <v>0</v>
      </c>
      <c r="E98" s="24">
        <v>0</v>
      </c>
      <c r="F98" s="8">
        <v>2</v>
      </c>
      <c r="G98" s="24">
        <v>2.5899999999999999E-2</v>
      </c>
      <c r="H98" s="8">
        <v>2</v>
      </c>
      <c r="I98" s="116">
        <v>2.1999999999999999E-2</v>
      </c>
      <c r="J98" s="7">
        <v>0</v>
      </c>
      <c r="K98" s="71">
        <v>0</v>
      </c>
    </row>
    <row r="99" spans="1:11" x14ac:dyDescent="0.25">
      <c r="A99" s="6" t="s">
        <v>20</v>
      </c>
      <c r="B99" s="6">
        <v>17</v>
      </c>
      <c r="C99" s="10" t="s">
        <v>51</v>
      </c>
      <c r="D99" s="8">
        <v>2</v>
      </c>
      <c r="E99" s="24">
        <v>3.5000000000000003E-2</v>
      </c>
      <c r="F99" s="8">
        <v>4</v>
      </c>
      <c r="G99" s="24">
        <v>4.5269999999999998E-2</v>
      </c>
      <c r="H99" s="7">
        <v>0</v>
      </c>
      <c r="I99" s="114">
        <v>0</v>
      </c>
      <c r="J99" s="7">
        <v>0</v>
      </c>
      <c r="K99" s="71">
        <v>0</v>
      </c>
    </row>
    <row r="100" spans="1:11" x14ac:dyDescent="0.25">
      <c r="A100" s="6" t="s">
        <v>20</v>
      </c>
      <c r="B100" s="6">
        <v>18</v>
      </c>
      <c r="C100" s="10" t="s">
        <v>52</v>
      </c>
      <c r="D100" s="6">
        <v>1</v>
      </c>
      <c r="E100" s="24">
        <v>1.6</v>
      </c>
      <c r="F100" s="8">
        <v>3</v>
      </c>
      <c r="G100" s="24">
        <v>3.2899999999999999E-2</v>
      </c>
      <c r="H100" s="7">
        <v>0</v>
      </c>
      <c r="I100" s="114">
        <v>0</v>
      </c>
      <c r="J100" s="7">
        <v>0</v>
      </c>
      <c r="K100" s="71">
        <v>0</v>
      </c>
    </row>
    <row r="101" spans="1:11" s="74" customFormat="1" x14ac:dyDescent="0.25">
      <c r="A101" s="6" t="s">
        <v>20</v>
      </c>
      <c r="B101" s="6">
        <v>19</v>
      </c>
      <c r="C101" s="10" t="s">
        <v>87</v>
      </c>
      <c r="D101" s="6">
        <v>4</v>
      </c>
      <c r="E101" s="24">
        <v>4.1799999999999997E-2</v>
      </c>
      <c r="F101" s="7">
        <v>2</v>
      </c>
      <c r="G101" s="25">
        <v>2.98E-2</v>
      </c>
      <c r="H101" s="7">
        <v>0</v>
      </c>
      <c r="I101" s="114">
        <v>0</v>
      </c>
      <c r="J101" s="7">
        <v>0</v>
      </c>
      <c r="K101" s="71">
        <v>0</v>
      </c>
    </row>
    <row r="102" spans="1:11" s="74" customFormat="1" x14ac:dyDescent="0.25">
      <c r="A102" s="6" t="s">
        <v>20</v>
      </c>
      <c r="B102" s="6">
        <v>20</v>
      </c>
      <c r="C102" s="10" t="s">
        <v>90</v>
      </c>
      <c r="D102" s="8">
        <v>1</v>
      </c>
      <c r="E102" s="24">
        <v>5.0000000000000001E-3</v>
      </c>
      <c r="F102" s="7">
        <v>1</v>
      </c>
      <c r="G102" s="25">
        <v>5.0000000000000001E-3</v>
      </c>
      <c r="H102" s="8">
        <v>0</v>
      </c>
      <c r="I102" s="116">
        <v>0</v>
      </c>
      <c r="J102" s="7">
        <v>0</v>
      </c>
      <c r="K102" s="71">
        <v>0</v>
      </c>
    </row>
    <row r="103" spans="1:11" x14ac:dyDescent="0.25">
      <c r="A103" s="6" t="s">
        <v>20</v>
      </c>
      <c r="B103" s="6">
        <v>21</v>
      </c>
      <c r="C103" s="10" t="s">
        <v>53</v>
      </c>
      <c r="D103" s="6">
        <v>5</v>
      </c>
      <c r="E103" s="24">
        <v>2.7099999999999999E-2</v>
      </c>
      <c r="F103" s="8">
        <v>2</v>
      </c>
      <c r="G103" s="24">
        <v>0.65500000000000003</v>
      </c>
      <c r="H103" s="8">
        <v>2</v>
      </c>
      <c r="I103" s="116">
        <v>0.02</v>
      </c>
      <c r="J103" s="8">
        <v>0</v>
      </c>
      <c r="K103" s="67">
        <v>0</v>
      </c>
    </row>
    <row r="104" spans="1:11" x14ac:dyDescent="0.25">
      <c r="A104" s="6" t="s">
        <v>20</v>
      </c>
      <c r="B104" s="6">
        <v>22</v>
      </c>
      <c r="C104" s="10" t="s">
        <v>54</v>
      </c>
      <c r="D104" s="8">
        <v>12</v>
      </c>
      <c r="E104" s="24">
        <v>0.15966</v>
      </c>
      <c r="F104" s="8">
        <v>4</v>
      </c>
      <c r="G104" s="24">
        <v>2.0423</v>
      </c>
      <c r="H104" s="8">
        <v>1</v>
      </c>
      <c r="I104" s="116">
        <v>1.4999999999999999E-2</v>
      </c>
      <c r="J104" s="8">
        <v>0</v>
      </c>
      <c r="K104" s="67">
        <v>0</v>
      </c>
    </row>
    <row r="105" spans="1:11" x14ac:dyDescent="0.25">
      <c r="A105" s="6" t="s">
        <v>20</v>
      </c>
      <c r="B105" s="6">
        <v>23</v>
      </c>
      <c r="C105" s="10" t="s">
        <v>55</v>
      </c>
      <c r="D105" s="8">
        <v>37</v>
      </c>
      <c r="E105" s="24">
        <v>0.71067999999999998</v>
      </c>
      <c r="F105" s="8">
        <v>25</v>
      </c>
      <c r="G105" s="24">
        <v>1</v>
      </c>
      <c r="H105" s="8">
        <v>34</v>
      </c>
      <c r="I105" s="116">
        <v>1.0985</v>
      </c>
      <c r="J105" s="8">
        <v>0</v>
      </c>
      <c r="K105" s="67">
        <v>0</v>
      </c>
    </row>
    <row r="106" spans="1:11" x14ac:dyDescent="0.25">
      <c r="A106" s="6" t="s">
        <v>20</v>
      </c>
      <c r="B106" s="6">
        <v>24</v>
      </c>
      <c r="C106" s="10" t="s">
        <v>56</v>
      </c>
      <c r="D106" s="8">
        <v>4</v>
      </c>
      <c r="E106" s="24">
        <v>0.14499999999999999</v>
      </c>
      <c r="F106" s="8">
        <v>2</v>
      </c>
      <c r="G106" s="24">
        <v>0.02</v>
      </c>
      <c r="H106" s="8">
        <v>3</v>
      </c>
      <c r="I106" s="116">
        <v>2.1000000000000001E-2</v>
      </c>
      <c r="J106" s="7">
        <v>0</v>
      </c>
      <c r="K106" s="71">
        <v>0</v>
      </c>
    </row>
    <row r="107" spans="1:11" x14ac:dyDescent="0.25">
      <c r="A107" s="6" t="s">
        <v>20</v>
      </c>
      <c r="B107" s="6">
        <v>25</v>
      </c>
      <c r="C107" s="10" t="s">
        <v>57</v>
      </c>
      <c r="D107" s="8">
        <v>3</v>
      </c>
      <c r="E107" s="24">
        <v>0.112</v>
      </c>
      <c r="F107" s="8">
        <v>3</v>
      </c>
      <c r="G107" s="24">
        <v>4.4999999999999998E-2</v>
      </c>
      <c r="H107" s="8">
        <v>7</v>
      </c>
      <c r="I107" s="116">
        <v>0.34100000000000003</v>
      </c>
      <c r="J107" s="8">
        <v>0</v>
      </c>
      <c r="K107" s="67">
        <v>0</v>
      </c>
    </row>
    <row r="108" spans="1:11" x14ac:dyDescent="0.25">
      <c r="A108" s="6" t="s">
        <v>20</v>
      </c>
      <c r="B108" s="6">
        <v>26</v>
      </c>
      <c r="C108" s="10" t="s">
        <v>58</v>
      </c>
      <c r="D108" s="8">
        <v>16</v>
      </c>
      <c r="E108" s="24">
        <v>0.16200000000000001</v>
      </c>
      <c r="F108" s="8">
        <v>12</v>
      </c>
      <c r="G108" s="124">
        <v>1.111</v>
      </c>
      <c r="H108" s="8">
        <v>17</v>
      </c>
      <c r="I108" s="116">
        <v>0.25650000000000001</v>
      </c>
      <c r="J108" s="8">
        <v>0</v>
      </c>
      <c r="K108" s="67">
        <v>0</v>
      </c>
    </row>
    <row r="109" spans="1:11" x14ac:dyDescent="0.25">
      <c r="A109" s="6" t="s">
        <v>20</v>
      </c>
      <c r="B109" s="6">
        <v>27</v>
      </c>
      <c r="C109" s="11" t="s">
        <v>59</v>
      </c>
      <c r="D109" s="8">
        <v>4</v>
      </c>
      <c r="E109" s="24">
        <v>0.22012999999999999</v>
      </c>
      <c r="F109" s="7">
        <v>1</v>
      </c>
      <c r="G109" s="25">
        <v>1.4999999999999999E-2</v>
      </c>
      <c r="H109" s="6">
        <v>3</v>
      </c>
      <c r="I109" s="116">
        <v>2.3E-2</v>
      </c>
      <c r="J109" s="7">
        <v>1</v>
      </c>
      <c r="K109" s="71">
        <v>0.05</v>
      </c>
    </row>
    <row r="110" spans="1:11" x14ac:dyDescent="0.25">
      <c r="A110" s="6" t="s">
        <v>20</v>
      </c>
      <c r="B110" s="6">
        <v>28</v>
      </c>
      <c r="C110" s="10" t="s">
        <v>60</v>
      </c>
      <c r="D110" s="6">
        <v>10</v>
      </c>
      <c r="E110" s="24">
        <v>2.2090999999999998</v>
      </c>
      <c r="F110" s="8">
        <v>2</v>
      </c>
      <c r="G110" s="24">
        <v>1.2E-2</v>
      </c>
      <c r="H110" s="7">
        <v>1</v>
      </c>
      <c r="I110" s="114">
        <v>5.0000000000000001E-3</v>
      </c>
      <c r="J110" s="7">
        <v>3</v>
      </c>
      <c r="K110" s="71">
        <v>1.72</v>
      </c>
    </row>
    <row r="111" spans="1:11" s="5" customFormat="1" x14ac:dyDescent="0.25">
      <c r="A111" s="6" t="s">
        <v>20</v>
      </c>
      <c r="B111" s="6">
        <v>29</v>
      </c>
      <c r="C111" s="11" t="s">
        <v>62</v>
      </c>
      <c r="D111" s="8">
        <v>4</v>
      </c>
      <c r="E111" s="24">
        <v>9.4E-2</v>
      </c>
      <c r="F111" s="8">
        <v>2</v>
      </c>
      <c r="G111" s="24">
        <v>2.1000000000000001E-2</v>
      </c>
      <c r="H111" s="60">
        <v>0</v>
      </c>
      <c r="I111" s="115">
        <v>0</v>
      </c>
      <c r="J111" s="60">
        <v>0</v>
      </c>
      <c r="K111" s="66">
        <v>0</v>
      </c>
    </row>
    <row r="112" spans="1:11" s="5" customFormat="1" x14ac:dyDescent="0.25">
      <c r="A112" s="6" t="s">
        <v>20</v>
      </c>
      <c r="B112" s="6">
        <v>30</v>
      </c>
      <c r="C112" s="9" t="s">
        <v>70</v>
      </c>
      <c r="D112" s="8">
        <v>2</v>
      </c>
      <c r="E112" s="24">
        <v>2.3E-2</v>
      </c>
      <c r="F112" s="7">
        <v>2</v>
      </c>
      <c r="G112" s="25">
        <v>2.3E-2</v>
      </c>
      <c r="H112" s="8">
        <v>6</v>
      </c>
      <c r="I112" s="116">
        <v>5.8999999999999997E-2</v>
      </c>
      <c r="J112" s="7">
        <v>0</v>
      </c>
      <c r="K112" s="67">
        <v>0</v>
      </c>
    </row>
    <row r="113" spans="1:11" s="47" customFormat="1" x14ac:dyDescent="0.25">
      <c r="A113" s="6" t="s">
        <v>20</v>
      </c>
      <c r="B113" s="6">
        <v>31</v>
      </c>
      <c r="C113" s="83" t="s">
        <v>71</v>
      </c>
      <c r="D113" s="6">
        <v>5</v>
      </c>
      <c r="E113" s="24">
        <v>0.3493</v>
      </c>
      <c r="F113" s="7">
        <v>1</v>
      </c>
      <c r="G113" s="25">
        <v>1.2E-2</v>
      </c>
      <c r="H113" s="64">
        <v>1</v>
      </c>
      <c r="I113" s="107">
        <v>3.8300000000000001E-2</v>
      </c>
      <c r="J113" s="8">
        <v>0</v>
      </c>
      <c r="K113" s="71">
        <v>0</v>
      </c>
    </row>
    <row r="114" spans="1:11" s="52" customFormat="1" x14ac:dyDescent="0.25">
      <c r="A114" s="6" t="s">
        <v>20</v>
      </c>
      <c r="B114" s="6">
        <v>32</v>
      </c>
      <c r="C114" s="83" t="s">
        <v>73</v>
      </c>
      <c r="D114" s="45">
        <v>0</v>
      </c>
      <c r="E114" s="75">
        <v>0</v>
      </c>
      <c r="F114" s="45">
        <f>6+1</f>
        <v>7</v>
      </c>
      <c r="G114" s="125">
        <f>0.09+0.015</f>
        <v>0.105</v>
      </c>
      <c r="H114" s="7">
        <v>3</v>
      </c>
      <c r="I114" s="114">
        <v>3.4000000000000002E-2</v>
      </c>
      <c r="J114" s="7">
        <v>0</v>
      </c>
      <c r="K114" s="71">
        <v>0</v>
      </c>
    </row>
    <row r="115" spans="1:11" s="54" customFormat="1" x14ac:dyDescent="0.25">
      <c r="A115" s="6" t="s">
        <v>20</v>
      </c>
      <c r="B115" s="6">
        <v>33</v>
      </c>
      <c r="C115" s="83" t="s">
        <v>75</v>
      </c>
      <c r="D115" s="45">
        <v>0</v>
      </c>
      <c r="E115" s="75">
        <v>0</v>
      </c>
      <c r="F115" s="45">
        <v>1</v>
      </c>
      <c r="G115" s="125">
        <v>7.0000000000000001E-3</v>
      </c>
      <c r="H115" s="64">
        <v>0</v>
      </c>
      <c r="I115" s="107">
        <v>0</v>
      </c>
      <c r="J115" s="60">
        <v>0</v>
      </c>
      <c r="K115" s="67">
        <v>0</v>
      </c>
    </row>
    <row r="116" spans="1:11" s="79" customFormat="1" x14ac:dyDescent="0.25">
      <c r="A116" s="6" t="s">
        <v>20</v>
      </c>
      <c r="B116" s="6">
        <v>34</v>
      </c>
      <c r="C116" s="83" t="s">
        <v>94</v>
      </c>
      <c r="D116" s="6">
        <v>1</v>
      </c>
      <c r="E116" s="24">
        <v>7.0000000000000001E-3</v>
      </c>
      <c r="F116" s="7">
        <v>2</v>
      </c>
      <c r="G116" s="25">
        <v>1.4E-2</v>
      </c>
      <c r="H116" s="64">
        <v>0</v>
      </c>
      <c r="I116" s="107">
        <v>0</v>
      </c>
      <c r="J116" s="7">
        <v>0</v>
      </c>
      <c r="K116" s="67">
        <v>0</v>
      </c>
    </row>
    <row r="117" spans="1:11" s="79" customFormat="1" x14ac:dyDescent="0.25">
      <c r="A117" s="6" t="s">
        <v>20</v>
      </c>
      <c r="B117" s="6">
        <v>35</v>
      </c>
      <c r="C117" s="83" t="s">
        <v>95</v>
      </c>
      <c r="D117" s="45">
        <v>0</v>
      </c>
      <c r="E117" s="75">
        <v>0</v>
      </c>
      <c r="F117" s="45">
        <v>0</v>
      </c>
      <c r="G117" s="125">
        <v>0</v>
      </c>
      <c r="H117" s="7">
        <v>0</v>
      </c>
      <c r="I117" s="114">
        <v>0</v>
      </c>
      <c r="J117" s="8">
        <v>0</v>
      </c>
      <c r="K117" s="71">
        <v>0</v>
      </c>
    </row>
    <row r="118" spans="1:11" s="79" customFormat="1" x14ac:dyDescent="0.25">
      <c r="A118" s="6" t="s">
        <v>20</v>
      </c>
      <c r="B118" s="6">
        <v>36</v>
      </c>
      <c r="C118" s="83" t="s">
        <v>96</v>
      </c>
      <c r="D118" s="45">
        <v>4</v>
      </c>
      <c r="E118" s="75">
        <v>0.17299999999999999</v>
      </c>
      <c r="F118" s="45">
        <v>2</v>
      </c>
      <c r="G118" s="125">
        <v>0.03</v>
      </c>
      <c r="H118" s="64">
        <v>1</v>
      </c>
      <c r="I118" s="107">
        <v>1.4999999999999999E-2</v>
      </c>
      <c r="J118" s="8">
        <v>0</v>
      </c>
      <c r="K118" s="71">
        <v>0</v>
      </c>
    </row>
    <row r="119" spans="1:11" s="79" customFormat="1" x14ac:dyDescent="0.25">
      <c r="A119" s="6" t="s">
        <v>20</v>
      </c>
      <c r="B119" s="6">
        <v>37</v>
      </c>
      <c r="C119" s="83" t="s">
        <v>97</v>
      </c>
      <c r="D119" s="6">
        <v>1</v>
      </c>
      <c r="E119" s="24">
        <v>8.9999999999999993E-3</v>
      </c>
      <c r="F119" s="7">
        <v>1</v>
      </c>
      <c r="G119" s="25">
        <v>1.4999999999999999E-2</v>
      </c>
      <c r="H119" s="7">
        <v>0</v>
      </c>
      <c r="I119" s="114">
        <v>0</v>
      </c>
      <c r="J119" s="7">
        <v>0</v>
      </c>
      <c r="K119" s="66">
        <v>0</v>
      </c>
    </row>
    <row r="120" spans="1:11" s="78" customFormat="1" x14ac:dyDescent="0.25">
      <c r="A120" s="6" t="s">
        <v>20</v>
      </c>
      <c r="B120" s="6">
        <v>38</v>
      </c>
      <c r="C120" s="83" t="s">
        <v>92</v>
      </c>
      <c r="D120" s="6">
        <v>1</v>
      </c>
      <c r="E120" s="24">
        <v>7.0000000000000001E-3</v>
      </c>
      <c r="F120" s="7">
        <v>1</v>
      </c>
      <c r="G120" s="25">
        <v>7.0000000000000001E-3</v>
      </c>
      <c r="H120" s="7">
        <v>0</v>
      </c>
      <c r="I120" s="114">
        <v>0</v>
      </c>
      <c r="J120" s="7">
        <v>0</v>
      </c>
      <c r="K120" s="67">
        <v>0</v>
      </c>
    </row>
    <row r="121" spans="1:11" s="63" customFormat="1" x14ac:dyDescent="0.25">
      <c r="A121" s="6" t="s">
        <v>20</v>
      </c>
      <c r="B121" s="6">
        <v>39</v>
      </c>
      <c r="C121" s="83" t="s">
        <v>78</v>
      </c>
      <c r="D121" s="45">
        <v>1</v>
      </c>
      <c r="E121" s="75">
        <v>1.2E-2</v>
      </c>
      <c r="F121" s="45">
        <v>4</v>
      </c>
      <c r="G121" s="125">
        <v>0.17630000000000001</v>
      </c>
      <c r="H121" s="7">
        <v>0</v>
      </c>
      <c r="I121" s="114">
        <v>0</v>
      </c>
      <c r="J121" s="60">
        <v>0</v>
      </c>
      <c r="K121" s="67">
        <v>0</v>
      </c>
    </row>
    <row r="122" spans="1:11" s="106" customFormat="1" x14ac:dyDescent="0.25">
      <c r="A122" s="6" t="s">
        <v>20</v>
      </c>
      <c r="B122" s="6">
        <v>40</v>
      </c>
      <c r="C122" s="83" t="s">
        <v>99</v>
      </c>
      <c r="D122" s="45">
        <v>2</v>
      </c>
      <c r="E122" s="75">
        <v>2.1999999999999999E-2</v>
      </c>
      <c r="F122" s="45">
        <v>0</v>
      </c>
      <c r="G122" s="125">
        <v>0</v>
      </c>
      <c r="H122" s="7">
        <v>0</v>
      </c>
      <c r="I122" s="114">
        <v>0</v>
      </c>
      <c r="J122" s="60">
        <v>1</v>
      </c>
      <c r="K122" s="67">
        <v>1.4999999999999999E-2</v>
      </c>
    </row>
    <row r="123" spans="1:11" s="106" customFormat="1" x14ac:dyDescent="0.25">
      <c r="A123" s="6" t="s">
        <v>20</v>
      </c>
      <c r="B123" s="6">
        <v>41</v>
      </c>
      <c r="C123" s="83" t="s">
        <v>80</v>
      </c>
      <c r="D123" s="45">
        <v>2</v>
      </c>
      <c r="E123" s="75">
        <v>6.0000000000000001E-3</v>
      </c>
      <c r="F123" s="45">
        <v>3</v>
      </c>
      <c r="G123" s="125">
        <v>2.35E-2</v>
      </c>
      <c r="H123" s="7">
        <v>0</v>
      </c>
      <c r="I123" s="114">
        <v>0</v>
      </c>
      <c r="J123" s="60">
        <v>0</v>
      </c>
      <c r="K123" s="67">
        <v>0</v>
      </c>
    </row>
    <row r="124" spans="1:11" s="106" customFormat="1" x14ac:dyDescent="0.25">
      <c r="A124" s="6" t="s">
        <v>20</v>
      </c>
      <c r="B124" s="6">
        <v>42</v>
      </c>
      <c r="C124" s="83" t="s">
        <v>83</v>
      </c>
      <c r="D124" s="45">
        <v>0</v>
      </c>
      <c r="E124" s="75">
        <v>0</v>
      </c>
      <c r="F124" s="7">
        <v>0</v>
      </c>
      <c r="G124" s="25">
        <v>0</v>
      </c>
      <c r="H124" s="7">
        <v>1</v>
      </c>
      <c r="I124" s="114">
        <v>6.9400000000000003E-2</v>
      </c>
      <c r="J124" s="60">
        <v>0</v>
      </c>
      <c r="K124" s="67">
        <v>0</v>
      </c>
    </row>
    <row r="125" spans="1:11" s="110" customFormat="1" x14ac:dyDescent="0.25">
      <c r="A125" s="6" t="s">
        <v>20</v>
      </c>
      <c r="B125" s="6">
        <v>43</v>
      </c>
      <c r="C125" s="83" t="s">
        <v>84</v>
      </c>
      <c r="D125" s="45">
        <v>1</v>
      </c>
      <c r="E125" s="75">
        <v>8.0000000000000002E-3</v>
      </c>
      <c r="F125" s="45">
        <v>0</v>
      </c>
      <c r="G125" s="125">
        <v>0</v>
      </c>
      <c r="H125" s="7">
        <v>2</v>
      </c>
      <c r="I125" s="114">
        <v>0.20399999999999999</v>
      </c>
      <c r="J125" s="60">
        <v>0</v>
      </c>
      <c r="K125" s="67">
        <v>0</v>
      </c>
    </row>
    <row r="126" spans="1:11" s="110" customFormat="1" x14ac:dyDescent="0.25">
      <c r="A126" s="6" t="s">
        <v>20</v>
      </c>
      <c r="B126" s="6">
        <v>44</v>
      </c>
      <c r="C126" s="10" t="s">
        <v>81</v>
      </c>
      <c r="D126" s="45">
        <v>0</v>
      </c>
      <c r="E126" s="75">
        <v>0</v>
      </c>
      <c r="F126" s="45">
        <v>1</v>
      </c>
      <c r="G126" s="125">
        <v>8.4000000000000005E-2</v>
      </c>
      <c r="H126" s="7">
        <v>1</v>
      </c>
      <c r="I126" s="114">
        <v>1.2E-2</v>
      </c>
      <c r="J126" s="60">
        <v>0</v>
      </c>
      <c r="K126" s="67">
        <v>0</v>
      </c>
    </row>
    <row r="127" spans="1:11" s="110" customFormat="1" x14ac:dyDescent="0.25">
      <c r="A127" s="6" t="s">
        <v>20</v>
      </c>
      <c r="B127" s="6">
        <v>45</v>
      </c>
      <c r="C127" s="126" t="s">
        <v>104</v>
      </c>
      <c r="D127" s="45">
        <v>0</v>
      </c>
      <c r="E127" s="75">
        <v>0</v>
      </c>
      <c r="F127" s="45">
        <v>1</v>
      </c>
      <c r="G127" s="125">
        <v>8.0000000000000002E-3</v>
      </c>
      <c r="H127" s="7">
        <v>1</v>
      </c>
      <c r="I127" s="114">
        <v>1.4500000000000001E-2</v>
      </c>
      <c r="J127" s="60">
        <v>0</v>
      </c>
      <c r="K127" s="67">
        <v>0</v>
      </c>
    </row>
    <row r="128" spans="1:11" s="110" customFormat="1" x14ac:dyDescent="0.25">
      <c r="A128" s="6" t="s">
        <v>20</v>
      </c>
      <c r="B128" s="6">
        <v>46</v>
      </c>
      <c r="C128" s="126" t="s">
        <v>114</v>
      </c>
      <c r="D128" s="45">
        <v>1</v>
      </c>
      <c r="E128" s="75">
        <v>0.6</v>
      </c>
      <c r="F128" s="45">
        <v>0</v>
      </c>
      <c r="G128" s="125">
        <v>0</v>
      </c>
      <c r="H128" s="7">
        <v>2</v>
      </c>
      <c r="I128" s="114">
        <v>0.03</v>
      </c>
      <c r="J128" s="60">
        <v>0</v>
      </c>
      <c r="K128" s="67">
        <v>0</v>
      </c>
    </row>
    <row r="129" spans="1:11" s="110" customFormat="1" x14ac:dyDescent="0.25">
      <c r="A129" s="6" t="s">
        <v>20</v>
      </c>
      <c r="B129" s="6">
        <v>47</v>
      </c>
      <c r="C129" s="126" t="s">
        <v>136</v>
      </c>
      <c r="D129" s="45">
        <v>4</v>
      </c>
      <c r="E129" s="75">
        <v>5.2999999999999999E-2</v>
      </c>
      <c r="F129" s="45">
        <v>2</v>
      </c>
      <c r="G129" s="125">
        <v>2.3E-2</v>
      </c>
      <c r="H129" s="7">
        <v>4</v>
      </c>
      <c r="I129" s="114">
        <v>5.8000000000000003E-2</v>
      </c>
      <c r="J129" s="60">
        <v>0</v>
      </c>
      <c r="K129" s="67">
        <v>0</v>
      </c>
    </row>
    <row r="130" spans="1:11" s="110" customFormat="1" x14ac:dyDescent="0.25">
      <c r="A130" s="6" t="s">
        <v>20</v>
      </c>
      <c r="B130" s="6">
        <v>48</v>
      </c>
      <c r="C130" s="126" t="s">
        <v>137</v>
      </c>
      <c r="D130" s="45">
        <v>1</v>
      </c>
      <c r="E130" s="75">
        <v>1.2999999999999999E-2</v>
      </c>
      <c r="F130" s="45">
        <v>1</v>
      </c>
      <c r="G130" s="125">
        <v>0.01</v>
      </c>
      <c r="H130" s="7">
        <v>0</v>
      </c>
      <c r="I130" s="114">
        <v>0</v>
      </c>
      <c r="J130" s="60">
        <v>0</v>
      </c>
      <c r="K130" s="67">
        <v>0</v>
      </c>
    </row>
    <row r="131" spans="1:11" s="110" customFormat="1" x14ac:dyDescent="0.25">
      <c r="A131" s="6" t="s">
        <v>20</v>
      </c>
      <c r="B131" s="6">
        <v>49</v>
      </c>
      <c r="C131" s="126" t="s">
        <v>120</v>
      </c>
      <c r="D131" s="45">
        <v>1</v>
      </c>
      <c r="E131" s="75">
        <v>7.0000000000000001E-3</v>
      </c>
      <c r="F131" s="45">
        <v>1</v>
      </c>
      <c r="G131" s="125">
        <v>7.0000000000000001E-3</v>
      </c>
      <c r="H131" s="7">
        <v>2</v>
      </c>
      <c r="I131" s="114">
        <v>1.2E-2</v>
      </c>
      <c r="J131" s="60">
        <v>0</v>
      </c>
      <c r="K131" s="67">
        <v>0</v>
      </c>
    </row>
    <row r="132" spans="1:11" s="110" customFormat="1" x14ac:dyDescent="0.25">
      <c r="A132" s="6" t="s">
        <v>20</v>
      </c>
      <c r="B132" s="6">
        <v>50</v>
      </c>
      <c r="C132" s="126" t="s">
        <v>134</v>
      </c>
      <c r="D132" s="45">
        <v>3</v>
      </c>
      <c r="E132" s="75">
        <v>6.9000000000000006E-2</v>
      </c>
      <c r="F132" s="45">
        <v>0</v>
      </c>
      <c r="G132" s="125">
        <v>0</v>
      </c>
      <c r="H132" s="7">
        <v>1</v>
      </c>
      <c r="I132" s="114">
        <v>0.01</v>
      </c>
      <c r="J132" s="60">
        <v>1</v>
      </c>
      <c r="K132" s="67">
        <v>7.0000000000000001E-3</v>
      </c>
    </row>
    <row r="133" spans="1:11" s="110" customFormat="1" x14ac:dyDescent="0.25">
      <c r="A133" s="6" t="s">
        <v>20</v>
      </c>
      <c r="B133" s="6">
        <v>51</v>
      </c>
      <c r="C133" s="126" t="s">
        <v>138</v>
      </c>
      <c r="D133" s="45">
        <v>0</v>
      </c>
      <c r="E133" s="75">
        <v>0</v>
      </c>
      <c r="F133" s="45">
        <v>1</v>
      </c>
      <c r="G133" s="125">
        <v>0.05</v>
      </c>
      <c r="H133" s="7">
        <v>0</v>
      </c>
      <c r="I133" s="114">
        <v>0</v>
      </c>
      <c r="J133" s="60">
        <v>0</v>
      </c>
      <c r="K133" s="67">
        <v>0</v>
      </c>
    </row>
    <row r="134" spans="1:11" s="106" customFormat="1" x14ac:dyDescent="0.25">
      <c r="A134" s="6" t="s">
        <v>20</v>
      </c>
      <c r="B134" s="6">
        <v>52</v>
      </c>
      <c r="C134" s="126" t="s">
        <v>149</v>
      </c>
      <c r="D134" s="45">
        <v>2</v>
      </c>
      <c r="E134" s="75">
        <v>2.4E-2</v>
      </c>
      <c r="F134" s="45">
        <v>1</v>
      </c>
      <c r="G134" s="125">
        <v>1.2E-2</v>
      </c>
      <c r="H134" s="7">
        <v>0</v>
      </c>
      <c r="I134" s="114">
        <v>0</v>
      </c>
      <c r="J134" s="60">
        <v>0</v>
      </c>
      <c r="K134" s="67">
        <v>0</v>
      </c>
    </row>
    <row r="135" spans="1:11" s="106" customFormat="1" x14ac:dyDescent="0.25">
      <c r="A135" s="6" t="s">
        <v>20</v>
      </c>
      <c r="B135" s="6">
        <v>53</v>
      </c>
      <c r="C135" s="126" t="s">
        <v>146</v>
      </c>
      <c r="D135" s="45">
        <v>0</v>
      </c>
      <c r="E135" s="75">
        <v>0</v>
      </c>
      <c r="F135" s="45">
        <v>1</v>
      </c>
      <c r="G135" s="125">
        <v>0.01</v>
      </c>
      <c r="H135" s="7">
        <v>1</v>
      </c>
      <c r="I135" s="114">
        <v>0.01</v>
      </c>
      <c r="J135" s="60">
        <v>0</v>
      </c>
      <c r="K135" s="67">
        <v>0</v>
      </c>
    </row>
    <row r="136" spans="1:11" s="106" customFormat="1" x14ac:dyDescent="0.25">
      <c r="A136" s="6" t="s">
        <v>20</v>
      </c>
      <c r="B136" s="6">
        <v>54</v>
      </c>
      <c r="C136" s="126" t="s">
        <v>147</v>
      </c>
      <c r="D136" s="45">
        <v>3</v>
      </c>
      <c r="E136" s="75">
        <v>3.7499999999999999E-2</v>
      </c>
      <c r="F136" s="45">
        <v>1</v>
      </c>
      <c r="G136" s="125">
        <v>1.2E-2</v>
      </c>
      <c r="H136" s="7">
        <v>1</v>
      </c>
      <c r="I136" s="114">
        <v>0.01</v>
      </c>
      <c r="J136" s="60">
        <v>0</v>
      </c>
      <c r="K136" s="67">
        <v>0</v>
      </c>
    </row>
    <row r="137" spans="1:11" s="106" customFormat="1" x14ac:dyDescent="0.25">
      <c r="A137" s="6" t="s">
        <v>20</v>
      </c>
      <c r="B137" s="6">
        <v>55</v>
      </c>
      <c r="C137" s="126" t="s">
        <v>148</v>
      </c>
      <c r="D137" s="45">
        <v>2</v>
      </c>
      <c r="E137" s="75">
        <v>1.2E-2</v>
      </c>
      <c r="F137" s="45">
        <v>2</v>
      </c>
      <c r="G137" s="125">
        <v>1.2E-2</v>
      </c>
      <c r="H137" s="7">
        <v>0</v>
      </c>
      <c r="I137" s="114">
        <v>0</v>
      </c>
      <c r="J137" s="60">
        <v>0</v>
      </c>
      <c r="K137" s="67">
        <v>0</v>
      </c>
    </row>
    <row r="138" spans="1:11" s="100" customFormat="1" x14ac:dyDescent="0.25">
      <c r="A138" s="6" t="s">
        <v>20</v>
      </c>
      <c r="B138" s="6">
        <v>56</v>
      </c>
      <c r="C138" s="126" t="s">
        <v>408</v>
      </c>
      <c r="D138" s="6">
        <v>0</v>
      </c>
      <c r="E138" s="26">
        <v>0</v>
      </c>
      <c r="F138" s="7">
        <v>0</v>
      </c>
      <c r="G138" s="25">
        <v>0</v>
      </c>
      <c r="H138" s="64">
        <v>1</v>
      </c>
      <c r="I138" s="107">
        <v>8.0000000000000002E-3</v>
      </c>
      <c r="J138" s="60">
        <v>0</v>
      </c>
      <c r="K138" s="67">
        <v>0</v>
      </c>
    </row>
    <row r="139" spans="1:11" s="100" customFormat="1" x14ac:dyDescent="0.25">
      <c r="A139" s="6" t="s">
        <v>20</v>
      </c>
      <c r="B139" s="6">
        <v>57</v>
      </c>
      <c r="C139" s="126" t="s">
        <v>409</v>
      </c>
      <c r="D139" s="6">
        <v>0</v>
      </c>
      <c r="E139" s="26">
        <v>0</v>
      </c>
      <c r="F139" s="7">
        <v>0</v>
      </c>
      <c r="G139" s="25">
        <v>0</v>
      </c>
      <c r="H139" s="64">
        <v>1</v>
      </c>
      <c r="I139" s="107">
        <v>1.4999999999999999E-2</v>
      </c>
      <c r="J139" s="60">
        <v>0</v>
      </c>
      <c r="K139" s="67">
        <v>0</v>
      </c>
    </row>
    <row r="140" spans="1:11" s="100" customFormat="1" x14ac:dyDescent="0.25">
      <c r="A140" s="6" t="s">
        <v>20</v>
      </c>
      <c r="B140" s="6">
        <v>58</v>
      </c>
      <c r="C140" s="126" t="s">
        <v>410</v>
      </c>
      <c r="D140" s="6">
        <v>0</v>
      </c>
      <c r="E140" s="26">
        <v>0</v>
      </c>
      <c r="F140" s="7">
        <v>0</v>
      </c>
      <c r="G140" s="25">
        <v>0</v>
      </c>
      <c r="H140" s="64">
        <v>1</v>
      </c>
      <c r="I140" s="107">
        <v>1.4E-2</v>
      </c>
      <c r="J140" s="60">
        <v>0</v>
      </c>
      <c r="K140" s="67">
        <v>0</v>
      </c>
    </row>
    <row r="141" spans="1:11" s="100" customFormat="1" x14ac:dyDescent="0.25">
      <c r="A141" s="6" t="s">
        <v>20</v>
      </c>
      <c r="B141" s="6">
        <v>59</v>
      </c>
      <c r="C141" s="126" t="s">
        <v>411</v>
      </c>
      <c r="D141" s="6">
        <v>0</v>
      </c>
      <c r="E141" s="26">
        <v>0</v>
      </c>
      <c r="F141" s="7">
        <v>0</v>
      </c>
      <c r="G141" s="25">
        <v>0</v>
      </c>
      <c r="H141" s="64">
        <v>1</v>
      </c>
      <c r="I141" s="107">
        <v>1.4999999999999999E-2</v>
      </c>
      <c r="J141" s="60">
        <v>0</v>
      </c>
      <c r="K141" s="67">
        <v>0</v>
      </c>
    </row>
    <row r="142" spans="1:11" s="100" customFormat="1" x14ac:dyDescent="0.25">
      <c r="A142" s="6" t="s">
        <v>20</v>
      </c>
      <c r="B142" s="6">
        <v>60</v>
      </c>
      <c r="C142" s="126" t="s">
        <v>428</v>
      </c>
      <c r="D142" s="6">
        <v>1</v>
      </c>
      <c r="E142" s="26">
        <v>6.0000000000000001E-3</v>
      </c>
      <c r="F142" s="7">
        <v>0</v>
      </c>
      <c r="G142" s="25">
        <v>0</v>
      </c>
      <c r="H142" s="64">
        <v>0</v>
      </c>
      <c r="I142" s="107">
        <v>0</v>
      </c>
      <c r="J142" s="60">
        <v>0</v>
      </c>
      <c r="K142" s="67">
        <v>0</v>
      </c>
    </row>
    <row r="143" spans="1:11" s="100" customFormat="1" x14ac:dyDescent="0.25">
      <c r="A143" s="6" t="s">
        <v>20</v>
      </c>
      <c r="B143" s="6">
        <v>61</v>
      </c>
      <c r="C143" s="126" t="s">
        <v>429</v>
      </c>
      <c r="D143" s="6">
        <v>1</v>
      </c>
      <c r="E143" s="26">
        <v>1.4999999999999999E-2</v>
      </c>
      <c r="F143" s="45">
        <v>0</v>
      </c>
      <c r="G143" s="125">
        <v>0</v>
      </c>
      <c r="H143" s="64">
        <v>0</v>
      </c>
      <c r="I143" s="107">
        <v>0</v>
      </c>
      <c r="J143" s="60">
        <v>0</v>
      </c>
      <c r="K143" s="67">
        <v>0</v>
      </c>
    </row>
    <row r="144" spans="1:11" s="100" customFormat="1" x14ac:dyDescent="0.25">
      <c r="A144" s="6" t="s">
        <v>20</v>
      </c>
      <c r="B144" s="6">
        <v>62</v>
      </c>
      <c r="C144" s="126" t="s">
        <v>430</v>
      </c>
      <c r="D144" s="6">
        <v>1</v>
      </c>
      <c r="E144" s="26">
        <v>6.0000000000000001E-3</v>
      </c>
      <c r="F144" s="45">
        <v>0</v>
      </c>
      <c r="G144" s="125">
        <v>0</v>
      </c>
      <c r="H144" s="64">
        <v>0</v>
      </c>
      <c r="I144" s="107">
        <v>0</v>
      </c>
      <c r="J144" s="60">
        <v>0</v>
      </c>
      <c r="K144" s="67">
        <v>0</v>
      </c>
    </row>
    <row r="145" spans="3:11" x14ac:dyDescent="0.25">
      <c r="F145" s="44"/>
      <c r="G145" s="58"/>
      <c r="H145" s="44"/>
      <c r="I145" s="120"/>
      <c r="J145" s="44"/>
      <c r="K145" s="58"/>
    </row>
    <row r="146" spans="3:11" x14ac:dyDescent="0.25">
      <c r="F146" s="44"/>
      <c r="G146" s="58"/>
      <c r="H146" s="44"/>
      <c r="I146" s="120"/>
      <c r="J146" s="44"/>
      <c r="K146" s="58"/>
    </row>
    <row r="147" spans="3:11" x14ac:dyDescent="0.25">
      <c r="F147" s="44"/>
      <c r="G147" s="58"/>
      <c r="H147" s="44"/>
      <c r="I147" s="120"/>
      <c r="J147" s="44"/>
      <c r="K147" s="58"/>
    </row>
    <row r="148" spans="3:11" x14ac:dyDescent="0.25">
      <c r="F148" s="44"/>
      <c r="G148" s="58"/>
      <c r="H148" s="44"/>
      <c r="I148" s="120"/>
      <c r="J148" s="44"/>
      <c r="K148" s="58"/>
    </row>
    <row r="149" spans="3:11" x14ac:dyDescent="0.25">
      <c r="F149" s="44"/>
      <c r="G149" s="104"/>
      <c r="H149" s="44"/>
      <c r="I149" s="121"/>
      <c r="J149" s="44"/>
      <c r="K149" s="58"/>
    </row>
    <row r="150" spans="3:11" x14ac:dyDescent="0.25">
      <c r="C150" s="34"/>
      <c r="F150" s="44"/>
      <c r="G150" s="58"/>
      <c r="H150" s="44"/>
      <c r="I150" s="120"/>
      <c r="J150" s="44"/>
      <c r="K150" s="58"/>
    </row>
    <row r="151" spans="3:11" x14ac:dyDescent="0.25">
      <c r="C151" s="34"/>
      <c r="F151" s="44"/>
      <c r="G151" s="58"/>
      <c r="H151" s="44"/>
      <c r="I151" s="120"/>
      <c r="J151" s="44"/>
      <c r="K151" s="58"/>
    </row>
    <row r="152" spans="3:11" x14ac:dyDescent="0.25">
      <c r="C152" s="34"/>
      <c r="F152" s="123"/>
      <c r="G152" s="58"/>
      <c r="H152" s="44"/>
      <c r="I152" s="120"/>
      <c r="J152" s="44"/>
      <c r="K152" s="58"/>
    </row>
    <row r="153" spans="3:11" x14ac:dyDescent="0.25">
      <c r="C153" s="34"/>
      <c r="F153" s="44"/>
      <c r="G153" s="58"/>
      <c r="H153" s="44"/>
      <c r="I153" s="120"/>
      <c r="J153" s="44"/>
      <c r="K153" s="58"/>
    </row>
    <row r="154" spans="3:11" x14ac:dyDescent="0.25">
      <c r="C154" s="34"/>
      <c r="F154" s="44"/>
      <c r="G154" s="58"/>
      <c r="H154" s="44"/>
      <c r="I154" s="120"/>
      <c r="J154" s="44"/>
      <c r="K154" s="58"/>
    </row>
    <row r="155" spans="3:11" x14ac:dyDescent="0.25">
      <c r="C155" s="34"/>
      <c r="F155" s="44"/>
      <c r="G155" s="58"/>
      <c r="H155" s="44"/>
      <c r="I155" s="120"/>
      <c r="J155" s="44"/>
      <c r="K155" s="58"/>
    </row>
    <row r="156" spans="3:11" x14ac:dyDescent="0.25">
      <c r="F156" s="44"/>
      <c r="G156" s="58"/>
      <c r="H156" s="44"/>
      <c r="I156" s="120"/>
      <c r="J156" s="44"/>
      <c r="K156" s="58"/>
    </row>
  </sheetData>
  <autoFilter ref="A7:K144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5748031496062992" top="0.31496062992125984" bottom="0.27559055118110237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2"/>
  <sheetViews>
    <sheetView tabSelected="1" zoomScale="70" zoomScaleNormal="70" workbookViewId="0">
      <pane ySplit="3" topLeftCell="A219" activePane="bottomLeft" state="frozen"/>
      <selection pane="bottomLeft" activeCell="H227" sqref="H227"/>
    </sheetView>
  </sheetViews>
  <sheetFormatPr defaultRowHeight="15.75" x14ac:dyDescent="0.25"/>
  <cols>
    <col min="1" max="1" width="19.42578125" style="42" customWidth="1"/>
    <col min="2" max="2" width="20.7109375" style="42" customWidth="1"/>
    <col min="3" max="3" width="22.28515625" style="42" customWidth="1"/>
    <col min="4" max="4" width="20.140625" style="42" customWidth="1"/>
    <col min="5" max="5" width="19.140625" style="42" customWidth="1"/>
    <col min="6" max="6" width="22" style="42" customWidth="1"/>
    <col min="7" max="7" width="25.85546875" style="42" customWidth="1"/>
    <col min="8" max="8" width="52.42578125" style="43" customWidth="1"/>
    <col min="9" max="16384" width="9.140625" style="42"/>
  </cols>
  <sheetData>
    <row r="1" spans="1:8" ht="30" customHeight="1" x14ac:dyDescent="0.25">
      <c r="A1" s="35"/>
      <c r="B1" s="46" t="s">
        <v>150</v>
      </c>
      <c r="C1" s="36"/>
      <c r="D1" s="37"/>
      <c r="E1" s="36"/>
      <c r="F1" s="36"/>
      <c r="G1" s="36"/>
      <c r="H1" s="38" t="s">
        <v>19</v>
      </c>
    </row>
    <row r="2" spans="1:8" ht="48" customHeight="1" x14ac:dyDescent="0.25">
      <c r="A2" s="39" t="s">
        <v>0</v>
      </c>
      <c r="B2" s="39" t="s">
        <v>1</v>
      </c>
      <c r="C2" s="39" t="s">
        <v>9</v>
      </c>
      <c r="D2" s="39" t="s">
        <v>10</v>
      </c>
      <c r="E2" s="39" t="s">
        <v>11</v>
      </c>
      <c r="F2" s="39" t="s">
        <v>12</v>
      </c>
      <c r="G2" s="39" t="s">
        <v>13</v>
      </c>
      <c r="H2" s="39" t="s">
        <v>82</v>
      </c>
    </row>
    <row r="3" spans="1:8" ht="30" customHeight="1" x14ac:dyDescent="0.25">
      <c r="A3" s="35"/>
      <c r="B3" s="40">
        <v>1</v>
      </c>
      <c r="C3" s="40">
        <v>2</v>
      </c>
      <c r="D3" s="40">
        <v>3</v>
      </c>
      <c r="E3" s="40">
        <v>4</v>
      </c>
      <c r="F3" s="40">
        <v>5</v>
      </c>
      <c r="G3" s="40">
        <v>6</v>
      </c>
      <c r="H3" s="41">
        <v>7</v>
      </c>
    </row>
    <row r="4" spans="1:8" ht="20.100000000000001" customHeight="1" x14ac:dyDescent="0.25">
      <c r="A4" s="31" t="s">
        <v>20</v>
      </c>
      <c r="B4" s="31">
        <v>1</v>
      </c>
      <c r="C4" s="84" t="s">
        <v>151</v>
      </c>
      <c r="D4" s="85">
        <v>41388</v>
      </c>
      <c r="E4" s="86" t="s">
        <v>386</v>
      </c>
      <c r="F4" s="87">
        <v>2000</v>
      </c>
      <c r="G4" s="88">
        <v>30000</v>
      </c>
      <c r="H4" s="89" t="s">
        <v>126</v>
      </c>
    </row>
    <row r="5" spans="1:8" ht="20.100000000000001" customHeight="1" x14ac:dyDescent="0.25">
      <c r="A5" s="31" t="s">
        <v>20</v>
      </c>
      <c r="B5" s="31">
        <v>2</v>
      </c>
      <c r="C5" s="84" t="s">
        <v>152</v>
      </c>
      <c r="D5" s="85">
        <v>41381</v>
      </c>
      <c r="E5" s="86" t="s">
        <v>386</v>
      </c>
      <c r="F5" s="87">
        <v>1500</v>
      </c>
      <c r="G5" s="88">
        <v>22500</v>
      </c>
      <c r="H5" s="89" t="s">
        <v>66</v>
      </c>
    </row>
    <row r="6" spans="1:8" ht="20.100000000000001" customHeight="1" x14ac:dyDescent="0.25">
      <c r="A6" s="31" t="s">
        <v>20</v>
      </c>
      <c r="B6" s="31">
        <v>3</v>
      </c>
      <c r="C6" s="84" t="s">
        <v>153</v>
      </c>
      <c r="D6" s="85">
        <v>41374</v>
      </c>
      <c r="E6" s="86" t="s">
        <v>386</v>
      </c>
      <c r="F6" s="87">
        <v>1000</v>
      </c>
      <c r="G6" s="88">
        <v>3558491.18</v>
      </c>
      <c r="H6" s="89" t="s">
        <v>389</v>
      </c>
    </row>
    <row r="7" spans="1:8" ht="20.100000000000001" customHeight="1" x14ac:dyDescent="0.25">
      <c r="A7" s="31" t="s">
        <v>20</v>
      </c>
      <c r="B7" s="31">
        <v>4</v>
      </c>
      <c r="C7" s="84" t="s">
        <v>154</v>
      </c>
      <c r="D7" s="85">
        <v>41393</v>
      </c>
      <c r="E7" s="86" t="s">
        <v>386</v>
      </c>
      <c r="F7" s="87">
        <v>760</v>
      </c>
      <c r="G7" s="88">
        <v>10885064.1</v>
      </c>
      <c r="H7" s="89" t="s">
        <v>110</v>
      </c>
    </row>
    <row r="8" spans="1:8" ht="20.100000000000001" customHeight="1" x14ac:dyDescent="0.25">
      <c r="A8" s="31" t="s">
        <v>20</v>
      </c>
      <c r="B8" s="31">
        <v>5</v>
      </c>
      <c r="C8" s="84" t="s">
        <v>155</v>
      </c>
      <c r="D8" s="85">
        <v>41365</v>
      </c>
      <c r="E8" s="86" t="s">
        <v>387</v>
      </c>
      <c r="F8" s="87">
        <v>84</v>
      </c>
      <c r="G8" s="88">
        <v>413729.39</v>
      </c>
      <c r="H8" s="89" t="s">
        <v>81</v>
      </c>
    </row>
    <row r="9" spans="1:8" ht="20.100000000000001" customHeight="1" x14ac:dyDescent="0.25">
      <c r="A9" s="31" t="s">
        <v>20</v>
      </c>
      <c r="B9" s="31">
        <v>6</v>
      </c>
      <c r="C9" s="84" t="s">
        <v>156</v>
      </c>
      <c r="D9" s="85">
        <v>41374</v>
      </c>
      <c r="E9" s="86" t="s">
        <v>388</v>
      </c>
      <c r="F9" s="87">
        <v>7</v>
      </c>
      <c r="G9" s="88">
        <v>466.1</v>
      </c>
      <c r="H9" s="89" t="s">
        <v>26</v>
      </c>
    </row>
    <row r="10" spans="1:8" ht="20.100000000000001" customHeight="1" x14ac:dyDescent="0.25">
      <c r="A10" s="31" t="s">
        <v>20</v>
      </c>
      <c r="B10" s="31">
        <v>7</v>
      </c>
      <c r="C10" s="84" t="s">
        <v>157</v>
      </c>
      <c r="D10" s="85">
        <v>41367</v>
      </c>
      <c r="E10" s="86" t="s">
        <v>388</v>
      </c>
      <c r="F10" s="87">
        <v>7</v>
      </c>
      <c r="G10" s="88">
        <v>466.1</v>
      </c>
      <c r="H10" s="89" t="s">
        <v>26</v>
      </c>
    </row>
    <row r="11" spans="1:8" ht="20.100000000000001" customHeight="1" x14ac:dyDescent="0.25">
      <c r="A11" s="31" t="s">
        <v>20</v>
      </c>
      <c r="B11" s="31">
        <v>8</v>
      </c>
      <c r="C11" s="84" t="s">
        <v>158</v>
      </c>
      <c r="D11" s="85">
        <v>41366</v>
      </c>
      <c r="E11" s="86" t="s">
        <v>388</v>
      </c>
      <c r="F11" s="87">
        <v>7</v>
      </c>
      <c r="G11" s="88">
        <v>466.1</v>
      </c>
      <c r="H11" s="89" t="s">
        <v>75</v>
      </c>
    </row>
    <row r="12" spans="1:8" ht="20.100000000000001" customHeight="1" x14ac:dyDescent="0.25">
      <c r="A12" s="31" t="s">
        <v>20</v>
      </c>
      <c r="B12" s="31">
        <v>9</v>
      </c>
      <c r="C12" s="84" t="s">
        <v>159</v>
      </c>
      <c r="D12" s="85">
        <v>41368</v>
      </c>
      <c r="E12" s="86" t="s">
        <v>387</v>
      </c>
      <c r="F12" s="87">
        <v>165</v>
      </c>
      <c r="G12" s="88">
        <v>9735</v>
      </c>
      <c r="H12" s="89" t="s">
        <v>28</v>
      </c>
    </row>
    <row r="13" spans="1:8" ht="20.100000000000001" customHeight="1" x14ac:dyDescent="0.25">
      <c r="A13" s="31" t="s">
        <v>20</v>
      </c>
      <c r="B13" s="31">
        <v>10</v>
      </c>
      <c r="C13" s="84" t="s">
        <v>160</v>
      </c>
      <c r="D13" s="85">
        <v>41382</v>
      </c>
      <c r="E13" s="86" t="s">
        <v>388</v>
      </c>
      <c r="F13" s="87">
        <v>15</v>
      </c>
      <c r="G13" s="88">
        <v>466.1</v>
      </c>
      <c r="H13" s="89" t="s">
        <v>35</v>
      </c>
    </row>
    <row r="14" spans="1:8" ht="20.100000000000001" customHeight="1" x14ac:dyDescent="0.25">
      <c r="A14" s="31" t="s">
        <v>20</v>
      </c>
      <c r="B14" s="31">
        <v>11</v>
      </c>
      <c r="C14" s="84" t="s">
        <v>161</v>
      </c>
      <c r="D14" s="85">
        <v>41366</v>
      </c>
      <c r="E14" s="86" t="s">
        <v>388</v>
      </c>
      <c r="F14" s="87">
        <v>15</v>
      </c>
      <c r="G14" s="88">
        <v>466.1</v>
      </c>
      <c r="H14" s="89" t="s">
        <v>26</v>
      </c>
    </row>
    <row r="15" spans="1:8" ht="20.100000000000001" customHeight="1" x14ac:dyDescent="0.25">
      <c r="A15" s="31" t="s">
        <v>20</v>
      </c>
      <c r="B15" s="31">
        <v>12</v>
      </c>
      <c r="C15" s="84" t="s">
        <v>162</v>
      </c>
      <c r="D15" s="85">
        <v>41366</v>
      </c>
      <c r="E15" s="86" t="s">
        <v>388</v>
      </c>
      <c r="F15" s="87">
        <v>15</v>
      </c>
      <c r="G15" s="88">
        <v>466.1</v>
      </c>
      <c r="H15" s="89" t="s">
        <v>67</v>
      </c>
    </row>
    <row r="16" spans="1:8" ht="20.100000000000001" customHeight="1" x14ac:dyDescent="0.25">
      <c r="A16" s="31" t="s">
        <v>20</v>
      </c>
      <c r="B16" s="31">
        <v>13</v>
      </c>
      <c r="C16" s="84" t="s">
        <v>163</v>
      </c>
      <c r="D16" s="85">
        <v>41366</v>
      </c>
      <c r="E16" s="86" t="s">
        <v>388</v>
      </c>
      <c r="F16" s="87">
        <v>15</v>
      </c>
      <c r="G16" s="88">
        <v>466.1</v>
      </c>
      <c r="H16" s="89" t="s">
        <v>28</v>
      </c>
    </row>
    <row r="17" spans="1:8" ht="20.100000000000001" customHeight="1" x14ac:dyDescent="0.25">
      <c r="A17" s="31" t="s">
        <v>20</v>
      </c>
      <c r="B17" s="31">
        <v>14</v>
      </c>
      <c r="C17" s="84" t="s">
        <v>164</v>
      </c>
      <c r="D17" s="85">
        <v>41368</v>
      </c>
      <c r="E17" s="86" t="s">
        <v>388</v>
      </c>
      <c r="F17" s="87">
        <v>12</v>
      </c>
      <c r="G17" s="88">
        <v>466.1</v>
      </c>
      <c r="H17" s="89" t="s">
        <v>30</v>
      </c>
    </row>
    <row r="18" spans="1:8" ht="20.100000000000001" customHeight="1" x14ac:dyDescent="0.25">
      <c r="A18" s="31" t="s">
        <v>20</v>
      </c>
      <c r="B18" s="31">
        <v>15</v>
      </c>
      <c r="C18" s="84" t="s">
        <v>165</v>
      </c>
      <c r="D18" s="85">
        <v>41367</v>
      </c>
      <c r="E18" s="86" t="s">
        <v>388</v>
      </c>
      <c r="F18" s="87">
        <v>7</v>
      </c>
      <c r="G18" s="88">
        <v>466.1</v>
      </c>
      <c r="H18" s="89" t="s">
        <v>110</v>
      </c>
    </row>
    <row r="19" spans="1:8" ht="20.100000000000001" customHeight="1" x14ac:dyDescent="0.25">
      <c r="A19" s="31" t="s">
        <v>20</v>
      </c>
      <c r="B19" s="31">
        <v>16</v>
      </c>
      <c r="C19" s="84" t="s">
        <v>166</v>
      </c>
      <c r="D19" s="85">
        <v>41366</v>
      </c>
      <c r="E19" s="86" t="s">
        <v>388</v>
      </c>
      <c r="F19" s="87">
        <v>7</v>
      </c>
      <c r="G19" s="88">
        <v>466.1</v>
      </c>
      <c r="H19" s="89" t="s">
        <v>110</v>
      </c>
    </row>
    <row r="20" spans="1:8" ht="20.100000000000001" customHeight="1" x14ac:dyDescent="0.25">
      <c r="A20" s="31" t="s">
        <v>20</v>
      </c>
      <c r="B20" s="31">
        <v>17</v>
      </c>
      <c r="C20" s="84" t="s">
        <v>167</v>
      </c>
      <c r="D20" s="85">
        <v>41367</v>
      </c>
      <c r="E20" s="86" t="s">
        <v>388</v>
      </c>
      <c r="F20" s="87">
        <v>10</v>
      </c>
      <c r="G20" s="88">
        <v>466.1</v>
      </c>
      <c r="H20" s="89" t="s">
        <v>110</v>
      </c>
    </row>
    <row r="21" spans="1:8" ht="20.100000000000001" customHeight="1" x14ac:dyDescent="0.25">
      <c r="A21" s="31" t="s">
        <v>20</v>
      </c>
      <c r="B21" s="31">
        <v>18</v>
      </c>
      <c r="C21" s="84" t="s">
        <v>168</v>
      </c>
      <c r="D21" s="85">
        <v>41367</v>
      </c>
      <c r="E21" s="86" t="s">
        <v>388</v>
      </c>
      <c r="F21" s="87">
        <v>10</v>
      </c>
      <c r="G21" s="88">
        <v>466.1</v>
      </c>
      <c r="H21" s="89" t="s">
        <v>110</v>
      </c>
    </row>
    <row r="22" spans="1:8" ht="20.100000000000001" customHeight="1" x14ac:dyDescent="0.25">
      <c r="A22" s="31" t="s">
        <v>20</v>
      </c>
      <c r="B22" s="31">
        <v>19</v>
      </c>
      <c r="C22" s="84" t="s">
        <v>169</v>
      </c>
      <c r="D22" s="85">
        <v>41375</v>
      </c>
      <c r="E22" s="86" t="s">
        <v>388</v>
      </c>
      <c r="F22" s="87">
        <v>15</v>
      </c>
      <c r="G22" s="88">
        <v>466.1</v>
      </c>
      <c r="H22" s="89" t="s">
        <v>23</v>
      </c>
    </row>
    <row r="23" spans="1:8" ht="20.100000000000001" customHeight="1" x14ac:dyDescent="0.25">
      <c r="A23" s="31" t="s">
        <v>20</v>
      </c>
      <c r="B23" s="31">
        <v>20</v>
      </c>
      <c r="C23" s="84" t="s">
        <v>170</v>
      </c>
      <c r="D23" s="85">
        <v>41368</v>
      </c>
      <c r="E23" s="86" t="s">
        <v>388</v>
      </c>
      <c r="F23" s="87">
        <v>7</v>
      </c>
      <c r="G23" s="88">
        <v>466.1</v>
      </c>
      <c r="H23" s="89" t="s">
        <v>26</v>
      </c>
    </row>
    <row r="24" spans="1:8" ht="20.100000000000001" customHeight="1" x14ac:dyDescent="0.25">
      <c r="A24" s="31" t="s">
        <v>20</v>
      </c>
      <c r="B24" s="31">
        <v>21</v>
      </c>
      <c r="C24" s="84" t="s">
        <v>171</v>
      </c>
      <c r="D24" s="85">
        <v>41369</v>
      </c>
      <c r="E24" s="86" t="s">
        <v>388</v>
      </c>
      <c r="F24" s="87">
        <v>15</v>
      </c>
      <c r="G24" s="88">
        <v>466.1</v>
      </c>
      <c r="H24" s="89" t="s">
        <v>35</v>
      </c>
    </row>
    <row r="25" spans="1:8" ht="20.100000000000001" customHeight="1" x14ac:dyDescent="0.25">
      <c r="A25" s="31" t="s">
        <v>20</v>
      </c>
      <c r="B25" s="31">
        <v>22</v>
      </c>
      <c r="C25" s="84" t="s">
        <v>172</v>
      </c>
      <c r="D25" s="85">
        <v>41372</v>
      </c>
      <c r="E25" s="86" t="s">
        <v>388</v>
      </c>
      <c r="F25" s="87">
        <v>15</v>
      </c>
      <c r="G25" s="88">
        <v>466.1</v>
      </c>
      <c r="H25" s="89" t="s">
        <v>46</v>
      </c>
    </row>
    <row r="26" spans="1:8" ht="20.100000000000001" customHeight="1" x14ac:dyDescent="0.25">
      <c r="A26" s="31" t="s">
        <v>20</v>
      </c>
      <c r="B26" s="31">
        <v>23</v>
      </c>
      <c r="C26" s="84" t="s">
        <v>173</v>
      </c>
      <c r="D26" s="85">
        <v>41369</v>
      </c>
      <c r="E26" s="86" t="s">
        <v>388</v>
      </c>
      <c r="F26" s="87">
        <v>7</v>
      </c>
      <c r="G26" s="88">
        <v>466.1</v>
      </c>
      <c r="H26" s="89" t="s">
        <v>35</v>
      </c>
    </row>
    <row r="27" spans="1:8" ht="20.100000000000001" customHeight="1" x14ac:dyDescent="0.25">
      <c r="A27" s="31" t="s">
        <v>20</v>
      </c>
      <c r="B27" s="31">
        <v>24</v>
      </c>
      <c r="C27" s="84" t="s">
        <v>174</v>
      </c>
      <c r="D27" s="85">
        <v>41368</v>
      </c>
      <c r="E27" s="86" t="s">
        <v>388</v>
      </c>
      <c r="F27" s="87">
        <v>15</v>
      </c>
      <c r="G27" s="88">
        <v>466.1</v>
      </c>
      <c r="H27" s="89" t="s">
        <v>28</v>
      </c>
    </row>
    <row r="28" spans="1:8" ht="20.100000000000001" customHeight="1" x14ac:dyDescent="0.25">
      <c r="A28" s="31" t="s">
        <v>20</v>
      </c>
      <c r="B28" s="31">
        <v>25</v>
      </c>
      <c r="C28" s="84" t="s">
        <v>175</v>
      </c>
      <c r="D28" s="85">
        <v>41373</v>
      </c>
      <c r="E28" s="86" t="s">
        <v>388</v>
      </c>
      <c r="F28" s="87">
        <v>15</v>
      </c>
      <c r="G28" s="88">
        <v>466.1</v>
      </c>
      <c r="H28" s="89" t="s">
        <v>46</v>
      </c>
    </row>
    <row r="29" spans="1:8" ht="20.100000000000001" customHeight="1" x14ac:dyDescent="0.25">
      <c r="A29" s="31" t="s">
        <v>20</v>
      </c>
      <c r="B29" s="31">
        <v>26</v>
      </c>
      <c r="C29" s="84" t="s">
        <v>176</v>
      </c>
      <c r="D29" s="85">
        <v>41373</v>
      </c>
      <c r="E29" s="86" t="s">
        <v>388</v>
      </c>
      <c r="F29" s="87">
        <v>10</v>
      </c>
      <c r="G29" s="88">
        <v>466.1</v>
      </c>
      <c r="H29" s="89" t="s">
        <v>390</v>
      </c>
    </row>
    <row r="30" spans="1:8" ht="20.100000000000001" customHeight="1" x14ac:dyDescent="0.25">
      <c r="A30" s="31" t="s">
        <v>20</v>
      </c>
      <c r="B30" s="31">
        <v>27</v>
      </c>
      <c r="C30" s="84" t="s">
        <v>177</v>
      </c>
      <c r="D30" s="85">
        <v>41373</v>
      </c>
      <c r="E30" s="86" t="s">
        <v>388</v>
      </c>
      <c r="F30" s="87">
        <v>10.5</v>
      </c>
      <c r="G30" s="88">
        <v>466.1</v>
      </c>
      <c r="H30" s="89" t="s">
        <v>29</v>
      </c>
    </row>
    <row r="31" spans="1:8" ht="20.100000000000001" customHeight="1" x14ac:dyDescent="0.25">
      <c r="A31" s="31" t="s">
        <v>20</v>
      </c>
      <c r="B31" s="31">
        <v>28</v>
      </c>
      <c r="C31" s="84" t="s">
        <v>178</v>
      </c>
      <c r="D31" s="85">
        <v>41373</v>
      </c>
      <c r="E31" s="86" t="s">
        <v>388</v>
      </c>
      <c r="F31" s="87">
        <v>7</v>
      </c>
      <c r="G31" s="88">
        <v>466.1</v>
      </c>
      <c r="H31" s="89" t="s">
        <v>35</v>
      </c>
    </row>
    <row r="32" spans="1:8" ht="20.100000000000001" customHeight="1" x14ac:dyDescent="0.25">
      <c r="A32" s="31" t="s">
        <v>20</v>
      </c>
      <c r="B32" s="31">
        <v>29</v>
      </c>
      <c r="C32" s="84" t="s">
        <v>179</v>
      </c>
      <c r="D32" s="85">
        <v>41376</v>
      </c>
      <c r="E32" s="86" t="s">
        <v>388</v>
      </c>
      <c r="F32" s="87">
        <v>7</v>
      </c>
      <c r="G32" s="88">
        <v>466.1</v>
      </c>
      <c r="H32" s="89" t="s">
        <v>48</v>
      </c>
    </row>
    <row r="33" spans="1:8" ht="20.100000000000001" customHeight="1" x14ac:dyDescent="0.25">
      <c r="A33" s="31" t="s">
        <v>20</v>
      </c>
      <c r="B33" s="31">
        <v>30</v>
      </c>
      <c r="C33" s="84" t="s">
        <v>180</v>
      </c>
      <c r="D33" s="85">
        <v>41374</v>
      </c>
      <c r="E33" s="86" t="s">
        <v>388</v>
      </c>
      <c r="F33" s="87">
        <v>15</v>
      </c>
      <c r="G33" s="88">
        <v>466.1</v>
      </c>
      <c r="H33" s="89" t="s">
        <v>97</v>
      </c>
    </row>
    <row r="34" spans="1:8" ht="20.100000000000001" customHeight="1" x14ac:dyDescent="0.25">
      <c r="A34" s="31" t="s">
        <v>20</v>
      </c>
      <c r="B34" s="31">
        <v>31</v>
      </c>
      <c r="C34" s="84" t="s">
        <v>181</v>
      </c>
      <c r="D34" s="85">
        <v>41374</v>
      </c>
      <c r="E34" s="86" t="s">
        <v>388</v>
      </c>
      <c r="F34" s="87">
        <v>14</v>
      </c>
      <c r="G34" s="88">
        <v>466.1</v>
      </c>
      <c r="H34" s="89" t="s">
        <v>35</v>
      </c>
    </row>
    <row r="35" spans="1:8" ht="20.100000000000001" customHeight="1" x14ac:dyDescent="0.25">
      <c r="A35" s="31" t="s">
        <v>20</v>
      </c>
      <c r="B35" s="31">
        <v>32</v>
      </c>
      <c r="C35" s="84" t="s">
        <v>182</v>
      </c>
      <c r="D35" s="85">
        <v>41375</v>
      </c>
      <c r="E35" s="86" t="s">
        <v>388</v>
      </c>
      <c r="F35" s="87">
        <v>7</v>
      </c>
      <c r="G35" s="88">
        <v>466.1</v>
      </c>
      <c r="H35" s="89" t="s">
        <v>128</v>
      </c>
    </row>
    <row r="36" spans="1:8" ht="20.100000000000001" customHeight="1" x14ac:dyDescent="0.25">
      <c r="A36" s="31" t="s">
        <v>20</v>
      </c>
      <c r="B36" s="31">
        <v>33</v>
      </c>
      <c r="C36" s="84" t="s">
        <v>183</v>
      </c>
      <c r="D36" s="85">
        <v>41375</v>
      </c>
      <c r="E36" s="86" t="s">
        <v>388</v>
      </c>
      <c r="F36" s="87">
        <v>5</v>
      </c>
      <c r="G36" s="88">
        <v>466.1</v>
      </c>
      <c r="H36" s="89" t="s">
        <v>58</v>
      </c>
    </row>
    <row r="37" spans="1:8" ht="20.100000000000001" customHeight="1" x14ac:dyDescent="0.25">
      <c r="A37" s="31" t="s">
        <v>20</v>
      </c>
      <c r="B37" s="31">
        <v>34</v>
      </c>
      <c r="C37" s="84" t="s">
        <v>184</v>
      </c>
      <c r="D37" s="85">
        <v>41375</v>
      </c>
      <c r="E37" s="86" t="s">
        <v>388</v>
      </c>
      <c r="F37" s="87">
        <v>7</v>
      </c>
      <c r="G37" s="88">
        <v>466.1</v>
      </c>
      <c r="H37" s="89" t="s">
        <v>58</v>
      </c>
    </row>
    <row r="38" spans="1:8" ht="20.100000000000001" customHeight="1" x14ac:dyDescent="0.25">
      <c r="A38" s="31" t="s">
        <v>20</v>
      </c>
      <c r="B38" s="31">
        <v>35</v>
      </c>
      <c r="C38" s="84" t="s">
        <v>185</v>
      </c>
      <c r="D38" s="85">
        <v>41369</v>
      </c>
      <c r="E38" s="86" t="s">
        <v>388</v>
      </c>
      <c r="F38" s="87">
        <v>7</v>
      </c>
      <c r="G38" s="88">
        <v>466.1</v>
      </c>
      <c r="H38" s="89" t="s">
        <v>139</v>
      </c>
    </row>
    <row r="39" spans="1:8" ht="20.100000000000001" customHeight="1" x14ac:dyDescent="0.25">
      <c r="A39" s="31" t="s">
        <v>20</v>
      </c>
      <c r="B39" s="31">
        <v>36</v>
      </c>
      <c r="C39" s="84" t="s">
        <v>186</v>
      </c>
      <c r="D39" s="85">
        <v>41372</v>
      </c>
      <c r="E39" s="86" t="s">
        <v>388</v>
      </c>
      <c r="F39" s="87">
        <v>14</v>
      </c>
      <c r="G39" s="88">
        <v>466.1</v>
      </c>
      <c r="H39" s="89" t="s">
        <v>406</v>
      </c>
    </row>
    <row r="40" spans="1:8" ht="20.100000000000001" customHeight="1" x14ac:dyDescent="0.25">
      <c r="A40" s="31" t="s">
        <v>20</v>
      </c>
      <c r="B40" s="31">
        <v>37</v>
      </c>
      <c r="C40" s="84" t="s">
        <v>187</v>
      </c>
      <c r="D40" s="85">
        <v>41374</v>
      </c>
      <c r="E40" s="86" t="s">
        <v>388</v>
      </c>
      <c r="F40" s="87">
        <v>15</v>
      </c>
      <c r="G40" s="88">
        <v>466.1</v>
      </c>
      <c r="H40" s="89" t="s">
        <v>110</v>
      </c>
    </row>
    <row r="41" spans="1:8" ht="20.100000000000001" customHeight="1" x14ac:dyDescent="0.25">
      <c r="A41" s="31" t="s">
        <v>20</v>
      </c>
      <c r="B41" s="31">
        <v>38</v>
      </c>
      <c r="C41" s="84" t="s">
        <v>188</v>
      </c>
      <c r="D41" s="85">
        <v>41374</v>
      </c>
      <c r="E41" s="86" t="s">
        <v>388</v>
      </c>
      <c r="F41" s="87">
        <v>10.5</v>
      </c>
      <c r="G41" s="88">
        <v>466.1</v>
      </c>
      <c r="H41" s="89" t="s">
        <v>29</v>
      </c>
    </row>
    <row r="42" spans="1:8" ht="20.100000000000001" customHeight="1" x14ac:dyDescent="0.25">
      <c r="A42" s="31" t="s">
        <v>20</v>
      </c>
      <c r="B42" s="31">
        <v>39</v>
      </c>
      <c r="C42" s="84" t="s">
        <v>189</v>
      </c>
      <c r="D42" s="85">
        <v>41372</v>
      </c>
      <c r="E42" s="86" t="s">
        <v>388</v>
      </c>
      <c r="F42" s="87">
        <v>7</v>
      </c>
      <c r="G42" s="88">
        <v>466.1</v>
      </c>
      <c r="H42" s="89" t="s">
        <v>139</v>
      </c>
    </row>
    <row r="43" spans="1:8" ht="20.100000000000001" customHeight="1" x14ac:dyDescent="0.25">
      <c r="A43" s="31" t="s">
        <v>20</v>
      </c>
      <c r="B43" s="31">
        <v>40</v>
      </c>
      <c r="C43" s="84" t="s">
        <v>190</v>
      </c>
      <c r="D43" s="85">
        <v>41373</v>
      </c>
      <c r="E43" s="86" t="s">
        <v>388</v>
      </c>
      <c r="F43" s="87">
        <v>15</v>
      </c>
      <c r="G43" s="88">
        <v>466.1</v>
      </c>
      <c r="H43" s="89" t="s">
        <v>58</v>
      </c>
    </row>
    <row r="44" spans="1:8" ht="20.100000000000001" customHeight="1" x14ac:dyDescent="0.25">
      <c r="A44" s="31" t="s">
        <v>20</v>
      </c>
      <c r="B44" s="31">
        <v>41</v>
      </c>
      <c r="C44" s="84" t="s">
        <v>191</v>
      </c>
      <c r="D44" s="85">
        <v>41373</v>
      </c>
      <c r="E44" s="86" t="s">
        <v>388</v>
      </c>
      <c r="F44" s="87">
        <v>15</v>
      </c>
      <c r="G44" s="88">
        <v>466.1</v>
      </c>
      <c r="H44" s="89" t="s">
        <v>28</v>
      </c>
    </row>
    <row r="45" spans="1:8" ht="20.100000000000001" customHeight="1" x14ac:dyDescent="0.25">
      <c r="A45" s="31" t="s">
        <v>20</v>
      </c>
      <c r="B45" s="31">
        <v>42</v>
      </c>
      <c r="C45" s="84" t="s">
        <v>192</v>
      </c>
      <c r="D45" s="85">
        <v>41375</v>
      </c>
      <c r="E45" s="86" t="s">
        <v>388</v>
      </c>
      <c r="F45" s="87">
        <v>14</v>
      </c>
      <c r="G45" s="88">
        <v>9142</v>
      </c>
      <c r="H45" s="89" t="s">
        <v>62</v>
      </c>
    </row>
    <row r="46" spans="1:8" ht="20.100000000000001" customHeight="1" x14ac:dyDescent="0.25">
      <c r="A46" s="31" t="s">
        <v>20</v>
      </c>
      <c r="B46" s="31">
        <v>43</v>
      </c>
      <c r="C46" s="84" t="s">
        <v>193</v>
      </c>
      <c r="D46" s="85">
        <v>41375</v>
      </c>
      <c r="E46" s="86" t="s">
        <v>388</v>
      </c>
      <c r="F46" s="87">
        <v>12</v>
      </c>
      <c r="G46" s="88">
        <v>466.1</v>
      </c>
      <c r="H46" s="89" t="s">
        <v>44</v>
      </c>
    </row>
    <row r="47" spans="1:8" ht="20.100000000000001" customHeight="1" x14ac:dyDescent="0.25">
      <c r="A47" s="31" t="s">
        <v>20</v>
      </c>
      <c r="B47" s="31">
        <v>44</v>
      </c>
      <c r="C47" s="84" t="s">
        <v>194</v>
      </c>
      <c r="D47" s="85">
        <v>41368</v>
      </c>
      <c r="E47" s="86" t="s">
        <v>388</v>
      </c>
      <c r="F47" s="87">
        <v>8</v>
      </c>
      <c r="G47" s="88">
        <v>466.1</v>
      </c>
      <c r="H47" s="89" t="s">
        <v>48</v>
      </c>
    </row>
    <row r="48" spans="1:8" ht="20.100000000000001" customHeight="1" x14ac:dyDescent="0.25">
      <c r="A48" s="31" t="s">
        <v>20</v>
      </c>
      <c r="B48" s="31">
        <v>45</v>
      </c>
      <c r="C48" s="84" t="s">
        <v>195</v>
      </c>
      <c r="D48" s="85">
        <v>41375</v>
      </c>
      <c r="E48" s="86" t="s">
        <v>388</v>
      </c>
      <c r="F48" s="87">
        <v>15</v>
      </c>
      <c r="G48" s="88">
        <v>466.1</v>
      </c>
      <c r="H48" s="89" t="s">
        <v>35</v>
      </c>
    </row>
    <row r="49" spans="1:8" ht="20.100000000000001" customHeight="1" x14ac:dyDescent="0.25">
      <c r="A49" s="31" t="s">
        <v>20</v>
      </c>
      <c r="B49" s="31">
        <v>46</v>
      </c>
      <c r="C49" s="84" t="s">
        <v>196</v>
      </c>
      <c r="D49" s="85">
        <v>41380</v>
      </c>
      <c r="E49" s="86" t="s">
        <v>388</v>
      </c>
      <c r="F49" s="87">
        <v>10</v>
      </c>
      <c r="G49" s="88">
        <v>466.1</v>
      </c>
      <c r="H49" s="89" t="s">
        <v>58</v>
      </c>
    </row>
    <row r="50" spans="1:8" ht="20.100000000000001" customHeight="1" x14ac:dyDescent="0.25">
      <c r="A50" s="31" t="s">
        <v>20</v>
      </c>
      <c r="B50" s="31">
        <v>47</v>
      </c>
      <c r="C50" s="84" t="s">
        <v>197</v>
      </c>
      <c r="D50" s="85">
        <v>41374</v>
      </c>
      <c r="E50" s="86" t="s">
        <v>388</v>
      </c>
      <c r="F50" s="87">
        <v>7</v>
      </c>
      <c r="G50" s="88">
        <v>466.1</v>
      </c>
      <c r="H50" s="89" t="s">
        <v>109</v>
      </c>
    </row>
    <row r="51" spans="1:8" ht="20.100000000000001" customHeight="1" x14ac:dyDescent="0.25">
      <c r="A51" s="31" t="s">
        <v>20</v>
      </c>
      <c r="B51" s="31">
        <v>48</v>
      </c>
      <c r="C51" s="84" t="s">
        <v>198</v>
      </c>
      <c r="D51" s="85">
        <v>41376</v>
      </c>
      <c r="E51" s="86" t="s">
        <v>388</v>
      </c>
      <c r="F51" s="87">
        <v>15</v>
      </c>
      <c r="G51" s="88">
        <v>466.1</v>
      </c>
      <c r="H51" s="89" t="s">
        <v>30</v>
      </c>
    </row>
    <row r="52" spans="1:8" ht="20.100000000000001" customHeight="1" x14ac:dyDescent="0.25">
      <c r="A52" s="31" t="s">
        <v>20</v>
      </c>
      <c r="B52" s="31">
        <v>49</v>
      </c>
      <c r="C52" s="84" t="s">
        <v>199</v>
      </c>
      <c r="D52" s="85">
        <v>41375</v>
      </c>
      <c r="E52" s="86" t="s">
        <v>388</v>
      </c>
      <c r="F52" s="87">
        <v>7</v>
      </c>
      <c r="G52" s="88">
        <v>466.1</v>
      </c>
      <c r="H52" s="89" t="s">
        <v>35</v>
      </c>
    </row>
    <row r="53" spans="1:8" ht="20.100000000000001" customHeight="1" x14ac:dyDescent="0.25">
      <c r="A53" s="31" t="s">
        <v>20</v>
      </c>
      <c r="B53" s="31">
        <v>50</v>
      </c>
      <c r="C53" s="84" t="s">
        <v>200</v>
      </c>
      <c r="D53" s="85">
        <v>41386</v>
      </c>
      <c r="E53" s="86" t="s">
        <v>387</v>
      </c>
      <c r="F53" s="87">
        <v>30</v>
      </c>
      <c r="G53" s="88">
        <v>19590</v>
      </c>
      <c r="H53" s="89" t="s">
        <v>44</v>
      </c>
    </row>
    <row r="54" spans="1:8" ht="20.100000000000001" customHeight="1" x14ac:dyDescent="0.25">
      <c r="A54" s="31" t="s">
        <v>20</v>
      </c>
      <c r="B54" s="31">
        <v>51</v>
      </c>
      <c r="C54" s="84" t="s">
        <v>201</v>
      </c>
      <c r="D54" s="85">
        <v>41376</v>
      </c>
      <c r="E54" s="86" t="s">
        <v>388</v>
      </c>
      <c r="F54" s="87">
        <v>5</v>
      </c>
      <c r="G54" s="88">
        <v>466.1</v>
      </c>
      <c r="H54" s="89" t="s">
        <v>45</v>
      </c>
    </row>
    <row r="55" spans="1:8" ht="20.100000000000001" customHeight="1" x14ac:dyDescent="0.25">
      <c r="A55" s="31" t="s">
        <v>20</v>
      </c>
      <c r="B55" s="31">
        <v>52</v>
      </c>
      <c r="C55" s="84" t="s">
        <v>202</v>
      </c>
      <c r="D55" s="85">
        <v>41375</v>
      </c>
      <c r="E55" s="86" t="s">
        <v>388</v>
      </c>
      <c r="F55" s="87">
        <v>15</v>
      </c>
      <c r="G55" s="88">
        <v>466.1</v>
      </c>
      <c r="H55" s="89" t="s">
        <v>35</v>
      </c>
    </row>
    <row r="56" spans="1:8" ht="20.100000000000001" customHeight="1" x14ac:dyDescent="0.25">
      <c r="A56" s="31" t="s">
        <v>20</v>
      </c>
      <c r="B56" s="31">
        <v>53</v>
      </c>
      <c r="C56" s="84" t="s">
        <v>203</v>
      </c>
      <c r="D56" s="85">
        <v>41386</v>
      </c>
      <c r="E56" s="86" t="s">
        <v>388</v>
      </c>
      <c r="F56" s="87">
        <v>15</v>
      </c>
      <c r="G56" s="88">
        <v>466.1</v>
      </c>
      <c r="H56" s="89" t="s">
        <v>110</v>
      </c>
    </row>
    <row r="57" spans="1:8" ht="20.100000000000001" customHeight="1" x14ac:dyDescent="0.25">
      <c r="A57" s="31" t="s">
        <v>20</v>
      </c>
      <c r="B57" s="31">
        <v>54</v>
      </c>
      <c r="C57" s="84" t="s">
        <v>204</v>
      </c>
      <c r="D57" s="85">
        <v>41381</v>
      </c>
      <c r="E57" s="86" t="s">
        <v>388</v>
      </c>
      <c r="F57" s="87">
        <v>15</v>
      </c>
      <c r="G57" s="88">
        <v>466.1</v>
      </c>
      <c r="H57" s="89" t="s">
        <v>44</v>
      </c>
    </row>
    <row r="58" spans="1:8" ht="20.100000000000001" customHeight="1" x14ac:dyDescent="0.25">
      <c r="A58" s="31" t="s">
        <v>20</v>
      </c>
      <c r="B58" s="31">
        <v>55</v>
      </c>
      <c r="C58" s="84" t="s">
        <v>205</v>
      </c>
      <c r="D58" s="85">
        <v>41374</v>
      </c>
      <c r="E58" s="86" t="s">
        <v>388</v>
      </c>
      <c r="F58" s="87">
        <v>15</v>
      </c>
      <c r="G58" s="88">
        <v>466.1</v>
      </c>
      <c r="H58" s="89" t="s">
        <v>44</v>
      </c>
    </row>
    <row r="59" spans="1:8" ht="20.100000000000001" customHeight="1" x14ac:dyDescent="0.25">
      <c r="A59" s="31" t="s">
        <v>20</v>
      </c>
      <c r="B59" s="31">
        <v>56</v>
      </c>
      <c r="C59" s="84" t="s">
        <v>206</v>
      </c>
      <c r="D59" s="85">
        <v>41380</v>
      </c>
      <c r="E59" s="86" t="s">
        <v>388</v>
      </c>
      <c r="F59" s="87">
        <v>5</v>
      </c>
      <c r="G59" s="88">
        <v>466.1</v>
      </c>
      <c r="H59" s="89" t="s">
        <v>391</v>
      </c>
    </row>
    <row r="60" spans="1:8" ht="20.100000000000001" customHeight="1" x14ac:dyDescent="0.25">
      <c r="A60" s="31" t="s">
        <v>20</v>
      </c>
      <c r="B60" s="31">
        <v>57</v>
      </c>
      <c r="C60" s="84" t="s">
        <v>207</v>
      </c>
      <c r="D60" s="85">
        <v>41382</v>
      </c>
      <c r="E60" s="86" t="s">
        <v>388</v>
      </c>
      <c r="F60" s="87">
        <v>15</v>
      </c>
      <c r="G60" s="90">
        <v>466.1</v>
      </c>
      <c r="H60" s="89" t="s">
        <v>35</v>
      </c>
    </row>
    <row r="61" spans="1:8" ht="20.100000000000001" customHeight="1" x14ac:dyDescent="0.25">
      <c r="A61" s="31" t="s">
        <v>20</v>
      </c>
      <c r="B61" s="31">
        <v>58</v>
      </c>
      <c r="C61" s="84" t="s">
        <v>208</v>
      </c>
      <c r="D61" s="85">
        <v>41375</v>
      </c>
      <c r="E61" s="86" t="s">
        <v>388</v>
      </c>
      <c r="F61" s="87">
        <v>15</v>
      </c>
      <c r="G61" s="90">
        <v>466.1</v>
      </c>
      <c r="H61" s="89" t="s">
        <v>139</v>
      </c>
    </row>
    <row r="62" spans="1:8" ht="20.100000000000001" customHeight="1" x14ac:dyDescent="0.25">
      <c r="A62" s="31" t="s">
        <v>20</v>
      </c>
      <c r="B62" s="31">
        <v>59</v>
      </c>
      <c r="C62" s="91" t="s">
        <v>209</v>
      </c>
      <c r="D62" s="85">
        <v>41386</v>
      </c>
      <c r="E62" s="86" t="s">
        <v>388</v>
      </c>
      <c r="F62" s="87">
        <v>7</v>
      </c>
      <c r="G62" s="90">
        <v>466.1</v>
      </c>
      <c r="H62" s="89" t="s">
        <v>26</v>
      </c>
    </row>
    <row r="63" spans="1:8" ht="20.100000000000001" customHeight="1" x14ac:dyDescent="0.25">
      <c r="A63" s="31" t="s">
        <v>20</v>
      </c>
      <c r="B63" s="31">
        <v>60</v>
      </c>
      <c r="C63" s="86" t="s">
        <v>210</v>
      </c>
      <c r="D63" s="85">
        <v>41386</v>
      </c>
      <c r="E63" s="86" t="s">
        <v>388</v>
      </c>
      <c r="F63" s="87">
        <v>7</v>
      </c>
      <c r="G63" s="90">
        <v>466.1</v>
      </c>
      <c r="H63" s="89" t="s">
        <v>26</v>
      </c>
    </row>
    <row r="64" spans="1:8" ht="20.100000000000001" customHeight="1" x14ac:dyDescent="0.25">
      <c r="A64" s="31" t="s">
        <v>20</v>
      </c>
      <c r="B64" s="31">
        <v>61</v>
      </c>
      <c r="C64" s="86" t="s">
        <v>211</v>
      </c>
      <c r="D64" s="85">
        <v>41381</v>
      </c>
      <c r="E64" s="86" t="s">
        <v>388</v>
      </c>
      <c r="F64" s="87">
        <v>15</v>
      </c>
      <c r="G64" s="90">
        <v>466.1</v>
      </c>
      <c r="H64" s="89" t="s">
        <v>44</v>
      </c>
    </row>
    <row r="65" spans="1:8" ht="20.100000000000001" customHeight="1" x14ac:dyDescent="0.25">
      <c r="A65" s="31" t="s">
        <v>20</v>
      </c>
      <c r="B65" s="31">
        <v>62</v>
      </c>
      <c r="C65" s="86" t="s">
        <v>212</v>
      </c>
      <c r="D65" s="85">
        <v>41375</v>
      </c>
      <c r="E65" s="86" t="s">
        <v>388</v>
      </c>
      <c r="F65" s="87">
        <v>7</v>
      </c>
      <c r="G65" s="88">
        <v>466.1</v>
      </c>
      <c r="H65" s="89" t="s">
        <v>92</v>
      </c>
    </row>
    <row r="66" spans="1:8" ht="20.100000000000001" customHeight="1" x14ac:dyDescent="0.25">
      <c r="A66" s="31" t="s">
        <v>20</v>
      </c>
      <c r="B66" s="31">
        <v>63</v>
      </c>
      <c r="C66" s="91" t="s">
        <v>213</v>
      </c>
      <c r="D66" s="85">
        <v>41387</v>
      </c>
      <c r="E66" s="86" t="s">
        <v>388</v>
      </c>
      <c r="F66" s="87">
        <v>2.5</v>
      </c>
      <c r="G66" s="88">
        <v>466.1</v>
      </c>
      <c r="H66" s="89" t="s">
        <v>44</v>
      </c>
    </row>
    <row r="67" spans="1:8" ht="20.100000000000001" customHeight="1" x14ac:dyDescent="0.25">
      <c r="A67" s="31" t="s">
        <v>20</v>
      </c>
      <c r="B67" s="31">
        <v>64</v>
      </c>
      <c r="C67" s="91" t="s">
        <v>214</v>
      </c>
      <c r="D67" s="85">
        <v>41388</v>
      </c>
      <c r="E67" s="86" t="s">
        <v>388</v>
      </c>
      <c r="F67" s="87">
        <v>15</v>
      </c>
      <c r="G67" s="88">
        <v>466.1</v>
      </c>
      <c r="H67" s="89" t="s">
        <v>28</v>
      </c>
    </row>
    <row r="68" spans="1:8" ht="20.100000000000001" customHeight="1" x14ac:dyDescent="0.25">
      <c r="A68" s="31" t="s">
        <v>20</v>
      </c>
      <c r="B68" s="31">
        <v>65</v>
      </c>
      <c r="C68" s="91" t="s">
        <v>215</v>
      </c>
      <c r="D68" s="85">
        <v>41393</v>
      </c>
      <c r="E68" s="86" t="s">
        <v>388</v>
      </c>
      <c r="F68" s="87">
        <v>15</v>
      </c>
      <c r="G68" s="88">
        <v>466.1</v>
      </c>
      <c r="H68" s="89" t="s">
        <v>74</v>
      </c>
    </row>
    <row r="69" spans="1:8" ht="20.100000000000001" customHeight="1" x14ac:dyDescent="0.25">
      <c r="A69" s="31" t="s">
        <v>20</v>
      </c>
      <c r="B69" s="31">
        <v>66</v>
      </c>
      <c r="C69" s="91" t="s">
        <v>216</v>
      </c>
      <c r="D69" s="85">
        <v>41387</v>
      </c>
      <c r="E69" s="86" t="s">
        <v>388</v>
      </c>
      <c r="F69" s="87">
        <v>15</v>
      </c>
      <c r="G69" s="88">
        <v>466.1</v>
      </c>
      <c r="H69" s="89" t="s">
        <v>30</v>
      </c>
    </row>
    <row r="70" spans="1:8" ht="20.100000000000001" customHeight="1" x14ac:dyDescent="0.25">
      <c r="A70" s="31" t="s">
        <v>20</v>
      </c>
      <c r="B70" s="31">
        <v>67</v>
      </c>
      <c r="C70" s="91" t="s">
        <v>217</v>
      </c>
      <c r="D70" s="85">
        <v>41380</v>
      </c>
      <c r="E70" s="86" t="s">
        <v>388</v>
      </c>
      <c r="F70" s="87">
        <v>15</v>
      </c>
      <c r="G70" s="88">
        <v>466.1</v>
      </c>
      <c r="H70" s="89" t="s">
        <v>110</v>
      </c>
    </row>
    <row r="71" spans="1:8" ht="20.100000000000001" customHeight="1" x14ac:dyDescent="0.25">
      <c r="A71" s="31" t="s">
        <v>20</v>
      </c>
      <c r="B71" s="31">
        <v>68</v>
      </c>
      <c r="C71" s="91" t="s">
        <v>218</v>
      </c>
      <c r="D71" s="85">
        <v>41380</v>
      </c>
      <c r="E71" s="86" t="s">
        <v>388</v>
      </c>
      <c r="F71" s="87">
        <v>7</v>
      </c>
      <c r="G71" s="88">
        <v>466.1</v>
      </c>
      <c r="H71" s="89" t="s">
        <v>32</v>
      </c>
    </row>
    <row r="72" spans="1:8" ht="20.100000000000001" customHeight="1" x14ac:dyDescent="0.25">
      <c r="A72" s="31" t="s">
        <v>20</v>
      </c>
      <c r="B72" s="31">
        <v>69</v>
      </c>
      <c r="C72" s="91" t="s">
        <v>219</v>
      </c>
      <c r="D72" s="85">
        <v>41389</v>
      </c>
      <c r="E72" s="86" t="s">
        <v>388</v>
      </c>
      <c r="F72" s="87">
        <v>10</v>
      </c>
      <c r="G72" s="88">
        <v>466.1</v>
      </c>
      <c r="H72" s="89" t="s">
        <v>67</v>
      </c>
    </row>
    <row r="73" spans="1:8" ht="20.100000000000001" customHeight="1" x14ac:dyDescent="0.25">
      <c r="A73" s="31" t="s">
        <v>20</v>
      </c>
      <c r="B73" s="31">
        <v>70</v>
      </c>
      <c r="C73" s="51" t="s">
        <v>220</v>
      </c>
      <c r="D73" s="32">
        <v>41387</v>
      </c>
      <c r="E73" s="86" t="s">
        <v>388</v>
      </c>
      <c r="F73" s="50">
        <v>7</v>
      </c>
      <c r="G73" s="92">
        <v>466.1</v>
      </c>
      <c r="H73" s="48" t="s">
        <v>68</v>
      </c>
    </row>
    <row r="74" spans="1:8" ht="20.100000000000001" customHeight="1" x14ac:dyDescent="0.25">
      <c r="A74" s="31" t="s">
        <v>20</v>
      </c>
      <c r="B74" s="31">
        <v>71</v>
      </c>
      <c r="C74" s="51" t="s">
        <v>221</v>
      </c>
      <c r="D74" s="32">
        <v>41387</v>
      </c>
      <c r="E74" s="86" t="s">
        <v>388</v>
      </c>
      <c r="F74" s="50">
        <v>7</v>
      </c>
      <c r="G74" s="92">
        <v>466.1</v>
      </c>
      <c r="H74" s="48" t="s">
        <v>35</v>
      </c>
    </row>
    <row r="75" spans="1:8" ht="20.100000000000001" customHeight="1" x14ac:dyDescent="0.25">
      <c r="A75" s="31" t="s">
        <v>20</v>
      </c>
      <c r="B75" s="31">
        <v>72</v>
      </c>
      <c r="C75" s="51" t="s">
        <v>222</v>
      </c>
      <c r="D75" s="32">
        <v>41389</v>
      </c>
      <c r="E75" s="86" t="s">
        <v>388</v>
      </c>
      <c r="F75" s="50">
        <v>10</v>
      </c>
      <c r="G75" s="92">
        <v>466.1</v>
      </c>
      <c r="H75" s="48" t="s">
        <v>67</v>
      </c>
    </row>
    <row r="76" spans="1:8" ht="20.100000000000001" customHeight="1" x14ac:dyDescent="0.25">
      <c r="A76" s="31" t="s">
        <v>20</v>
      </c>
      <c r="B76" s="31">
        <v>73</v>
      </c>
      <c r="C76" s="51" t="s">
        <v>223</v>
      </c>
      <c r="D76" s="32">
        <v>41382</v>
      </c>
      <c r="E76" s="86" t="s">
        <v>388</v>
      </c>
      <c r="F76" s="50">
        <v>7</v>
      </c>
      <c r="G76" s="92">
        <v>466.1</v>
      </c>
      <c r="H76" s="48" t="s">
        <v>74</v>
      </c>
    </row>
    <row r="77" spans="1:8" ht="20.100000000000001" customHeight="1" x14ac:dyDescent="0.25">
      <c r="A77" s="31" t="s">
        <v>20</v>
      </c>
      <c r="B77" s="31">
        <v>74</v>
      </c>
      <c r="C77" s="51" t="s">
        <v>224</v>
      </c>
      <c r="D77" s="32">
        <v>41388</v>
      </c>
      <c r="E77" s="86" t="s">
        <v>388</v>
      </c>
      <c r="F77" s="50">
        <v>7</v>
      </c>
      <c r="G77" s="92">
        <v>466.1</v>
      </c>
      <c r="H77" s="48" t="s">
        <v>26</v>
      </c>
    </row>
    <row r="78" spans="1:8" ht="20.100000000000001" customHeight="1" x14ac:dyDescent="0.25">
      <c r="A78" s="31" t="s">
        <v>20</v>
      </c>
      <c r="B78" s="31">
        <v>75</v>
      </c>
      <c r="C78" s="51" t="s">
        <v>225</v>
      </c>
      <c r="D78" s="32">
        <v>41388</v>
      </c>
      <c r="E78" s="86" t="s">
        <v>388</v>
      </c>
      <c r="F78" s="50">
        <v>8</v>
      </c>
      <c r="G78" s="92">
        <v>466.1</v>
      </c>
      <c r="H78" s="48" t="s">
        <v>392</v>
      </c>
    </row>
    <row r="79" spans="1:8" ht="20.100000000000001" customHeight="1" x14ac:dyDescent="0.25">
      <c r="A79" s="31" t="s">
        <v>20</v>
      </c>
      <c r="B79" s="31">
        <v>76</v>
      </c>
      <c r="C79" s="51" t="s">
        <v>226</v>
      </c>
      <c r="D79" s="32">
        <v>41386</v>
      </c>
      <c r="E79" s="86" t="s">
        <v>388</v>
      </c>
      <c r="F79" s="50">
        <v>7</v>
      </c>
      <c r="G79" s="92">
        <v>466.1</v>
      </c>
      <c r="H79" s="48" t="s">
        <v>62</v>
      </c>
    </row>
    <row r="80" spans="1:8" ht="20.100000000000001" customHeight="1" x14ac:dyDescent="0.25">
      <c r="A80" s="31" t="s">
        <v>20</v>
      </c>
      <c r="B80" s="31">
        <v>77</v>
      </c>
      <c r="C80" s="51" t="s">
        <v>227</v>
      </c>
      <c r="D80" s="32">
        <v>41382</v>
      </c>
      <c r="E80" s="86" t="s">
        <v>388</v>
      </c>
      <c r="F80" s="50">
        <v>10</v>
      </c>
      <c r="G80" s="92">
        <v>466.1</v>
      </c>
      <c r="H80" s="48" t="s">
        <v>67</v>
      </c>
    </row>
    <row r="81" spans="1:8" ht="20.100000000000001" customHeight="1" x14ac:dyDescent="0.25">
      <c r="A81" s="31" t="s">
        <v>20</v>
      </c>
      <c r="B81" s="31">
        <v>78</v>
      </c>
      <c r="C81" s="51" t="s">
        <v>228</v>
      </c>
      <c r="D81" s="32">
        <v>41382</v>
      </c>
      <c r="E81" s="86" t="s">
        <v>388</v>
      </c>
      <c r="F81" s="50">
        <v>15</v>
      </c>
      <c r="G81" s="92">
        <v>466.1</v>
      </c>
      <c r="H81" s="48" t="s">
        <v>44</v>
      </c>
    </row>
    <row r="82" spans="1:8" ht="20.100000000000001" customHeight="1" x14ac:dyDescent="0.25">
      <c r="A82" s="31" t="s">
        <v>20</v>
      </c>
      <c r="B82" s="31">
        <v>79</v>
      </c>
      <c r="C82" s="51" t="s">
        <v>229</v>
      </c>
      <c r="D82" s="32">
        <v>41383</v>
      </c>
      <c r="E82" s="86" t="s">
        <v>388</v>
      </c>
      <c r="F82" s="50">
        <v>7</v>
      </c>
      <c r="G82" s="92">
        <v>466.1</v>
      </c>
      <c r="H82" s="48" t="s">
        <v>393</v>
      </c>
    </row>
    <row r="83" spans="1:8" ht="20.100000000000001" customHeight="1" x14ac:dyDescent="0.25">
      <c r="A83" s="31" t="s">
        <v>20</v>
      </c>
      <c r="B83" s="31">
        <v>80</v>
      </c>
      <c r="C83" s="51" t="s">
        <v>230</v>
      </c>
      <c r="D83" s="32">
        <v>41373</v>
      </c>
      <c r="E83" s="86" t="s">
        <v>388</v>
      </c>
      <c r="F83" s="50">
        <v>10</v>
      </c>
      <c r="G83" s="92">
        <v>466.1</v>
      </c>
      <c r="H83" s="48" t="s">
        <v>146</v>
      </c>
    </row>
    <row r="84" spans="1:8" ht="20.100000000000001" customHeight="1" x14ac:dyDescent="0.25">
      <c r="A84" s="31" t="s">
        <v>20</v>
      </c>
      <c r="B84" s="31">
        <v>81</v>
      </c>
      <c r="C84" s="51" t="s">
        <v>231</v>
      </c>
      <c r="D84" s="32">
        <v>41374</v>
      </c>
      <c r="E84" s="86" t="s">
        <v>388</v>
      </c>
      <c r="F84" s="50">
        <v>7</v>
      </c>
      <c r="G84" s="92">
        <v>466.1</v>
      </c>
      <c r="H84" s="48" t="s">
        <v>94</v>
      </c>
    </row>
    <row r="85" spans="1:8" ht="20.100000000000001" customHeight="1" x14ac:dyDescent="0.25">
      <c r="A85" s="31" t="s">
        <v>20</v>
      </c>
      <c r="B85" s="31">
        <v>82</v>
      </c>
      <c r="C85" s="51" t="s">
        <v>232</v>
      </c>
      <c r="D85" s="32">
        <v>41366</v>
      </c>
      <c r="E85" s="86" t="s">
        <v>388</v>
      </c>
      <c r="F85" s="50">
        <v>14</v>
      </c>
      <c r="G85" s="92">
        <v>466.1</v>
      </c>
      <c r="H85" s="48" t="s">
        <v>36</v>
      </c>
    </row>
    <row r="86" spans="1:8" ht="20.100000000000001" customHeight="1" x14ac:dyDescent="0.25">
      <c r="A86" s="31" t="s">
        <v>20</v>
      </c>
      <c r="B86" s="31">
        <v>83</v>
      </c>
      <c r="C86" s="51" t="s">
        <v>233</v>
      </c>
      <c r="D86" s="32">
        <v>41366</v>
      </c>
      <c r="E86" s="86" t="s">
        <v>388</v>
      </c>
      <c r="F86" s="50">
        <v>13</v>
      </c>
      <c r="G86" s="92">
        <v>466.1</v>
      </c>
      <c r="H86" s="48" t="s">
        <v>101</v>
      </c>
    </row>
    <row r="87" spans="1:8" ht="20.100000000000001" customHeight="1" x14ac:dyDescent="0.25">
      <c r="A87" s="31" t="s">
        <v>20</v>
      </c>
      <c r="B87" s="31">
        <v>84</v>
      </c>
      <c r="C87" s="51" t="s">
        <v>234</v>
      </c>
      <c r="D87" s="32">
        <v>41365</v>
      </c>
      <c r="E87" s="86" t="s">
        <v>388</v>
      </c>
      <c r="F87" s="50">
        <v>14</v>
      </c>
      <c r="G87" s="92">
        <v>466.1</v>
      </c>
      <c r="H87" s="48" t="s">
        <v>36</v>
      </c>
    </row>
    <row r="88" spans="1:8" ht="20.100000000000001" customHeight="1" x14ac:dyDescent="0.25">
      <c r="A88" s="31" t="s">
        <v>20</v>
      </c>
      <c r="B88" s="31">
        <v>85</v>
      </c>
      <c r="C88" s="51" t="s">
        <v>235</v>
      </c>
      <c r="D88" s="32">
        <v>41368</v>
      </c>
      <c r="E88" s="86" t="s">
        <v>388</v>
      </c>
      <c r="F88" s="50">
        <v>15</v>
      </c>
      <c r="G88" s="92">
        <v>466.1</v>
      </c>
      <c r="H88" s="48" t="s">
        <v>59</v>
      </c>
    </row>
    <row r="89" spans="1:8" ht="20.100000000000001" customHeight="1" x14ac:dyDescent="0.25">
      <c r="A89" s="31" t="s">
        <v>20</v>
      </c>
      <c r="B89" s="31">
        <v>86</v>
      </c>
      <c r="C89" s="51" t="s">
        <v>236</v>
      </c>
      <c r="D89" s="32">
        <v>41365</v>
      </c>
      <c r="E89" s="86" t="s">
        <v>388</v>
      </c>
      <c r="F89" s="50">
        <v>14</v>
      </c>
      <c r="G89" s="92">
        <v>466.1</v>
      </c>
      <c r="H89" s="48" t="s">
        <v>36</v>
      </c>
    </row>
    <row r="90" spans="1:8" ht="20.100000000000001" customHeight="1" x14ac:dyDescent="0.25">
      <c r="A90" s="31" t="s">
        <v>20</v>
      </c>
      <c r="B90" s="31">
        <v>87</v>
      </c>
      <c r="C90" s="51" t="s">
        <v>237</v>
      </c>
      <c r="D90" s="32">
        <v>41369</v>
      </c>
      <c r="E90" s="86" t="s">
        <v>388</v>
      </c>
      <c r="F90" s="50">
        <v>50</v>
      </c>
      <c r="G90" s="92">
        <v>32650</v>
      </c>
      <c r="H90" s="48" t="s">
        <v>138</v>
      </c>
    </row>
    <row r="91" spans="1:8" ht="20.100000000000001" customHeight="1" x14ac:dyDescent="0.25">
      <c r="A91" s="31" t="s">
        <v>20</v>
      </c>
      <c r="B91" s="31">
        <v>88</v>
      </c>
      <c r="C91" s="51" t="s">
        <v>238</v>
      </c>
      <c r="D91" s="32">
        <v>41367</v>
      </c>
      <c r="E91" s="86" t="s">
        <v>388</v>
      </c>
      <c r="F91" s="50">
        <v>10</v>
      </c>
      <c r="G91" s="92">
        <v>466.1</v>
      </c>
      <c r="H91" s="48" t="s">
        <v>121</v>
      </c>
    </row>
    <row r="92" spans="1:8" ht="20.100000000000001" customHeight="1" x14ac:dyDescent="0.25">
      <c r="A92" s="31" t="s">
        <v>20</v>
      </c>
      <c r="B92" s="31">
        <v>89</v>
      </c>
      <c r="C92" s="51" t="s">
        <v>239</v>
      </c>
      <c r="D92" s="32">
        <v>41365</v>
      </c>
      <c r="E92" s="86" t="s">
        <v>388</v>
      </c>
      <c r="F92" s="50">
        <v>12</v>
      </c>
      <c r="G92" s="92">
        <v>466.1</v>
      </c>
      <c r="H92" s="48" t="s">
        <v>42</v>
      </c>
    </row>
    <row r="93" spans="1:8" ht="20.100000000000001" customHeight="1" x14ac:dyDescent="0.25">
      <c r="A93" s="31" t="s">
        <v>20</v>
      </c>
      <c r="B93" s="31">
        <v>90</v>
      </c>
      <c r="C93" s="51" t="s">
        <v>240</v>
      </c>
      <c r="D93" s="32">
        <v>41375</v>
      </c>
      <c r="E93" s="86" t="s">
        <v>388</v>
      </c>
      <c r="F93" s="50">
        <v>5</v>
      </c>
      <c r="G93" s="92">
        <v>466.1</v>
      </c>
      <c r="H93" s="48" t="s">
        <v>394</v>
      </c>
    </row>
    <row r="94" spans="1:8" ht="20.100000000000001" customHeight="1" x14ac:dyDescent="0.25">
      <c r="A94" s="31" t="s">
        <v>20</v>
      </c>
      <c r="B94" s="31">
        <v>91</v>
      </c>
      <c r="C94" s="51" t="s">
        <v>241</v>
      </c>
      <c r="D94" s="32">
        <v>41381</v>
      </c>
      <c r="E94" s="86" t="s">
        <v>388</v>
      </c>
      <c r="F94" s="50">
        <v>5</v>
      </c>
      <c r="G94" s="92">
        <v>466.1</v>
      </c>
      <c r="H94" s="48" t="s">
        <v>395</v>
      </c>
    </row>
    <row r="95" spans="1:8" ht="20.100000000000001" customHeight="1" x14ac:dyDescent="0.25">
      <c r="A95" s="31" t="s">
        <v>20</v>
      </c>
      <c r="B95" s="31">
        <v>92</v>
      </c>
      <c r="C95" s="51" t="s">
        <v>242</v>
      </c>
      <c r="D95" s="32">
        <v>41383</v>
      </c>
      <c r="E95" s="86" t="s">
        <v>388</v>
      </c>
      <c r="F95" s="50">
        <v>7</v>
      </c>
      <c r="G95" s="92">
        <v>466.1</v>
      </c>
      <c r="H95" s="48" t="s">
        <v>36</v>
      </c>
    </row>
    <row r="96" spans="1:8" ht="20.100000000000001" customHeight="1" x14ac:dyDescent="0.25">
      <c r="A96" s="31" t="s">
        <v>20</v>
      </c>
      <c r="B96" s="31">
        <v>93</v>
      </c>
      <c r="C96" s="51" t="s">
        <v>243</v>
      </c>
      <c r="D96" s="32">
        <v>41381</v>
      </c>
      <c r="E96" s="86" t="s">
        <v>388</v>
      </c>
      <c r="F96" s="50">
        <v>12</v>
      </c>
      <c r="G96" s="92">
        <v>466.1</v>
      </c>
      <c r="H96" s="48" t="s">
        <v>36</v>
      </c>
    </row>
    <row r="97" spans="1:8" ht="20.100000000000001" customHeight="1" x14ac:dyDescent="0.25">
      <c r="A97" s="31" t="s">
        <v>20</v>
      </c>
      <c r="B97" s="31">
        <v>94</v>
      </c>
      <c r="C97" s="51" t="s">
        <v>244</v>
      </c>
      <c r="D97" s="32">
        <v>41394</v>
      </c>
      <c r="E97" s="86" t="s">
        <v>388</v>
      </c>
      <c r="F97" s="93">
        <v>7</v>
      </c>
      <c r="G97" s="92">
        <v>466.1</v>
      </c>
      <c r="H97" s="48" t="s">
        <v>121</v>
      </c>
    </row>
    <row r="98" spans="1:8" ht="20.100000000000001" customHeight="1" x14ac:dyDescent="0.25">
      <c r="A98" s="31" t="s">
        <v>20</v>
      </c>
      <c r="B98" s="31">
        <v>95</v>
      </c>
      <c r="C98" s="51" t="s">
        <v>245</v>
      </c>
      <c r="D98" s="32">
        <v>41393</v>
      </c>
      <c r="E98" s="86" t="s">
        <v>388</v>
      </c>
      <c r="F98" s="50">
        <v>7</v>
      </c>
      <c r="G98" s="92">
        <v>466.1</v>
      </c>
      <c r="H98" s="48" t="s">
        <v>94</v>
      </c>
    </row>
    <row r="99" spans="1:8" ht="20.100000000000001" customHeight="1" x14ac:dyDescent="0.25">
      <c r="A99" s="30" t="s">
        <v>20</v>
      </c>
      <c r="B99" s="31">
        <v>96</v>
      </c>
      <c r="C99" s="51" t="s">
        <v>246</v>
      </c>
      <c r="D99" s="32">
        <v>41394</v>
      </c>
      <c r="E99" s="86" t="s">
        <v>388</v>
      </c>
      <c r="F99" s="50">
        <v>12</v>
      </c>
      <c r="G99" s="92">
        <v>466.1</v>
      </c>
      <c r="H99" s="48" t="s">
        <v>71</v>
      </c>
    </row>
    <row r="100" spans="1:8" ht="20.100000000000001" customHeight="1" x14ac:dyDescent="0.25">
      <c r="A100" s="31" t="s">
        <v>20</v>
      </c>
      <c r="B100" s="31">
        <v>97</v>
      </c>
      <c r="C100" s="51" t="s">
        <v>247</v>
      </c>
      <c r="D100" s="32">
        <v>41394</v>
      </c>
      <c r="E100" s="86" t="s">
        <v>388</v>
      </c>
      <c r="F100" s="50">
        <v>7</v>
      </c>
      <c r="G100" s="92">
        <v>466.1</v>
      </c>
      <c r="H100" s="48" t="s">
        <v>120</v>
      </c>
    </row>
    <row r="101" spans="1:8" ht="20.100000000000001" customHeight="1" x14ac:dyDescent="0.25">
      <c r="A101" s="31" t="s">
        <v>20</v>
      </c>
      <c r="B101" s="31">
        <v>98</v>
      </c>
      <c r="C101" s="51" t="s">
        <v>248</v>
      </c>
      <c r="D101" s="32">
        <v>41388</v>
      </c>
      <c r="E101" s="86" t="s">
        <v>388</v>
      </c>
      <c r="F101" s="50">
        <v>2</v>
      </c>
      <c r="G101" s="92">
        <v>466.1</v>
      </c>
      <c r="H101" s="48" t="s">
        <v>51</v>
      </c>
    </row>
    <row r="102" spans="1:8" ht="20.100000000000001" customHeight="1" x14ac:dyDescent="0.25">
      <c r="A102" s="31" t="s">
        <v>20</v>
      </c>
      <c r="B102" s="31">
        <v>99</v>
      </c>
      <c r="C102" s="51" t="s">
        <v>249</v>
      </c>
      <c r="D102" s="32">
        <v>41367</v>
      </c>
      <c r="E102" s="86" t="s">
        <v>388</v>
      </c>
      <c r="F102" s="50">
        <v>8.27</v>
      </c>
      <c r="G102" s="92">
        <v>466.1</v>
      </c>
      <c r="H102" s="48" t="s">
        <v>51</v>
      </c>
    </row>
    <row r="103" spans="1:8" ht="20.100000000000001" customHeight="1" x14ac:dyDescent="0.25">
      <c r="A103" s="31" t="s">
        <v>20</v>
      </c>
      <c r="B103" s="31">
        <v>100</v>
      </c>
      <c r="C103" s="51" t="s">
        <v>250</v>
      </c>
      <c r="D103" s="32">
        <v>41367</v>
      </c>
      <c r="E103" s="86" t="s">
        <v>387</v>
      </c>
      <c r="F103" s="50">
        <v>139.30000000000001</v>
      </c>
      <c r="G103" s="92">
        <v>8218.7000000000007</v>
      </c>
      <c r="H103" s="48" t="s">
        <v>78</v>
      </c>
    </row>
    <row r="104" spans="1:8" ht="20.100000000000001" customHeight="1" x14ac:dyDescent="0.25">
      <c r="A104" s="31" t="s">
        <v>20</v>
      </c>
      <c r="B104" s="31">
        <v>101</v>
      </c>
      <c r="C104" s="51" t="s">
        <v>251</v>
      </c>
      <c r="D104" s="32">
        <v>41373</v>
      </c>
      <c r="E104" s="86">
        <v>12</v>
      </c>
      <c r="F104" s="50">
        <v>96.070000000000007</v>
      </c>
      <c r="G104" s="92">
        <v>1239925.1400000001</v>
      </c>
      <c r="H104" s="48" t="s">
        <v>43</v>
      </c>
    </row>
    <row r="105" spans="1:8" ht="20.100000000000001" customHeight="1" x14ac:dyDescent="0.25">
      <c r="A105" s="31" t="s">
        <v>20</v>
      </c>
      <c r="B105" s="31">
        <v>102</v>
      </c>
      <c r="C105" s="51" t="s">
        <v>252</v>
      </c>
      <c r="D105" s="32">
        <v>41368</v>
      </c>
      <c r="E105" s="86" t="s">
        <v>388</v>
      </c>
      <c r="F105" s="50">
        <v>8</v>
      </c>
      <c r="G105" s="92">
        <v>466.1</v>
      </c>
      <c r="H105" s="48" t="s">
        <v>47</v>
      </c>
    </row>
    <row r="106" spans="1:8" ht="20.100000000000001" customHeight="1" x14ac:dyDescent="0.25">
      <c r="A106" s="31" t="s">
        <v>20</v>
      </c>
      <c r="B106" s="31">
        <v>103</v>
      </c>
      <c r="C106" s="51" t="s">
        <v>253</v>
      </c>
      <c r="D106" s="32">
        <v>41386</v>
      </c>
      <c r="E106" s="86" t="s">
        <v>388</v>
      </c>
      <c r="F106" s="50">
        <v>15</v>
      </c>
      <c r="G106" s="92">
        <v>466.1</v>
      </c>
      <c r="H106" s="48" t="s">
        <v>22</v>
      </c>
    </row>
    <row r="107" spans="1:8" ht="20.100000000000001" customHeight="1" x14ac:dyDescent="0.25">
      <c r="A107" s="31" t="s">
        <v>20</v>
      </c>
      <c r="B107" s="31">
        <v>104</v>
      </c>
      <c r="C107" s="51" t="s">
        <v>254</v>
      </c>
      <c r="D107" s="32">
        <v>41372</v>
      </c>
      <c r="E107" s="86" t="s">
        <v>388</v>
      </c>
      <c r="F107" s="50">
        <v>8</v>
      </c>
      <c r="G107" s="92">
        <v>466.1</v>
      </c>
      <c r="H107" s="48" t="s">
        <v>47</v>
      </c>
    </row>
    <row r="108" spans="1:8" ht="20.100000000000001" customHeight="1" x14ac:dyDescent="0.25">
      <c r="A108" s="31" t="s">
        <v>20</v>
      </c>
      <c r="B108" s="31">
        <v>105</v>
      </c>
      <c r="C108" s="51" t="s">
        <v>255</v>
      </c>
      <c r="D108" s="32">
        <v>41374</v>
      </c>
      <c r="E108" s="86" t="s">
        <v>388</v>
      </c>
      <c r="F108" s="50">
        <v>10</v>
      </c>
      <c r="G108" s="92">
        <v>310890</v>
      </c>
      <c r="H108" s="48" t="s">
        <v>78</v>
      </c>
    </row>
    <row r="109" spans="1:8" ht="20.100000000000001" customHeight="1" x14ac:dyDescent="0.25">
      <c r="A109" s="31" t="s">
        <v>20</v>
      </c>
      <c r="B109" s="31">
        <v>106</v>
      </c>
      <c r="C109" s="51" t="s">
        <v>256</v>
      </c>
      <c r="D109" s="32">
        <v>41368</v>
      </c>
      <c r="E109" s="86" t="s">
        <v>388</v>
      </c>
      <c r="F109" s="50">
        <v>15</v>
      </c>
      <c r="G109" s="92">
        <v>466.1</v>
      </c>
      <c r="H109" s="48" t="s">
        <v>78</v>
      </c>
    </row>
    <row r="110" spans="1:8" ht="20.100000000000001" customHeight="1" x14ac:dyDescent="0.25">
      <c r="A110" s="31" t="s">
        <v>20</v>
      </c>
      <c r="B110" s="31">
        <v>107</v>
      </c>
      <c r="C110" s="51" t="s">
        <v>257</v>
      </c>
      <c r="D110" s="32">
        <v>41375</v>
      </c>
      <c r="E110" s="86" t="s">
        <v>388</v>
      </c>
      <c r="F110" s="50">
        <v>14.9</v>
      </c>
      <c r="G110" s="92">
        <v>466.1</v>
      </c>
      <c r="H110" s="48" t="s">
        <v>52</v>
      </c>
    </row>
    <row r="111" spans="1:8" ht="20.100000000000001" customHeight="1" x14ac:dyDescent="0.25">
      <c r="A111" s="31" t="s">
        <v>20</v>
      </c>
      <c r="B111" s="31">
        <v>108</v>
      </c>
      <c r="C111" s="51" t="s">
        <v>258</v>
      </c>
      <c r="D111" s="32">
        <v>41368</v>
      </c>
      <c r="E111" s="86" t="s">
        <v>388</v>
      </c>
      <c r="F111" s="50">
        <v>12</v>
      </c>
      <c r="G111" s="92">
        <v>466.1</v>
      </c>
      <c r="H111" s="48" t="s">
        <v>47</v>
      </c>
    </row>
    <row r="112" spans="1:8" ht="20.100000000000001" customHeight="1" x14ac:dyDescent="0.25">
      <c r="A112" s="31" t="s">
        <v>20</v>
      </c>
      <c r="B112" s="31">
        <v>109</v>
      </c>
      <c r="C112" s="51" t="s">
        <v>259</v>
      </c>
      <c r="D112" s="32">
        <v>41374</v>
      </c>
      <c r="E112" s="86" t="s">
        <v>388</v>
      </c>
      <c r="F112" s="50">
        <v>6</v>
      </c>
      <c r="G112" s="92">
        <v>466.1</v>
      </c>
      <c r="H112" s="48" t="s">
        <v>396</v>
      </c>
    </row>
    <row r="113" spans="1:8" ht="20.100000000000001" customHeight="1" x14ac:dyDescent="0.25">
      <c r="A113" s="31" t="s">
        <v>20</v>
      </c>
      <c r="B113" s="31">
        <v>110</v>
      </c>
      <c r="C113" s="51" t="s">
        <v>260</v>
      </c>
      <c r="D113" s="32">
        <v>41374</v>
      </c>
      <c r="E113" s="86" t="s">
        <v>388</v>
      </c>
      <c r="F113" s="50">
        <v>12</v>
      </c>
      <c r="G113" s="92">
        <v>466.1</v>
      </c>
      <c r="H113" s="48" t="s">
        <v>52</v>
      </c>
    </row>
    <row r="114" spans="1:8" ht="20.100000000000001" customHeight="1" x14ac:dyDescent="0.25">
      <c r="A114" s="30" t="s">
        <v>20</v>
      </c>
      <c r="B114" s="31">
        <v>111</v>
      </c>
      <c r="C114" s="51" t="s">
        <v>261</v>
      </c>
      <c r="D114" s="32">
        <v>41389</v>
      </c>
      <c r="E114" s="86" t="s">
        <v>388</v>
      </c>
      <c r="F114" s="50">
        <v>3</v>
      </c>
      <c r="G114" s="92">
        <v>466.1</v>
      </c>
      <c r="H114" s="48" t="s">
        <v>22</v>
      </c>
    </row>
    <row r="115" spans="1:8" ht="20.100000000000001" customHeight="1" x14ac:dyDescent="0.25">
      <c r="A115" s="30" t="s">
        <v>20</v>
      </c>
      <c r="B115" s="31">
        <v>112</v>
      </c>
      <c r="C115" s="51" t="s">
        <v>262</v>
      </c>
      <c r="D115" s="32">
        <v>41373</v>
      </c>
      <c r="E115" s="86" t="s">
        <v>388</v>
      </c>
      <c r="F115" s="50">
        <v>6</v>
      </c>
      <c r="G115" s="92">
        <v>466.1</v>
      </c>
      <c r="H115" s="48" t="s">
        <v>52</v>
      </c>
    </row>
    <row r="116" spans="1:8" ht="20.100000000000001" customHeight="1" x14ac:dyDescent="0.25">
      <c r="A116" s="30" t="s">
        <v>20</v>
      </c>
      <c r="B116" s="31">
        <v>113</v>
      </c>
      <c r="C116" s="51" t="s">
        <v>263</v>
      </c>
      <c r="D116" s="32">
        <v>41372</v>
      </c>
      <c r="E116" s="86" t="s">
        <v>388</v>
      </c>
      <c r="F116" s="50">
        <v>15</v>
      </c>
      <c r="G116" s="92">
        <v>466.1</v>
      </c>
      <c r="H116" s="48" t="s">
        <v>65</v>
      </c>
    </row>
    <row r="117" spans="1:8" ht="20.100000000000001" customHeight="1" x14ac:dyDescent="0.25">
      <c r="A117" s="30" t="s">
        <v>20</v>
      </c>
      <c r="B117" s="31">
        <v>114</v>
      </c>
      <c r="C117" s="51" t="s">
        <v>264</v>
      </c>
      <c r="D117" s="32">
        <v>41374</v>
      </c>
      <c r="E117" s="86" t="s">
        <v>388</v>
      </c>
      <c r="F117" s="50">
        <v>12</v>
      </c>
      <c r="G117" s="92">
        <v>466.1</v>
      </c>
      <c r="H117" s="48" t="s">
        <v>78</v>
      </c>
    </row>
    <row r="118" spans="1:8" ht="20.100000000000001" customHeight="1" x14ac:dyDescent="0.25">
      <c r="A118" s="30" t="s">
        <v>20</v>
      </c>
      <c r="B118" s="31">
        <v>115</v>
      </c>
      <c r="C118" s="51" t="s">
        <v>265</v>
      </c>
      <c r="D118" s="32">
        <v>41381</v>
      </c>
      <c r="E118" s="86" t="s">
        <v>388</v>
      </c>
      <c r="F118" s="50">
        <v>8</v>
      </c>
      <c r="G118" s="92">
        <v>466.1</v>
      </c>
      <c r="H118" s="48" t="s">
        <v>135</v>
      </c>
    </row>
    <row r="119" spans="1:8" ht="20.100000000000001" customHeight="1" x14ac:dyDescent="0.25">
      <c r="A119" s="30" t="s">
        <v>20</v>
      </c>
      <c r="B119" s="31">
        <v>116</v>
      </c>
      <c r="C119" s="51" t="s">
        <v>266</v>
      </c>
      <c r="D119" s="32">
        <v>41380</v>
      </c>
      <c r="E119" s="86" t="s">
        <v>388</v>
      </c>
      <c r="F119" s="50">
        <v>6</v>
      </c>
      <c r="G119" s="92">
        <v>466.1</v>
      </c>
      <c r="H119" s="48" t="s">
        <v>396</v>
      </c>
    </row>
    <row r="120" spans="1:8" ht="20.100000000000001" customHeight="1" x14ac:dyDescent="0.25">
      <c r="A120" s="30" t="s">
        <v>20</v>
      </c>
      <c r="B120" s="31">
        <v>117</v>
      </c>
      <c r="C120" s="51" t="s">
        <v>267</v>
      </c>
      <c r="D120" s="32">
        <v>41389</v>
      </c>
      <c r="E120" s="86" t="s">
        <v>388</v>
      </c>
      <c r="F120" s="50">
        <v>6</v>
      </c>
      <c r="G120" s="92">
        <v>466.1</v>
      </c>
      <c r="H120" s="48" t="s">
        <v>148</v>
      </c>
    </row>
    <row r="121" spans="1:8" ht="20.100000000000001" customHeight="1" x14ac:dyDescent="0.25">
      <c r="A121" s="30" t="s">
        <v>20</v>
      </c>
      <c r="B121" s="31">
        <v>118</v>
      </c>
      <c r="C121" s="51" t="s">
        <v>268</v>
      </c>
      <c r="D121" s="32">
        <v>41389</v>
      </c>
      <c r="E121" s="86" t="s">
        <v>388</v>
      </c>
      <c r="F121" s="50">
        <v>6</v>
      </c>
      <c r="G121" s="92">
        <v>466.1</v>
      </c>
      <c r="H121" s="48" t="s">
        <v>148</v>
      </c>
    </row>
    <row r="122" spans="1:8" ht="20.100000000000001" customHeight="1" x14ac:dyDescent="0.25">
      <c r="A122" s="30" t="s">
        <v>20</v>
      </c>
      <c r="B122" s="31">
        <v>119</v>
      </c>
      <c r="C122" s="51" t="s">
        <v>269</v>
      </c>
      <c r="D122" s="32">
        <v>41387</v>
      </c>
      <c r="E122" s="86" t="s">
        <v>388</v>
      </c>
      <c r="F122" s="50">
        <v>30</v>
      </c>
      <c r="G122" s="92">
        <v>19590</v>
      </c>
      <c r="H122" s="48" t="s">
        <v>51</v>
      </c>
    </row>
    <row r="123" spans="1:8" ht="20.100000000000001" customHeight="1" x14ac:dyDescent="0.25">
      <c r="A123" s="30" t="s">
        <v>20</v>
      </c>
      <c r="B123" s="31">
        <v>120</v>
      </c>
      <c r="C123" s="51" t="s">
        <v>270</v>
      </c>
      <c r="D123" s="32">
        <v>41386</v>
      </c>
      <c r="E123" s="86" t="s">
        <v>388</v>
      </c>
      <c r="F123" s="50">
        <v>14.9</v>
      </c>
      <c r="G123" s="92">
        <v>466.1</v>
      </c>
      <c r="H123" s="48" t="s">
        <v>87</v>
      </c>
    </row>
    <row r="124" spans="1:8" ht="20.100000000000001" customHeight="1" x14ac:dyDescent="0.25">
      <c r="A124" s="30" t="s">
        <v>20</v>
      </c>
      <c r="B124" s="31">
        <v>121</v>
      </c>
      <c r="C124" s="51" t="s">
        <v>271</v>
      </c>
      <c r="D124" s="32">
        <v>41393</v>
      </c>
      <c r="E124" s="86" t="s">
        <v>388</v>
      </c>
      <c r="F124" s="50">
        <v>14.9</v>
      </c>
      <c r="G124" s="92">
        <v>466.1</v>
      </c>
      <c r="H124" s="48" t="s">
        <v>22</v>
      </c>
    </row>
    <row r="125" spans="1:8" ht="20.100000000000001" customHeight="1" x14ac:dyDescent="0.25">
      <c r="A125" s="30" t="s">
        <v>20</v>
      </c>
      <c r="B125" s="31">
        <v>122</v>
      </c>
      <c r="C125" s="51" t="s">
        <v>272</v>
      </c>
      <c r="D125" s="32">
        <v>41387</v>
      </c>
      <c r="E125" s="86" t="s">
        <v>388</v>
      </c>
      <c r="F125" s="50">
        <v>5</v>
      </c>
      <c r="G125" s="92">
        <v>466.1</v>
      </c>
      <c r="H125" s="48" t="s">
        <v>51</v>
      </c>
    </row>
    <row r="126" spans="1:8" ht="20.100000000000001" customHeight="1" x14ac:dyDescent="0.25">
      <c r="A126" s="30" t="s">
        <v>20</v>
      </c>
      <c r="B126" s="31">
        <v>123</v>
      </c>
      <c r="C126" s="51" t="s">
        <v>273</v>
      </c>
      <c r="D126" s="32">
        <v>41390</v>
      </c>
      <c r="E126" s="86" t="s">
        <v>388</v>
      </c>
      <c r="F126" s="50">
        <v>6</v>
      </c>
      <c r="G126" s="92">
        <v>466.1</v>
      </c>
      <c r="H126" s="48" t="s">
        <v>63</v>
      </c>
    </row>
    <row r="127" spans="1:8" ht="20.100000000000001" customHeight="1" x14ac:dyDescent="0.25">
      <c r="A127" s="30" t="s">
        <v>20</v>
      </c>
      <c r="B127" s="31">
        <v>124</v>
      </c>
      <c r="C127" s="51" t="s">
        <v>274</v>
      </c>
      <c r="D127" s="32">
        <v>41393</v>
      </c>
      <c r="E127" s="86" t="s">
        <v>388</v>
      </c>
      <c r="F127" s="50">
        <v>14.9</v>
      </c>
      <c r="G127" s="92">
        <v>466.1</v>
      </c>
      <c r="H127" s="48" t="s">
        <v>87</v>
      </c>
    </row>
    <row r="128" spans="1:8" ht="20.100000000000001" customHeight="1" x14ac:dyDescent="0.25">
      <c r="A128" s="31" t="s">
        <v>61</v>
      </c>
      <c r="B128" s="31">
        <v>125</v>
      </c>
      <c r="C128" s="51" t="s">
        <v>275</v>
      </c>
      <c r="D128" s="32">
        <v>41393</v>
      </c>
      <c r="E128" s="86" t="s">
        <v>388</v>
      </c>
      <c r="F128" s="50">
        <v>12</v>
      </c>
      <c r="G128" s="92">
        <v>466.1</v>
      </c>
      <c r="H128" s="48" t="s">
        <v>149</v>
      </c>
    </row>
    <row r="129" spans="1:8" ht="20.100000000000001" customHeight="1" x14ac:dyDescent="0.25">
      <c r="A129" s="31" t="s">
        <v>61</v>
      </c>
      <c r="B129" s="31">
        <v>126</v>
      </c>
      <c r="C129" s="51" t="s">
        <v>276</v>
      </c>
      <c r="D129" s="32">
        <v>41374</v>
      </c>
      <c r="E129" s="86" t="s">
        <v>388</v>
      </c>
      <c r="F129" s="50">
        <v>8</v>
      </c>
      <c r="G129" s="92">
        <v>466.1</v>
      </c>
      <c r="H129" s="48" t="s">
        <v>397</v>
      </c>
    </row>
    <row r="130" spans="1:8" ht="20.100000000000001" customHeight="1" x14ac:dyDescent="0.25">
      <c r="A130" s="31" t="s">
        <v>61</v>
      </c>
      <c r="B130" s="31">
        <v>127</v>
      </c>
      <c r="C130" s="51" t="s">
        <v>277</v>
      </c>
      <c r="D130" s="32">
        <v>41382</v>
      </c>
      <c r="E130" s="86" t="s">
        <v>387</v>
      </c>
      <c r="F130" s="50">
        <v>180</v>
      </c>
      <c r="G130" s="92">
        <v>416900</v>
      </c>
      <c r="H130" s="48" t="s">
        <v>398</v>
      </c>
    </row>
    <row r="131" spans="1:8" ht="20.100000000000001" customHeight="1" x14ac:dyDescent="0.25">
      <c r="A131" s="31" t="s">
        <v>61</v>
      </c>
      <c r="B131" s="31">
        <v>128</v>
      </c>
      <c r="C131" s="51" t="s">
        <v>278</v>
      </c>
      <c r="D131" s="32">
        <v>41375</v>
      </c>
      <c r="E131" s="86" t="s">
        <v>387</v>
      </c>
      <c r="F131" s="50">
        <v>15</v>
      </c>
      <c r="G131" s="92">
        <v>273000</v>
      </c>
      <c r="H131" s="48" t="s">
        <v>69</v>
      </c>
    </row>
    <row r="132" spans="1:8" ht="20.100000000000001" customHeight="1" x14ac:dyDescent="0.25">
      <c r="A132" s="31" t="s">
        <v>61</v>
      </c>
      <c r="B132" s="31">
        <v>129</v>
      </c>
      <c r="C132" s="51" t="s">
        <v>279</v>
      </c>
      <c r="D132" s="32">
        <v>41376</v>
      </c>
      <c r="E132" s="86" t="s">
        <v>388</v>
      </c>
      <c r="F132" s="50">
        <v>15</v>
      </c>
      <c r="G132" s="92">
        <v>466.1</v>
      </c>
      <c r="H132" s="48" t="s">
        <v>39</v>
      </c>
    </row>
    <row r="133" spans="1:8" ht="20.100000000000001" customHeight="1" x14ac:dyDescent="0.25">
      <c r="A133" s="31" t="s">
        <v>61</v>
      </c>
      <c r="B133" s="31">
        <v>130</v>
      </c>
      <c r="C133" s="51" t="s">
        <v>280</v>
      </c>
      <c r="D133" s="32">
        <v>41375</v>
      </c>
      <c r="E133" s="86" t="s">
        <v>388</v>
      </c>
      <c r="F133" s="50">
        <v>15</v>
      </c>
      <c r="G133" s="92">
        <v>466.1</v>
      </c>
      <c r="H133" s="48" t="s">
        <v>39</v>
      </c>
    </row>
    <row r="134" spans="1:8" ht="20.100000000000001" customHeight="1" x14ac:dyDescent="0.25">
      <c r="A134" s="31" t="s">
        <v>61</v>
      </c>
      <c r="B134" s="31">
        <v>131</v>
      </c>
      <c r="C134" s="51" t="s">
        <v>281</v>
      </c>
      <c r="D134" s="32">
        <v>41366</v>
      </c>
      <c r="E134" s="86" t="s">
        <v>388</v>
      </c>
      <c r="F134" s="50">
        <v>15</v>
      </c>
      <c r="G134" s="92">
        <v>466.1</v>
      </c>
      <c r="H134" s="48" t="s">
        <v>39</v>
      </c>
    </row>
    <row r="135" spans="1:8" ht="20.100000000000001" customHeight="1" x14ac:dyDescent="0.25">
      <c r="A135" s="31" t="s">
        <v>61</v>
      </c>
      <c r="B135" s="31">
        <v>132</v>
      </c>
      <c r="C135" s="49" t="s">
        <v>282</v>
      </c>
      <c r="D135" s="94">
        <v>41366</v>
      </c>
      <c r="E135" s="86" t="s">
        <v>388</v>
      </c>
      <c r="F135" s="95">
        <v>7</v>
      </c>
      <c r="G135" s="96">
        <v>466.1</v>
      </c>
      <c r="H135" s="97" t="s">
        <v>80</v>
      </c>
    </row>
    <row r="136" spans="1:8" ht="20.100000000000001" customHeight="1" x14ac:dyDescent="0.25">
      <c r="A136" s="31" t="s">
        <v>61</v>
      </c>
      <c r="B136" s="31">
        <v>133</v>
      </c>
      <c r="C136" s="49" t="s">
        <v>283</v>
      </c>
      <c r="D136" s="94">
        <v>41381</v>
      </c>
      <c r="E136" s="86" t="s">
        <v>388</v>
      </c>
      <c r="F136" s="95">
        <v>15</v>
      </c>
      <c r="G136" s="96">
        <v>466.1</v>
      </c>
      <c r="H136" s="97" t="s">
        <v>399</v>
      </c>
    </row>
    <row r="137" spans="1:8" ht="20.100000000000001" customHeight="1" x14ac:dyDescent="0.25">
      <c r="A137" s="31" t="s">
        <v>61</v>
      </c>
      <c r="B137" s="31">
        <v>134</v>
      </c>
      <c r="C137" s="49" t="s">
        <v>284</v>
      </c>
      <c r="D137" s="94">
        <v>41373</v>
      </c>
      <c r="E137" s="86" t="s">
        <v>388</v>
      </c>
      <c r="F137" s="95">
        <v>15</v>
      </c>
      <c r="G137" s="96">
        <v>466.1</v>
      </c>
      <c r="H137" s="97" t="s">
        <v>124</v>
      </c>
    </row>
    <row r="138" spans="1:8" ht="20.100000000000001" customHeight="1" x14ac:dyDescent="0.25">
      <c r="A138" s="31" t="s">
        <v>61</v>
      </c>
      <c r="B138" s="31">
        <v>135</v>
      </c>
      <c r="C138" s="49" t="s">
        <v>285</v>
      </c>
      <c r="D138" s="94">
        <v>41372</v>
      </c>
      <c r="E138" s="86" t="s">
        <v>388</v>
      </c>
      <c r="F138" s="95">
        <v>15</v>
      </c>
      <c r="G138" s="96">
        <v>466.1</v>
      </c>
      <c r="H138" s="97" t="s">
        <v>400</v>
      </c>
    </row>
    <row r="139" spans="1:8" ht="20.100000000000001" customHeight="1" x14ac:dyDescent="0.25">
      <c r="A139" s="31" t="s">
        <v>61</v>
      </c>
      <c r="B139" s="31">
        <v>136</v>
      </c>
      <c r="C139" s="49" t="s">
        <v>286</v>
      </c>
      <c r="D139" s="94">
        <v>41373</v>
      </c>
      <c r="E139" s="86" t="s">
        <v>388</v>
      </c>
      <c r="F139" s="95">
        <v>15</v>
      </c>
      <c r="G139" s="96">
        <v>466.1</v>
      </c>
      <c r="H139" s="97" t="s">
        <v>73</v>
      </c>
    </row>
    <row r="140" spans="1:8" ht="20.100000000000001" customHeight="1" x14ac:dyDescent="0.25">
      <c r="A140" s="31" t="s">
        <v>61</v>
      </c>
      <c r="B140" s="31">
        <v>137</v>
      </c>
      <c r="C140" s="49" t="s">
        <v>287</v>
      </c>
      <c r="D140" s="94">
        <v>41373</v>
      </c>
      <c r="E140" s="86" t="s">
        <v>388</v>
      </c>
      <c r="F140" s="95">
        <v>15</v>
      </c>
      <c r="G140" s="96">
        <v>466.1</v>
      </c>
      <c r="H140" s="97" t="s">
        <v>73</v>
      </c>
    </row>
    <row r="141" spans="1:8" ht="20.100000000000001" customHeight="1" x14ac:dyDescent="0.25">
      <c r="A141" s="31" t="s">
        <v>61</v>
      </c>
      <c r="B141" s="31">
        <v>138</v>
      </c>
      <c r="C141" s="49" t="s">
        <v>288</v>
      </c>
      <c r="D141" s="94">
        <v>41365</v>
      </c>
      <c r="E141" s="86" t="s">
        <v>388</v>
      </c>
      <c r="F141" s="95">
        <v>8</v>
      </c>
      <c r="G141" s="96">
        <v>466.1</v>
      </c>
      <c r="H141" s="97" t="s">
        <v>129</v>
      </c>
    </row>
    <row r="142" spans="1:8" ht="20.100000000000001" customHeight="1" x14ac:dyDescent="0.25">
      <c r="A142" s="31" t="s">
        <v>61</v>
      </c>
      <c r="B142" s="31">
        <v>139</v>
      </c>
      <c r="C142" s="49" t="s">
        <v>289</v>
      </c>
      <c r="D142" s="94">
        <v>41374</v>
      </c>
      <c r="E142" s="86" t="s">
        <v>388</v>
      </c>
      <c r="F142" s="95">
        <v>15</v>
      </c>
      <c r="G142" s="96">
        <v>466.1</v>
      </c>
      <c r="H142" s="97" t="s">
        <v>407</v>
      </c>
    </row>
    <row r="143" spans="1:8" ht="20.100000000000001" customHeight="1" x14ac:dyDescent="0.25">
      <c r="A143" s="31" t="s">
        <v>61</v>
      </c>
      <c r="B143" s="31">
        <v>140</v>
      </c>
      <c r="C143" s="49" t="s">
        <v>290</v>
      </c>
      <c r="D143" s="94">
        <v>41375</v>
      </c>
      <c r="E143" s="86" t="s">
        <v>388</v>
      </c>
      <c r="F143" s="95">
        <v>15</v>
      </c>
      <c r="G143" s="96">
        <v>466.1</v>
      </c>
      <c r="H143" s="97" t="s">
        <v>86</v>
      </c>
    </row>
    <row r="144" spans="1:8" ht="20.100000000000001" customHeight="1" x14ac:dyDescent="0.25">
      <c r="A144" s="31" t="s">
        <v>61</v>
      </c>
      <c r="B144" s="31">
        <v>141</v>
      </c>
      <c r="C144" s="49" t="s">
        <v>291</v>
      </c>
      <c r="D144" s="94">
        <v>41373</v>
      </c>
      <c r="E144" s="86" t="s">
        <v>388</v>
      </c>
      <c r="F144" s="95">
        <v>15</v>
      </c>
      <c r="G144" s="96">
        <v>466.1</v>
      </c>
      <c r="H144" s="97" t="s">
        <v>73</v>
      </c>
    </row>
    <row r="145" spans="1:8" ht="20.100000000000001" customHeight="1" x14ac:dyDescent="0.25">
      <c r="A145" s="31" t="s">
        <v>61</v>
      </c>
      <c r="B145" s="31">
        <v>142</v>
      </c>
      <c r="C145" s="49" t="s">
        <v>292</v>
      </c>
      <c r="D145" s="94">
        <v>41373</v>
      </c>
      <c r="E145" s="86" t="s">
        <v>388</v>
      </c>
      <c r="F145" s="95">
        <v>15</v>
      </c>
      <c r="G145" s="96">
        <v>466.1</v>
      </c>
      <c r="H145" s="97" t="s">
        <v>73</v>
      </c>
    </row>
    <row r="146" spans="1:8" ht="20.100000000000001" customHeight="1" x14ac:dyDescent="0.25">
      <c r="A146" s="31" t="s">
        <v>61</v>
      </c>
      <c r="B146" s="31">
        <v>143</v>
      </c>
      <c r="C146" s="49" t="s">
        <v>293</v>
      </c>
      <c r="D146" s="94">
        <v>41376</v>
      </c>
      <c r="E146" s="86" t="s">
        <v>388</v>
      </c>
      <c r="F146" s="95">
        <v>8</v>
      </c>
      <c r="G146" s="96">
        <v>466.1</v>
      </c>
      <c r="H146" s="97" t="s">
        <v>104</v>
      </c>
    </row>
    <row r="147" spans="1:8" ht="20.100000000000001" customHeight="1" x14ac:dyDescent="0.25">
      <c r="A147" s="31" t="s">
        <v>61</v>
      </c>
      <c r="B147" s="31">
        <v>144</v>
      </c>
      <c r="C147" s="49" t="s">
        <v>294</v>
      </c>
      <c r="D147" s="94">
        <v>41381</v>
      </c>
      <c r="E147" s="86" t="s">
        <v>388</v>
      </c>
      <c r="F147" s="95">
        <v>15</v>
      </c>
      <c r="G147" s="96">
        <v>466.1</v>
      </c>
      <c r="H147" s="97" t="s">
        <v>73</v>
      </c>
    </row>
    <row r="148" spans="1:8" ht="20.100000000000001" customHeight="1" x14ac:dyDescent="0.25">
      <c r="A148" s="31" t="s">
        <v>61</v>
      </c>
      <c r="B148" s="31">
        <v>145</v>
      </c>
      <c r="C148" s="49" t="s">
        <v>295</v>
      </c>
      <c r="D148" s="94">
        <v>41365</v>
      </c>
      <c r="E148" s="86" t="s">
        <v>388</v>
      </c>
      <c r="F148" s="95">
        <v>15</v>
      </c>
      <c r="G148" s="96">
        <v>466.1</v>
      </c>
      <c r="H148" s="97" t="s">
        <v>73</v>
      </c>
    </row>
    <row r="149" spans="1:8" ht="20.100000000000001" customHeight="1" x14ac:dyDescent="0.25">
      <c r="A149" s="31" t="s">
        <v>61</v>
      </c>
      <c r="B149" s="31">
        <v>146</v>
      </c>
      <c r="C149" s="49" t="s">
        <v>296</v>
      </c>
      <c r="D149" s="94">
        <v>41372</v>
      </c>
      <c r="E149" s="86" t="s">
        <v>388</v>
      </c>
      <c r="F149" s="95">
        <v>15</v>
      </c>
      <c r="G149" s="96">
        <v>466.1</v>
      </c>
      <c r="H149" s="97" t="s">
        <v>108</v>
      </c>
    </row>
    <row r="150" spans="1:8" ht="20.100000000000001" customHeight="1" x14ac:dyDescent="0.25">
      <c r="A150" s="31" t="s">
        <v>61</v>
      </c>
      <c r="B150" s="31">
        <v>147</v>
      </c>
      <c r="C150" s="49" t="s">
        <v>297</v>
      </c>
      <c r="D150" s="94">
        <v>41375</v>
      </c>
      <c r="E150" s="86" t="s">
        <v>388</v>
      </c>
      <c r="F150" s="95">
        <v>11</v>
      </c>
      <c r="G150" s="96">
        <v>466.1</v>
      </c>
      <c r="H150" s="97" t="s">
        <v>50</v>
      </c>
    </row>
    <row r="151" spans="1:8" ht="20.100000000000001" customHeight="1" x14ac:dyDescent="0.25">
      <c r="A151" s="31" t="s">
        <v>61</v>
      </c>
      <c r="B151" s="31">
        <v>148</v>
      </c>
      <c r="C151" s="49" t="s">
        <v>298</v>
      </c>
      <c r="D151" s="94">
        <v>41368</v>
      </c>
      <c r="E151" s="86" t="s">
        <v>388</v>
      </c>
      <c r="F151" s="95">
        <v>15</v>
      </c>
      <c r="G151" s="96">
        <v>466.1</v>
      </c>
      <c r="H151" s="97" t="s">
        <v>76</v>
      </c>
    </row>
    <row r="152" spans="1:8" ht="20.100000000000001" customHeight="1" x14ac:dyDescent="0.25">
      <c r="A152" s="31" t="s">
        <v>61</v>
      </c>
      <c r="B152" s="31">
        <v>149</v>
      </c>
      <c r="C152" s="49" t="s">
        <v>299</v>
      </c>
      <c r="D152" s="94">
        <v>41368</v>
      </c>
      <c r="E152" s="86" t="s">
        <v>388</v>
      </c>
      <c r="F152" s="95">
        <v>15</v>
      </c>
      <c r="G152" s="96">
        <v>466.1</v>
      </c>
      <c r="H152" s="97" t="s">
        <v>76</v>
      </c>
    </row>
    <row r="153" spans="1:8" ht="20.100000000000001" customHeight="1" x14ac:dyDescent="0.25">
      <c r="A153" s="31" t="s">
        <v>61</v>
      </c>
      <c r="B153" s="31">
        <v>150</v>
      </c>
      <c r="C153" s="49" t="s">
        <v>300</v>
      </c>
      <c r="D153" s="94">
        <v>41368</v>
      </c>
      <c r="E153" s="86" t="s">
        <v>388</v>
      </c>
      <c r="F153" s="95">
        <v>15</v>
      </c>
      <c r="G153" s="96">
        <v>466.1</v>
      </c>
      <c r="H153" s="97" t="s">
        <v>39</v>
      </c>
    </row>
    <row r="154" spans="1:8" ht="20.100000000000001" customHeight="1" x14ac:dyDescent="0.25">
      <c r="A154" s="31" t="s">
        <v>61</v>
      </c>
      <c r="B154" s="31">
        <v>151</v>
      </c>
      <c r="C154" s="49" t="s">
        <v>301</v>
      </c>
      <c r="D154" s="94">
        <v>41375</v>
      </c>
      <c r="E154" s="86" t="s">
        <v>388</v>
      </c>
      <c r="F154" s="95">
        <v>15</v>
      </c>
      <c r="G154" s="96">
        <v>466.1</v>
      </c>
      <c r="H154" s="97" t="s">
        <v>86</v>
      </c>
    </row>
    <row r="155" spans="1:8" ht="20.100000000000001" customHeight="1" x14ac:dyDescent="0.25">
      <c r="A155" s="31" t="s">
        <v>61</v>
      </c>
      <c r="B155" s="31">
        <v>152</v>
      </c>
      <c r="C155" s="49" t="s">
        <v>302</v>
      </c>
      <c r="D155" s="94">
        <v>41369</v>
      </c>
      <c r="E155" s="86" t="s">
        <v>388</v>
      </c>
      <c r="F155" s="95">
        <v>15</v>
      </c>
      <c r="G155" s="96">
        <v>466.1</v>
      </c>
      <c r="H155" s="97" t="s">
        <v>401</v>
      </c>
    </row>
    <row r="156" spans="1:8" ht="20.100000000000001" customHeight="1" x14ac:dyDescent="0.25">
      <c r="A156" s="31" t="s">
        <v>61</v>
      </c>
      <c r="B156" s="31">
        <v>153</v>
      </c>
      <c r="C156" s="49" t="s">
        <v>303</v>
      </c>
      <c r="D156" s="94">
        <v>41369</v>
      </c>
      <c r="E156" s="86" t="s">
        <v>388</v>
      </c>
      <c r="F156" s="95">
        <v>15</v>
      </c>
      <c r="G156" s="96">
        <v>466.1</v>
      </c>
      <c r="H156" s="97" t="s">
        <v>401</v>
      </c>
    </row>
    <row r="157" spans="1:8" ht="20.100000000000001" customHeight="1" x14ac:dyDescent="0.25">
      <c r="A157" s="31" t="s">
        <v>61</v>
      </c>
      <c r="B157" s="31">
        <v>154</v>
      </c>
      <c r="C157" s="49" t="s">
        <v>304</v>
      </c>
      <c r="D157" s="94">
        <v>41365</v>
      </c>
      <c r="E157" s="86" t="s">
        <v>388</v>
      </c>
      <c r="F157" s="95">
        <v>15</v>
      </c>
      <c r="G157" s="96">
        <v>466.1</v>
      </c>
      <c r="H157" s="97" t="s">
        <v>398</v>
      </c>
    </row>
    <row r="158" spans="1:8" ht="20.100000000000001" customHeight="1" x14ac:dyDescent="0.25">
      <c r="A158" s="30" t="s">
        <v>20</v>
      </c>
      <c r="B158" s="31">
        <v>155</v>
      </c>
      <c r="C158" s="49" t="s">
        <v>305</v>
      </c>
      <c r="D158" s="94">
        <v>41374</v>
      </c>
      <c r="E158" s="86" t="s">
        <v>388</v>
      </c>
      <c r="F158" s="95">
        <v>10</v>
      </c>
      <c r="G158" s="96">
        <v>466.1</v>
      </c>
      <c r="H158" s="97" t="s">
        <v>105</v>
      </c>
    </row>
    <row r="159" spans="1:8" ht="20.100000000000001" customHeight="1" x14ac:dyDescent="0.25">
      <c r="A159" s="30" t="s">
        <v>20</v>
      </c>
      <c r="B159" s="31">
        <v>156</v>
      </c>
      <c r="C159" s="49" t="s">
        <v>306</v>
      </c>
      <c r="D159" s="94">
        <v>41368</v>
      </c>
      <c r="E159" s="86" t="s">
        <v>388</v>
      </c>
      <c r="F159" s="95">
        <v>12</v>
      </c>
      <c r="G159" s="96">
        <v>466.1</v>
      </c>
      <c r="H159" s="97" t="s">
        <v>398</v>
      </c>
    </row>
    <row r="160" spans="1:8" ht="20.100000000000001" customHeight="1" x14ac:dyDescent="0.25">
      <c r="A160" s="30" t="s">
        <v>20</v>
      </c>
      <c r="B160" s="31">
        <v>157</v>
      </c>
      <c r="C160" s="49" t="s">
        <v>307</v>
      </c>
      <c r="D160" s="94">
        <v>41380</v>
      </c>
      <c r="E160" s="86" t="s">
        <v>388</v>
      </c>
      <c r="F160" s="95">
        <v>8</v>
      </c>
      <c r="G160" s="96">
        <v>466.1</v>
      </c>
      <c r="H160" s="97" t="s">
        <v>24</v>
      </c>
    </row>
    <row r="161" spans="1:8" ht="20.100000000000001" customHeight="1" x14ac:dyDescent="0.25">
      <c r="A161" s="30" t="s">
        <v>20</v>
      </c>
      <c r="B161" s="31">
        <v>158</v>
      </c>
      <c r="C161" s="49" t="s">
        <v>308</v>
      </c>
      <c r="D161" s="94">
        <v>41368</v>
      </c>
      <c r="E161" s="86" t="s">
        <v>388</v>
      </c>
      <c r="F161" s="95">
        <v>12</v>
      </c>
      <c r="G161" s="96">
        <v>466.1</v>
      </c>
      <c r="H161" s="97" t="s">
        <v>38</v>
      </c>
    </row>
    <row r="162" spans="1:8" ht="20.100000000000001" customHeight="1" x14ac:dyDescent="0.25">
      <c r="A162" s="30" t="s">
        <v>20</v>
      </c>
      <c r="B162" s="31">
        <v>159</v>
      </c>
      <c r="C162" s="49" t="s">
        <v>309</v>
      </c>
      <c r="D162" s="94">
        <v>41376</v>
      </c>
      <c r="E162" s="86" t="s">
        <v>388</v>
      </c>
      <c r="F162" s="95">
        <v>12</v>
      </c>
      <c r="G162" s="96">
        <v>466.1</v>
      </c>
      <c r="H162" s="97" t="s">
        <v>76</v>
      </c>
    </row>
    <row r="163" spans="1:8" ht="20.100000000000001" customHeight="1" x14ac:dyDescent="0.25">
      <c r="A163" s="30" t="s">
        <v>20</v>
      </c>
      <c r="B163" s="31">
        <v>160</v>
      </c>
      <c r="C163" s="51" t="s">
        <v>310</v>
      </c>
      <c r="D163" s="32">
        <v>41376</v>
      </c>
      <c r="E163" s="86" t="s">
        <v>388</v>
      </c>
      <c r="F163" s="50">
        <v>8</v>
      </c>
      <c r="G163" s="76">
        <v>466.1</v>
      </c>
      <c r="H163" s="48" t="s">
        <v>89</v>
      </c>
    </row>
    <row r="164" spans="1:8" ht="20.100000000000001" customHeight="1" x14ac:dyDescent="0.25">
      <c r="A164" s="30" t="s">
        <v>20</v>
      </c>
      <c r="B164" s="31">
        <v>161</v>
      </c>
      <c r="C164" s="51" t="s">
        <v>311</v>
      </c>
      <c r="D164" s="32">
        <v>41380</v>
      </c>
      <c r="E164" s="86" t="s">
        <v>388</v>
      </c>
      <c r="F164" s="50">
        <v>8</v>
      </c>
      <c r="G164" s="76">
        <v>466.1</v>
      </c>
      <c r="H164" s="48" t="s">
        <v>398</v>
      </c>
    </row>
    <row r="165" spans="1:8" ht="20.100000000000001" customHeight="1" x14ac:dyDescent="0.25">
      <c r="A165" s="30" t="s">
        <v>20</v>
      </c>
      <c r="B165" s="31">
        <v>162</v>
      </c>
      <c r="C165" s="51" t="s">
        <v>312</v>
      </c>
      <c r="D165" s="32">
        <v>41380</v>
      </c>
      <c r="E165" s="86" t="s">
        <v>388</v>
      </c>
      <c r="F165" s="50">
        <v>8</v>
      </c>
      <c r="G165" s="76">
        <v>466.1</v>
      </c>
      <c r="H165" s="48" t="s">
        <v>21</v>
      </c>
    </row>
    <row r="166" spans="1:8" ht="20.100000000000001" customHeight="1" x14ac:dyDescent="0.25">
      <c r="A166" s="30" t="s">
        <v>20</v>
      </c>
      <c r="B166" s="31">
        <v>163</v>
      </c>
      <c r="C166" s="51" t="s">
        <v>313</v>
      </c>
      <c r="D166" s="32">
        <v>41374</v>
      </c>
      <c r="E166" s="86" t="s">
        <v>388</v>
      </c>
      <c r="F166" s="50">
        <v>15</v>
      </c>
      <c r="G166" s="76">
        <v>466.1</v>
      </c>
      <c r="H166" s="48" t="s">
        <v>136</v>
      </c>
    </row>
    <row r="167" spans="1:8" ht="20.100000000000001" customHeight="1" x14ac:dyDescent="0.25">
      <c r="A167" s="30" t="s">
        <v>20</v>
      </c>
      <c r="B167" s="31">
        <v>164</v>
      </c>
      <c r="C167" s="51" t="s">
        <v>314</v>
      </c>
      <c r="D167" s="32">
        <v>41374</v>
      </c>
      <c r="E167" s="86" t="s">
        <v>388</v>
      </c>
      <c r="F167" s="50">
        <v>8</v>
      </c>
      <c r="G167" s="76">
        <v>466.1</v>
      </c>
      <c r="H167" s="48" t="s">
        <v>136</v>
      </c>
    </row>
    <row r="168" spans="1:8" ht="20.100000000000001" customHeight="1" x14ac:dyDescent="0.25">
      <c r="A168" s="30" t="s">
        <v>20</v>
      </c>
      <c r="B168" s="31">
        <v>165</v>
      </c>
      <c r="C168" s="51" t="s">
        <v>315</v>
      </c>
      <c r="D168" s="32">
        <v>41382</v>
      </c>
      <c r="E168" s="86" t="s">
        <v>388</v>
      </c>
      <c r="F168" s="50">
        <v>7</v>
      </c>
      <c r="G168" s="76">
        <v>466.1</v>
      </c>
      <c r="H168" s="48" t="s">
        <v>402</v>
      </c>
    </row>
    <row r="169" spans="1:8" ht="20.100000000000001" customHeight="1" x14ac:dyDescent="0.25">
      <c r="A169" s="30" t="s">
        <v>20</v>
      </c>
      <c r="B169" s="31">
        <v>166</v>
      </c>
      <c r="C169" s="51" t="s">
        <v>316</v>
      </c>
      <c r="D169" s="32">
        <v>41383</v>
      </c>
      <c r="E169" s="86" t="s">
        <v>388</v>
      </c>
      <c r="F169" s="50">
        <v>15</v>
      </c>
      <c r="G169" s="76">
        <v>466.1</v>
      </c>
      <c r="H169" s="48" t="s">
        <v>39</v>
      </c>
    </row>
    <row r="170" spans="1:8" ht="20.100000000000001" customHeight="1" x14ac:dyDescent="0.25">
      <c r="A170" s="30" t="s">
        <v>20</v>
      </c>
      <c r="B170" s="31">
        <v>167</v>
      </c>
      <c r="C170" s="51" t="s">
        <v>317</v>
      </c>
      <c r="D170" s="32">
        <v>41393</v>
      </c>
      <c r="E170" s="86" t="s">
        <v>388</v>
      </c>
      <c r="F170" s="50">
        <v>15</v>
      </c>
      <c r="G170" s="76">
        <v>466.1</v>
      </c>
      <c r="H170" s="48" t="s">
        <v>401</v>
      </c>
    </row>
    <row r="171" spans="1:8" ht="20.100000000000001" customHeight="1" x14ac:dyDescent="0.25">
      <c r="A171" s="30" t="s">
        <v>20</v>
      </c>
      <c r="B171" s="31">
        <v>168</v>
      </c>
      <c r="C171" s="49" t="s">
        <v>318</v>
      </c>
      <c r="D171" s="94">
        <v>41382</v>
      </c>
      <c r="E171" s="86" t="s">
        <v>388</v>
      </c>
      <c r="F171" s="95">
        <v>15</v>
      </c>
      <c r="G171" s="96">
        <v>466.1</v>
      </c>
      <c r="H171" s="97" t="s">
        <v>38</v>
      </c>
    </row>
    <row r="172" spans="1:8" ht="20.100000000000001" customHeight="1" x14ac:dyDescent="0.25">
      <c r="A172" s="30" t="s">
        <v>20</v>
      </c>
      <c r="B172" s="31">
        <v>169</v>
      </c>
      <c r="C172" s="49" t="s">
        <v>319</v>
      </c>
      <c r="D172" s="94">
        <v>41389</v>
      </c>
      <c r="E172" s="86" t="s">
        <v>388</v>
      </c>
      <c r="F172" s="95">
        <v>98</v>
      </c>
      <c r="G172" s="96">
        <v>63994</v>
      </c>
      <c r="H172" s="97" t="s">
        <v>403</v>
      </c>
    </row>
    <row r="173" spans="1:8" ht="20.100000000000001" customHeight="1" x14ac:dyDescent="0.25">
      <c r="A173" s="30" t="s">
        <v>20</v>
      </c>
      <c r="B173" s="31">
        <v>170</v>
      </c>
      <c r="C173" s="49" t="s">
        <v>320</v>
      </c>
      <c r="D173" s="94">
        <v>41382</v>
      </c>
      <c r="E173" s="86" t="s">
        <v>388</v>
      </c>
      <c r="F173" s="95">
        <v>1.5</v>
      </c>
      <c r="G173" s="96">
        <v>466.1</v>
      </c>
      <c r="H173" s="97" t="s">
        <v>80</v>
      </c>
    </row>
    <row r="174" spans="1:8" ht="20.100000000000001" customHeight="1" x14ac:dyDescent="0.25">
      <c r="A174" s="30" t="s">
        <v>20</v>
      </c>
      <c r="B174" s="31">
        <v>171</v>
      </c>
      <c r="C174" s="49" t="s">
        <v>321</v>
      </c>
      <c r="D174" s="94">
        <v>41380</v>
      </c>
      <c r="E174" s="86" t="s">
        <v>388</v>
      </c>
      <c r="F174" s="95">
        <v>15</v>
      </c>
      <c r="G174" s="96">
        <v>466.1</v>
      </c>
      <c r="H174" s="97" t="s">
        <v>96</v>
      </c>
    </row>
    <row r="175" spans="1:8" ht="20.100000000000001" customHeight="1" x14ac:dyDescent="0.25">
      <c r="A175" s="30" t="s">
        <v>20</v>
      </c>
      <c r="B175" s="31">
        <v>172</v>
      </c>
      <c r="C175" s="49" t="s">
        <v>322</v>
      </c>
      <c r="D175" s="94">
        <v>41383</v>
      </c>
      <c r="E175" s="86" t="s">
        <v>388</v>
      </c>
      <c r="F175" s="95">
        <v>8</v>
      </c>
      <c r="G175" s="96">
        <v>466.1</v>
      </c>
      <c r="H175" s="97" t="s">
        <v>117</v>
      </c>
    </row>
    <row r="176" spans="1:8" ht="20.100000000000001" customHeight="1" x14ac:dyDescent="0.25">
      <c r="A176" s="30" t="s">
        <v>20</v>
      </c>
      <c r="B176" s="31">
        <v>173</v>
      </c>
      <c r="C176" s="49" t="s">
        <v>323</v>
      </c>
      <c r="D176" s="94">
        <v>41383</v>
      </c>
      <c r="E176" s="86" t="s">
        <v>388</v>
      </c>
      <c r="F176" s="95">
        <v>5</v>
      </c>
      <c r="G176" s="96">
        <v>466.1</v>
      </c>
      <c r="H176" s="97" t="s">
        <v>123</v>
      </c>
    </row>
    <row r="177" spans="1:8" ht="20.100000000000001" customHeight="1" x14ac:dyDescent="0.25">
      <c r="A177" s="30" t="s">
        <v>20</v>
      </c>
      <c r="B177" s="31">
        <v>174</v>
      </c>
      <c r="C177" s="49" t="s">
        <v>324</v>
      </c>
      <c r="D177" s="94">
        <v>41389</v>
      </c>
      <c r="E177" s="86" t="s">
        <v>388</v>
      </c>
      <c r="F177" s="95">
        <v>15</v>
      </c>
      <c r="G177" s="96">
        <v>466.1</v>
      </c>
      <c r="H177" s="97" t="s">
        <v>38</v>
      </c>
    </row>
    <row r="178" spans="1:8" ht="20.100000000000001" customHeight="1" x14ac:dyDescent="0.25">
      <c r="A178" s="30" t="s">
        <v>20</v>
      </c>
      <c r="B178" s="31">
        <v>175</v>
      </c>
      <c r="C178" s="49" t="s">
        <v>325</v>
      </c>
      <c r="D178" s="94">
        <v>41390</v>
      </c>
      <c r="E178" s="86" t="s">
        <v>388</v>
      </c>
      <c r="F178" s="95">
        <v>12</v>
      </c>
      <c r="G178" s="96">
        <v>466.1</v>
      </c>
      <c r="H178" s="97" t="s">
        <v>38</v>
      </c>
    </row>
    <row r="179" spans="1:8" ht="20.100000000000001" customHeight="1" x14ac:dyDescent="0.25">
      <c r="A179" s="30" t="s">
        <v>20</v>
      </c>
      <c r="B179" s="31">
        <v>176</v>
      </c>
      <c r="C179" s="49" t="s">
        <v>326</v>
      </c>
      <c r="D179" s="94">
        <v>41394</v>
      </c>
      <c r="E179" s="86" t="s">
        <v>388</v>
      </c>
      <c r="F179" s="95">
        <v>8</v>
      </c>
      <c r="G179" s="96">
        <v>466.1</v>
      </c>
      <c r="H179" s="97" t="s">
        <v>124</v>
      </c>
    </row>
    <row r="180" spans="1:8" ht="20.100000000000001" customHeight="1" x14ac:dyDescent="0.25">
      <c r="A180" s="30" t="s">
        <v>20</v>
      </c>
      <c r="B180" s="31">
        <v>177</v>
      </c>
      <c r="C180" s="49" t="s">
        <v>327</v>
      </c>
      <c r="D180" s="94">
        <v>41390</v>
      </c>
      <c r="E180" s="86" t="s">
        <v>388</v>
      </c>
      <c r="F180" s="95">
        <v>12</v>
      </c>
      <c r="G180" s="96">
        <v>466.1</v>
      </c>
      <c r="H180" s="97" t="s">
        <v>147</v>
      </c>
    </row>
    <row r="181" spans="1:8" ht="20.100000000000001" customHeight="1" x14ac:dyDescent="0.25">
      <c r="A181" s="30" t="s">
        <v>20</v>
      </c>
      <c r="B181" s="31">
        <v>178</v>
      </c>
      <c r="C181" s="49" t="s">
        <v>328</v>
      </c>
      <c r="D181" s="94">
        <v>41390</v>
      </c>
      <c r="E181" s="86" t="s">
        <v>388</v>
      </c>
      <c r="F181" s="95">
        <v>8</v>
      </c>
      <c r="G181" s="96">
        <v>466.1</v>
      </c>
      <c r="H181" s="97" t="s">
        <v>119</v>
      </c>
    </row>
    <row r="182" spans="1:8" ht="20.100000000000001" customHeight="1" x14ac:dyDescent="0.25">
      <c r="A182" s="30" t="s">
        <v>20</v>
      </c>
      <c r="B182" s="31">
        <v>179</v>
      </c>
      <c r="C182" s="49" t="s">
        <v>329</v>
      </c>
      <c r="D182" s="94">
        <v>41390</v>
      </c>
      <c r="E182" s="86" t="s">
        <v>388</v>
      </c>
      <c r="F182" s="95">
        <v>8</v>
      </c>
      <c r="G182" s="96">
        <v>466.1</v>
      </c>
      <c r="H182" s="97" t="s">
        <v>119</v>
      </c>
    </row>
    <row r="183" spans="1:8" ht="20.100000000000001" customHeight="1" x14ac:dyDescent="0.25">
      <c r="A183" s="30" t="s">
        <v>20</v>
      </c>
      <c r="B183" s="31">
        <v>180</v>
      </c>
      <c r="C183" s="49" t="s">
        <v>330</v>
      </c>
      <c r="D183" s="94">
        <v>41394</v>
      </c>
      <c r="E183" s="86" t="s">
        <v>388</v>
      </c>
      <c r="F183" s="95">
        <v>15</v>
      </c>
      <c r="G183" s="96">
        <v>466.1</v>
      </c>
      <c r="H183" s="97" t="s">
        <v>122</v>
      </c>
    </row>
    <row r="184" spans="1:8" ht="20.100000000000001" customHeight="1" x14ac:dyDescent="0.25">
      <c r="A184" s="30" t="s">
        <v>20</v>
      </c>
      <c r="B184" s="31">
        <v>181</v>
      </c>
      <c r="C184" s="49" t="s">
        <v>331</v>
      </c>
      <c r="D184" s="94">
        <v>41366</v>
      </c>
      <c r="E184" s="86" t="s">
        <v>387</v>
      </c>
      <c r="F184" s="95">
        <v>86.600000000000009</v>
      </c>
      <c r="G184" s="96">
        <v>486500</v>
      </c>
      <c r="H184" s="97" t="s">
        <v>112</v>
      </c>
    </row>
    <row r="185" spans="1:8" ht="20.100000000000001" customHeight="1" x14ac:dyDescent="0.25">
      <c r="A185" s="30" t="s">
        <v>20</v>
      </c>
      <c r="B185" s="31">
        <v>182</v>
      </c>
      <c r="C185" s="49" t="s">
        <v>332</v>
      </c>
      <c r="D185" s="94">
        <v>41366</v>
      </c>
      <c r="E185" s="86" t="s">
        <v>387</v>
      </c>
      <c r="F185" s="95">
        <v>650</v>
      </c>
      <c r="G185" s="96">
        <v>38350</v>
      </c>
      <c r="H185" s="97" t="s">
        <v>113</v>
      </c>
    </row>
    <row r="186" spans="1:8" ht="20.100000000000001" customHeight="1" x14ac:dyDescent="0.25">
      <c r="A186" s="30" t="s">
        <v>20</v>
      </c>
      <c r="B186" s="31">
        <v>183</v>
      </c>
      <c r="C186" s="49" t="s">
        <v>333</v>
      </c>
      <c r="D186" s="94">
        <v>41380</v>
      </c>
      <c r="E186" s="86" t="s">
        <v>387</v>
      </c>
      <c r="F186" s="95">
        <v>25</v>
      </c>
      <c r="G186" s="96">
        <v>538907.07999999996</v>
      </c>
      <c r="H186" s="97" t="s">
        <v>126</v>
      </c>
    </row>
    <row r="187" spans="1:8" ht="20.100000000000001" customHeight="1" x14ac:dyDescent="0.25">
      <c r="A187" s="30" t="s">
        <v>20</v>
      </c>
      <c r="B187" s="31">
        <v>184</v>
      </c>
      <c r="C187" s="49" t="s">
        <v>334</v>
      </c>
      <c r="D187" s="94">
        <v>41372</v>
      </c>
      <c r="E187" s="86" t="s">
        <v>388</v>
      </c>
      <c r="F187" s="95">
        <v>5</v>
      </c>
      <c r="G187" s="96">
        <v>466.1</v>
      </c>
      <c r="H187" s="97" t="s">
        <v>112</v>
      </c>
    </row>
    <row r="188" spans="1:8" ht="20.100000000000001" customHeight="1" x14ac:dyDescent="0.25">
      <c r="A188" s="30" t="s">
        <v>20</v>
      </c>
      <c r="B188" s="31">
        <v>185</v>
      </c>
      <c r="C188" s="49" t="s">
        <v>335</v>
      </c>
      <c r="D188" s="94">
        <v>41367</v>
      </c>
      <c r="E188" s="86" t="s">
        <v>388</v>
      </c>
      <c r="F188" s="95">
        <v>7</v>
      </c>
      <c r="G188" s="96">
        <v>466.1</v>
      </c>
      <c r="H188" s="97" t="s">
        <v>127</v>
      </c>
    </row>
    <row r="189" spans="1:8" ht="20.100000000000001" customHeight="1" x14ac:dyDescent="0.25">
      <c r="A189" s="30" t="s">
        <v>20</v>
      </c>
      <c r="B189" s="31">
        <v>186</v>
      </c>
      <c r="C189" s="49" t="s">
        <v>336</v>
      </c>
      <c r="D189" s="94">
        <v>41368</v>
      </c>
      <c r="E189" s="86" t="s">
        <v>388</v>
      </c>
      <c r="F189" s="95">
        <v>14</v>
      </c>
      <c r="G189" s="96">
        <v>466.1</v>
      </c>
      <c r="H189" s="89" t="s">
        <v>110</v>
      </c>
    </row>
    <row r="190" spans="1:8" ht="20.100000000000001" customHeight="1" x14ac:dyDescent="0.25">
      <c r="A190" s="30" t="s">
        <v>20</v>
      </c>
      <c r="B190" s="31">
        <v>187</v>
      </c>
      <c r="C190" s="49" t="s">
        <v>337</v>
      </c>
      <c r="D190" s="94">
        <v>41368</v>
      </c>
      <c r="E190" s="86" t="s">
        <v>388</v>
      </c>
      <c r="F190" s="95">
        <v>14</v>
      </c>
      <c r="G190" s="96">
        <v>466.1</v>
      </c>
      <c r="H190" s="89" t="s">
        <v>110</v>
      </c>
    </row>
    <row r="191" spans="1:8" ht="20.100000000000001" customHeight="1" x14ac:dyDescent="0.25">
      <c r="A191" s="30" t="s">
        <v>20</v>
      </c>
      <c r="B191" s="31">
        <v>188</v>
      </c>
      <c r="C191" s="49" t="s">
        <v>338</v>
      </c>
      <c r="D191" s="94">
        <v>41394</v>
      </c>
      <c r="E191" s="86" t="s">
        <v>388</v>
      </c>
      <c r="F191" s="95">
        <v>5</v>
      </c>
      <c r="G191" s="96">
        <v>466.1</v>
      </c>
      <c r="H191" s="89" t="s">
        <v>110</v>
      </c>
    </row>
    <row r="192" spans="1:8" ht="20.100000000000001" customHeight="1" x14ac:dyDescent="0.25">
      <c r="A192" s="30" t="s">
        <v>20</v>
      </c>
      <c r="B192" s="31">
        <v>189</v>
      </c>
      <c r="C192" s="49" t="s">
        <v>339</v>
      </c>
      <c r="D192" s="94">
        <v>41365</v>
      </c>
      <c r="E192" s="86" t="s">
        <v>388</v>
      </c>
      <c r="F192" s="95">
        <v>10</v>
      </c>
      <c r="G192" s="96">
        <v>466.1</v>
      </c>
      <c r="H192" s="89" t="s">
        <v>110</v>
      </c>
    </row>
    <row r="193" spans="1:8" ht="20.100000000000001" customHeight="1" x14ac:dyDescent="0.25">
      <c r="A193" s="30" t="s">
        <v>20</v>
      </c>
      <c r="B193" s="31">
        <v>190</v>
      </c>
      <c r="C193" s="49" t="s">
        <v>340</v>
      </c>
      <c r="D193" s="94">
        <v>41366</v>
      </c>
      <c r="E193" s="86" t="s">
        <v>388</v>
      </c>
      <c r="F193" s="95">
        <v>15</v>
      </c>
      <c r="G193" s="96">
        <v>466.1</v>
      </c>
      <c r="H193" s="89" t="s">
        <v>110</v>
      </c>
    </row>
    <row r="194" spans="1:8" ht="20.100000000000001" customHeight="1" x14ac:dyDescent="0.25">
      <c r="A194" s="30" t="s">
        <v>20</v>
      </c>
      <c r="B194" s="31">
        <v>191</v>
      </c>
      <c r="C194" s="49" t="s">
        <v>341</v>
      </c>
      <c r="D194" s="94">
        <v>41374</v>
      </c>
      <c r="E194" s="86" t="s">
        <v>388</v>
      </c>
      <c r="F194" s="95">
        <v>10</v>
      </c>
      <c r="G194" s="96">
        <v>466.1</v>
      </c>
      <c r="H194" s="97" t="s">
        <v>109</v>
      </c>
    </row>
    <row r="195" spans="1:8" ht="20.100000000000001" customHeight="1" x14ac:dyDescent="0.25">
      <c r="A195" s="30" t="s">
        <v>20</v>
      </c>
      <c r="B195" s="31">
        <v>192</v>
      </c>
      <c r="C195" s="49" t="s">
        <v>342</v>
      </c>
      <c r="D195" s="94">
        <v>41368</v>
      </c>
      <c r="E195" s="86" t="s">
        <v>388</v>
      </c>
      <c r="F195" s="95">
        <v>15</v>
      </c>
      <c r="G195" s="96">
        <v>466.1</v>
      </c>
      <c r="H195" s="97" t="s">
        <v>111</v>
      </c>
    </row>
    <row r="196" spans="1:8" ht="20.100000000000001" customHeight="1" x14ac:dyDescent="0.25">
      <c r="A196" s="30" t="s">
        <v>20</v>
      </c>
      <c r="B196" s="31">
        <v>193</v>
      </c>
      <c r="C196" s="49" t="s">
        <v>343</v>
      </c>
      <c r="D196" s="94">
        <v>41394</v>
      </c>
      <c r="E196" s="86" t="s">
        <v>388</v>
      </c>
      <c r="F196" s="95">
        <v>12</v>
      </c>
      <c r="G196" s="96">
        <v>466.1</v>
      </c>
      <c r="H196" s="97" t="s">
        <v>112</v>
      </c>
    </row>
    <row r="197" spans="1:8" ht="20.100000000000001" customHeight="1" x14ac:dyDescent="0.25">
      <c r="A197" s="30" t="s">
        <v>20</v>
      </c>
      <c r="B197" s="31">
        <v>194</v>
      </c>
      <c r="C197" s="49" t="s">
        <v>344</v>
      </c>
      <c r="D197" s="94">
        <v>41374</v>
      </c>
      <c r="E197" s="86" t="s">
        <v>388</v>
      </c>
      <c r="F197" s="95">
        <v>15</v>
      </c>
      <c r="G197" s="96">
        <v>466.1</v>
      </c>
      <c r="H197" s="97" t="s">
        <v>404</v>
      </c>
    </row>
    <row r="198" spans="1:8" ht="20.100000000000001" customHeight="1" x14ac:dyDescent="0.25">
      <c r="A198" s="30" t="s">
        <v>20</v>
      </c>
      <c r="B198" s="31">
        <v>195</v>
      </c>
      <c r="C198" s="49" t="s">
        <v>345</v>
      </c>
      <c r="D198" s="94">
        <v>41374</v>
      </c>
      <c r="E198" s="86" t="s">
        <v>388</v>
      </c>
      <c r="F198" s="95">
        <v>15</v>
      </c>
      <c r="G198" s="96">
        <v>466.1</v>
      </c>
      <c r="H198" s="97" t="s">
        <v>404</v>
      </c>
    </row>
    <row r="199" spans="1:8" ht="20.100000000000001" customHeight="1" x14ac:dyDescent="0.25">
      <c r="A199" s="30" t="s">
        <v>20</v>
      </c>
      <c r="B199" s="31">
        <v>196</v>
      </c>
      <c r="C199" s="49" t="s">
        <v>346</v>
      </c>
      <c r="D199" s="94">
        <v>41376</v>
      </c>
      <c r="E199" s="86" t="s">
        <v>388</v>
      </c>
      <c r="F199" s="95">
        <v>10</v>
      </c>
      <c r="G199" s="96">
        <v>466.1</v>
      </c>
      <c r="H199" s="97" t="s">
        <v>405</v>
      </c>
    </row>
    <row r="200" spans="1:8" ht="20.100000000000001" customHeight="1" x14ac:dyDescent="0.25">
      <c r="A200" s="30" t="s">
        <v>20</v>
      </c>
      <c r="B200" s="31">
        <v>197</v>
      </c>
      <c r="C200" s="49" t="s">
        <v>347</v>
      </c>
      <c r="D200" s="94">
        <v>41369</v>
      </c>
      <c r="E200" s="86" t="s">
        <v>388</v>
      </c>
      <c r="F200" s="95">
        <v>10</v>
      </c>
      <c r="G200" s="96">
        <v>466.1</v>
      </c>
      <c r="H200" s="97" t="s">
        <v>58</v>
      </c>
    </row>
    <row r="201" spans="1:8" ht="20.100000000000001" customHeight="1" x14ac:dyDescent="0.25">
      <c r="A201" s="30" t="s">
        <v>20</v>
      </c>
      <c r="B201" s="31">
        <v>198</v>
      </c>
      <c r="C201" s="49" t="s">
        <v>348</v>
      </c>
      <c r="D201" s="94">
        <v>41388</v>
      </c>
      <c r="E201" s="86" t="s">
        <v>388</v>
      </c>
      <c r="F201" s="95">
        <v>98</v>
      </c>
      <c r="G201" s="96">
        <v>63994</v>
      </c>
      <c r="H201" s="97" t="s">
        <v>112</v>
      </c>
    </row>
    <row r="202" spans="1:8" ht="20.100000000000001" customHeight="1" x14ac:dyDescent="0.25">
      <c r="A202" s="30" t="s">
        <v>20</v>
      </c>
      <c r="B202" s="31">
        <v>199</v>
      </c>
      <c r="C202" s="49" t="s">
        <v>349</v>
      </c>
      <c r="D202" s="94">
        <v>41379</v>
      </c>
      <c r="E202" s="86" t="s">
        <v>388</v>
      </c>
      <c r="F202" s="95">
        <v>10.5</v>
      </c>
      <c r="G202" s="96">
        <v>466.1</v>
      </c>
      <c r="H202" s="97" t="s">
        <v>109</v>
      </c>
    </row>
    <row r="203" spans="1:8" ht="20.100000000000001" customHeight="1" x14ac:dyDescent="0.25">
      <c r="A203" s="30" t="s">
        <v>20</v>
      </c>
      <c r="B203" s="31">
        <v>200</v>
      </c>
      <c r="C203" s="49" t="s">
        <v>350</v>
      </c>
      <c r="D203" s="94">
        <v>41379</v>
      </c>
      <c r="E203" s="86" t="s">
        <v>388</v>
      </c>
      <c r="F203" s="95">
        <v>12</v>
      </c>
      <c r="G203" s="96">
        <v>466.1</v>
      </c>
      <c r="H203" s="89" t="s">
        <v>110</v>
      </c>
    </row>
    <row r="204" spans="1:8" ht="20.100000000000001" customHeight="1" x14ac:dyDescent="0.25">
      <c r="A204" s="30" t="s">
        <v>20</v>
      </c>
      <c r="B204" s="31">
        <v>201</v>
      </c>
      <c r="C204" s="49" t="s">
        <v>351</v>
      </c>
      <c r="D204" s="94">
        <v>41376</v>
      </c>
      <c r="E204" s="86" t="s">
        <v>387</v>
      </c>
      <c r="F204" s="95">
        <v>70</v>
      </c>
      <c r="G204" s="96">
        <v>359259.25</v>
      </c>
      <c r="H204" s="97" t="s">
        <v>112</v>
      </c>
    </row>
    <row r="205" spans="1:8" ht="20.100000000000001" customHeight="1" x14ac:dyDescent="0.25">
      <c r="A205" s="30" t="s">
        <v>20</v>
      </c>
      <c r="B205" s="31">
        <v>202</v>
      </c>
      <c r="C205" s="49" t="s">
        <v>352</v>
      </c>
      <c r="D205" s="94">
        <v>41382</v>
      </c>
      <c r="E205" s="86" t="s">
        <v>388</v>
      </c>
      <c r="F205" s="95">
        <v>14</v>
      </c>
      <c r="G205" s="96">
        <v>466.1</v>
      </c>
      <c r="H205" s="97" t="s">
        <v>58</v>
      </c>
    </row>
    <row r="206" spans="1:8" ht="20.100000000000001" customHeight="1" x14ac:dyDescent="0.25">
      <c r="A206" s="30" t="s">
        <v>20</v>
      </c>
      <c r="B206" s="31">
        <v>203</v>
      </c>
      <c r="C206" s="49" t="s">
        <v>353</v>
      </c>
      <c r="D206" s="94">
        <v>41376</v>
      </c>
      <c r="E206" s="86" t="s">
        <v>388</v>
      </c>
      <c r="F206" s="95">
        <v>12</v>
      </c>
      <c r="G206" s="96">
        <v>466.1</v>
      </c>
      <c r="H206" s="97" t="s">
        <v>112</v>
      </c>
    </row>
    <row r="207" spans="1:8" ht="20.100000000000001" customHeight="1" x14ac:dyDescent="0.25">
      <c r="A207" s="30" t="s">
        <v>20</v>
      </c>
      <c r="B207" s="31">
        <v>204</v>
      </c>
      <c r="C207" s="49" t="s">
        <v>354</v>
      </c>
      <c r="D207" s="94">
        <v>41376</v>
      </c>
      <c r="E207" s="86" t="s">
        <v>388</v>
      </c>
      <c r="F207" s="95">
        <v>40</v>
      </c>
      <c r="G207" s="96">
        <v>646160</v>
      </c>
      <c r="H207" s="97" t="s">
        <v>112</v>
      </c>
    </row>
    <row r="208" spans="1:8" ht="20.100000000000001" customHeight="1" x14ac:dyDescent="0.25">
      <c r="A208" s="30" t="s">
        <v>20</v>
      </c>
      <c r="B208" s="31">
        <v>205</v>
      </c>
      <c r="C208" s="49" t="s">
        <v>355</v>
      </c>
      <c r="D208" s="94">
        <v>41382</v>
      </c>
      <c r="E208" s="86" t="s">
        <v>388</v>
      </c>
      <c r="F208" s="95">
        <v>12</v>
      </c>
      <c r="G208" s="96">
        <v>466.1</v>
      </c>
      <c r="H208" s="97" t="s">
        <v>125</v>
      </c>
    </row>
    <row r="209" spans="1:8" ht="20.100000000000001" customHeight="1" x14ac:dyDescent="0.25">
      <c r="A209" s="30" t="s">
        <v>20</v>
      </c>
      <c r="B209" s="31">
        <v>206</v>
      </c>
      <c r="C209" s="49" t="s">
        <v>356</v>
      </c>
      <c r="D209" s="94">
        <v>41382</v>
      </c>
      <c r="E209" s="86" t="s">
        <v>388</v>
      </c>
      <c r="F209" s="95">
        <v>12</v>
      </c>
      <c r="G209" s="96">
        <v>466.1</v>
      </c>
      <c r="H209" s="97" t="s">
        <v>125</v>
      </c>
    </row>
    <row r="210" spans="1:8" ht="20.100000000000001" customHeight="1" x14ac:dyDescent="0.25">
      <c r="A210" s="30" t="s">
        <v>20</v>
      </c>
      <c r="B210" s="31">
        <v>207</v>
      </c>
      <c r="C210" s="49" t="s">
        <v>357</v>
      </c>
      <c r="D210" s="94">
        <v>41382</v>
      </c>
      <c r="E210" s="86" t="s">
        <v>388</v>
      </c>
      <c r="F210" s="95">
        <v>12</v>
      </c>
      <c r="G210" s="96">
        <v>466.1</v>
      </c>
      <c r="H210" s="97" t="s">
        <v>125</v>
      </c>
    </row>
    <row r="211" spans="1:8" ht="20.100000000000001" customHeight="1" x14ac:dyDescent="0.25">
      <c r="A211" s="30" t="s">
        <v>20</v>
      </c>
      <c r="B211" s="31">
        <v>208</v>
      </c>
      <c r="C211" s="49" t="s">
        <v>358</v>
      </c>
      <c r="D211" s="94">
        <v>41379</v>
      </c>
      <c r="E211" s="86">
        <v>6</v>
      </c>
      <c r="F211" s="95">
        <v>5</v>
      </c>
      <c r="G211" s="96">
        <v>466.1</v>
      </c>
      <c r="H211" s="48" t="s">
        <v>56</v>
      </c>
    </row>
    <row r="212" spans="1:8" ht="20.100000000000001" customHeight="1" x14ac:dyDescent="0.25">
      <c r="A212" s="30" t="s">
        <v>20</v>
      </c>
      <c r="B212" s="31">
        <v>209</v>
      </c>
      <c r="C212" s="49" t="s">
        <v>359</v>
      </c>
      <c r="D212" s="94">
        <v>41382</v>
      </c>
      <c r="E212" s="86">
        <v>6</v>
      </c>
      <c r="F212" s="95">
        <v>5</v>
      </c>
      <c r="G212" s="96">
        <v>466.1</v>
      </c>
      <c r="H212" s="97" t="s">
        <v>113</v>
      </c>
    </row>
    <row r="213" spans="1:8" ht="20.100000000000001" customHeight="1" x14ac:dyDescent="0.25">
      <c r="A213" s="30" t="s">
        <v>20</v>
      </c>
      <c r="B213" s="31">
        <v>210</v>
      </c>
      <c r="C213" s="49" t="s">
        <v>360</v>
      </c>
      <c r="D213" s="94">
        <v>41367</v>
      </c>
      <c r="E213" s="86" t="s">
        <v>388</v>
      </c>
      <c r="F213" s="95">
        <v>5</v>
      </c>
      <c r="G213" s="96">
        <v>466.1</v>
      </c>
      <c r="H213" s="48" t="s">
        <v>58</v>
      </c>
    </row>
    <row r="214" spans="1:8" ht="20.100000000000001" customHeight="1" x14ac:dyDescent="0.25">
      <c r="A214" s="30" t="s">
        <v>20</v>
      </c>
      <c r="B214" s="31">
        <v>211</v>
      </c>
      <c r="C214" s="49" t="s">
        <v>361</v>
      </c>
      <c r="D214" s="94">
        <v>41393</v>
      </c>
      <c r="E214" s="86" t="s">
        <v>388</v>
      </c>
      <c r="F214" s="95">
        <v>69</v>
      </c>
      <c r="G214" s="96">
        <v>14283</v>
      </c>
      <c r="H214" s="97" t="s">
        <v>67</v>
      </c>
    </row>
    <row r="215" spans="1:8" ht="20.100000000000001" customHeight="1" x14ac:dyDescent="0.25">
      <c r="A215" s="30" t="s">
        <v>20</v>
      </c>
      <c r="B215" s="31">
        <v>212</v>
      </c>
      <c r="C215" s="49" t="s">
        <v>362</v>
      </c>
      <c r="D215" s="94">
        <v>41388</v>
      </c>
      <c r="E215" s="86" t="s">
        <v>388</v>
      </c>
      <c r="F215" s="95">
        <v>15</v>
      </c>
      <c r="G215" s="96">
        <v>466.1</v>
      </c>
      <c r="H215" s="97" t="s">
        <v>112</v>
      </c>
    </row>
    <row r="216" spans="1:8" ht="20.100000000000001" customHeight="1" x14ac:dyDescent="0.25">
      <c r="A216" s="30" t="s">
        <v>20</v>
      </c>
      <c r="B216" s="31">
        <v>213</v>
      </c>
      <c r="C216" s="49" t="s">
        <v>363</v>
      </c>
      <c r="D216" s="94">
        <v>41382</v>
      </c>
      <c r="E216" s="86" t="s">
        <v>388</v>
      </c>
      <c r="F216" s="95">
        <v>5</v>
      </c>
      <c r="G216" s="96">
        <v>466.1</v>
      </c>
      <c r="H216" s="97" t="s">
        <v>88</v>
      </c>
    </row>
    <row r="217" spans="1:8" ht="20.100000000000001" customHeight="1" x14ac:dyDescent="0.25">
      <c r="A217" s="30" t="s">
        <v>20</v>
      </c>
      <c r="B217" s="31">
        <v>214</v>
      </c>
      <c r="C217" s="49" t="s">
        <v>364</v>
      </c>
      <c r="D217" s="94">
        <v>41387</v>
      </c>
      <c r="E217" s="86" t="s">
        <v>388</v>
      </c>
      <c r="F217" s="95">
        <v>15</v>
      </c>
      <c r="G217" s="96">
        <v>466.1</v>
      </c>
      <c r="H217" s="97" t="s">
        <v>404</v>
      </c>
    </row>
    <row r="218" spans="1:8" ht="20.100000000000001" customHeight="1" x14ac:dyDescent="0.25">
      <c r="A218" s="30" t="s">
        <v>20</v>
      </c>
      <c r="B218" s="31">
        <v>215</v>
      </c>
      <c r="C218" s="49" t="s">
        <v>365</v>
      </c>
      <c r="D218" s="94">
        <v>41386</v>
      </c>
      <c r="E218" s="86" t="s">
        <v>388</v>
      </c>
      <c r="F218" s="95">
        <v>5</v>
      </c>
      <c r="G218" s="96">
        <v>466.1</v>
      </c>
      <c r="H218" s="97" t="s">
        <v>127</v>
      </c>
    </row>
    <row r="219" spans="1:8" ht="20.100000000000001" customHeight="1" x14ac:dyDescent="0.25">
      <c r="A219" s="30" t="s">
        <v>20</v>
      </c>
      <c r="B219" s="31">
        <v>216</v>
      </c>
      <c r="C219" s="49" t="s">
        <v>366</v>
      </c>
      <c r="D219" s="94">
        <v>41389</v>
      </c>
      <c r="E219" s="86" t="s">
        <v>388</v>
      </c>
      <c r="F219" s="95">
        <v>10.3</v>
      </c>
      <c r="G219" s="96">
        <v>466.1</v>
      </c>
      <c r="H219" s="97" t="s">
        <v>126</v>
      </c>
    </row>
    <row r="220" spans="1:8" ht="20.100000000000001" customHeight="1" x14ac:dyDescent="0.25">
      <c r="A220" s="30" t="s">
        <v>20</v>
      </c>
      <c r="B220" s="31">
        <v>217</v>
      </c>
      <c r="C220" s="49" t="s">
        <v>367</v>
      </c>
      <c r="D220" s="94">
        <v>41390</v>
      </c>
      <c r="E220" s="86" t="s">
        <v>388</v>
      </c>
      <c r="F220" s="95">
        <v>8</v>
      </c>
      <c r="G220" s="96">
        <v>466.1</v>
      </c>
      <c r="H220" s="97" t="s">
        <v>58</v>
      </c>
    </row>
    <row r="221" spans="1:8" ht="20.100000000000001" customHeight="1" x14ac:dyDescent="0.25">
      <c r="A221" s="30" t="s">
        <v>20</v>
      </c>
      <c r="B221" s="31">
        <v>218</v>
      </c>
      <c r="C221" s="49" t="s">
        <v>368</v>
      </c>
      <c r="D221" s="94">
        <v>41393</v>
      </c>
      <c r="E221" s="86" t="s">
        <v>388</v>
      </c>
      <c r="F221" s="95">
        <v>15</v>
      </c>
      <c r="G221" s="96">
        <v>466.1</v>
      </c>
      <c r="H221" s="97" t="s">
        <v>58</v>
      </c>
    </row>
    <row r="222" spans="1:8" ht="20.100000000000001" customHeight="1" x14ac:dyDescent="0.25">
      <c r="A222" s="30" t="s">
        <v>20</v>
      </c>
      <c r="B222" s="31">
        <v>219</v>
      </c>
      <c r="C222" s="49" t="s">
        <v>369</v>
      </c>
      <c r="D222" s="94">
        <v>41376</v>
      </c>
      <c r="E222" s="86" t="s">
        <v>388</v>
      </c>
      <c r="F222" s="95">
        <v>11</v>
      </c>
      <c r="G222" s="96">
        <v>466.1</v>
      </c>
      <c r="H222" s="97" t="s">
        <v>112</v>
      </c>
    </row>
    <row r="223" spans="1:8" ht="20.100000000000001" customHeight="1" x14ac:dyDescent="0.25">
      <c r="A223" s="30" t="s">
        <v>20</v>
      </c>
      <c r="B223" s="31">
        <v>220</v>
      </c>
      <c r="C223" s="49" t="s">
        <v>370</v>
      </c>
      <c r="D223" s="94">
        <v>41383</v>
      </c>
      <c r="E223" s="86" t="s">
        <v>388</v>
      </c>
      <c r="F223" s="95">
        <v>7</v>
      </c>
      <c r="G223" s="96">
        <v>466.1</v>
      </c>
      <c r="H223" s="97" t="s">
        <v>126</v>
      </c>
    </row>
    <row r="224" spans="1:8" ht="20.100000000000001" customHeight="1" x14ac:dyDescent="0.25">
      <c r="A224" s="30" t="s">
        <v>20</v>
      </c>
      <c r="B224" s="31">
        <v>221</v>
      </c>
      <c r="C224" s="49" t="s">
        <v>371</v>
      </c>
      <c r="D224" s="94">
        <v>41388</v>
      </c>
      <c r="E224" s="86" t="s">
        <v>388</v>
      </c>
      <c r="F224" s="95">
        <v>10</v>
      </c>
      <c r="G224" s="96">
        <v>466.1</v>
      </c>
      <c r="H224" s="89" t="s">
        <v>110</v>
      </c>
    </row>
    <row r="225" spans="1:8" ht="19.5" customHeight="1" x14ac:dyDescent="0.25">
      <c r="A225" s="30" t="s">
        <v>20</v>
      </c>
      <c r="B225" s="31">
        <v>222</v>
      </c>
      <c r="C225" s="49" t="s">
        <v>372</v>
      </c>
      <c r="D225" s="94">
        <v>41389</v>
      </c>
      <c r="E225" s="86" t="s">
        <v>388</v>
      </c>
      <c r="F225" s="95">
        <v>5</v>
      </c>
      <c r="G225" s="96">
        <v>466.1</v>
      </c>
      <c r="H225" s="97" t="s">
        <v>112</v>
      </c>
    </row>
    <row r="226" spans="1:8" ht="19.5" customHeight="1" x14ac:dyDescent="0.25">
      <c r="A226" s="30" t="s">
        <v>20</v>
      </c>
      <c r="B226" s="31">
        <v>223</v>
      </c>
      <c r="C226" s="49" t="s">
        <v>373</v>
      </c>
      <c r="D226" s="94">
        <v>41389</v>
      </c>
      <c r="E226" s="86" t="s">
        <v>388</v>
      </c>
      <c r="F226" s="95">
        <v>5</v>
      </c>
      <c r="G226" s="96">
        <v>466.1</v>
      </c>
      <c r="H226" s="89" t="s">
        <v>110</v>
      </c>
    </row>
    <row r="227" spans="1:8" ht="19.5" customHeight="1" x14ac:dyDescent="0.25">
      <c r="A227" s="30" t="s">
        <v>20</v>
      </c>
      <c r="B227" s="31">
        <v>224</v>
      </c>
      <c r="C227" s="49" t="s">
        <v>374</v>
      </c>
      <c r="D227" s="94">
        <v>41388</v>
      </c>
      <c r="E227" s="86" t="s">
        <v>388</v>
      </c>
      <c r="F227" s="95">
        <v>5</v>
      </c>
      <c r="G227" s="96">
        <v>466.1</v>
      </c>
      <c r="H227" s="89" t="s">
        <v>110</v>
      </c>
    </row>
    <row r="228" spans="1:8" ht="19.5" customHeight="1" x14ac:dyDescent="0.25">
      <c r="A228" s="30" t="s">
        <v>20</v>
      </c>
      <c r="B228" s="31">
        <v>225</v>
      </c>
      <c r="C228" s="49" t="s">
        <v>375</v>
      </c>
      <c r="D228" s="94">
        <v>41390</v>
      </c>
      <c r="E228" s="86" t="s">
        <v>388</v>
      </c>
      <c r="F228" s="95">
        <v>5</v>
      </c>
      <c r="G228" s="96">
        <v>466.1</v>
      </c>
      <c r="H228" s="89" t="s">
        <v>110</v>
      </c>
    </row>
    <row r="229" spans="1:8" ht="20.100000000000001" customHeight="1" x14ac:dyDescent="0.25">
      <c r="A229" s="30" t="s">
        <v>20</v>
      </c>
      <c r="B229" s="31">
        <v>226</v>
      </c>
      <c r="C229" s="49" t="s">
        <v>376</v>
      </c>
      <c r="D229" s="94">
        <v>41389</v>
      </c>
      <c r="E229" s="86" t="s">
        <v>388</v>
      </c>
      <c r="F229" s="95">
        <v>5</v>
      </c>
      <c r="G229" s="96">
        <v>466.1</v>
      </c>
      <c r="H229" s="89" t="s">
        <v>110</v>
      </c>
    </row>
    <row r="230" spans="1:8" ht="20.100000000000001" customHeight="1" x14ac:dyDescent="0.25">
      <c r="A230" s="30" t="s">
        <v>20</v>
      </c>
      <c r="B230" s="31">
        <v>227</v>
      </c>
      <c r="C230" s="49" t="s">
        <v>377</v>
      </c>
      <c r="D230" s="94">
        <v>41394</v>
      </c>
      <c r="E230" s="86" t="s">
        <v>388</v>
      </c>
      <c r="F230" s="95">
        <v>7</v>
      </c>
      <c r="G230" s="96">
        <v>466.1</v>
      </c>
      <c r="H230" s="89" t="s">
        <v>110</v>
      </c>
    </row>
    <row r="231" spans="1:8" ht="20.100000000000001" customHeight="1" x14ac:dyDescent="0.25">
      <c r="A231" s="30" t="s">
        <v>20</v>
      </c>
      <c r="B231" s="31">
        <v>228</v>
      </c>
      <c r="C231" s="49" t="s">
        <v>378</v>
      </c>
      <c r="D231" s="94">
        <v>41393</v>
      </c>
      <c r="E231" s="86" t="s">
        <v>388</v>
      </c>
      <c r="F231" s="95">
        <v>5</v>
      </c>
      <c r="G231" s="96">
        <v>466.1</v>
      </c>
      <c r="H231" s="89" t="s">
        <v>110</v>
      </c>
    </row>
    <row r="232" spans="1:8" ht="20.100000000000001" customHeight="1" x14ac:dyDescent="0.25">
      <c r="A232" s="30" t="s">
        <v>20</v>
      </c>
      <c r="B232" s="31">
        <v>229</v>
      </c>
      <c r="C232" s="49" t="s">
        <v>379</v>
      </c>
      <c r="D232" s="94">
        <v>41383</v>
      </c>
      <c r="E232" s="86" t="s">
        <v>388</v>
      </c>
      <c r="F232" s="95">
        <v>7</v>
      </c>
      <c r="G232" s="96">
        <v>466.1</v>
      </c>
      <c r="H232" s="89" t="s">
        <v>110</v>
      </c>
    </row>
    <row r="233" spans="1:8" ht="20.100000000000001" customHeight="1" x14ac:dyDescent="0.25">
      <c r="A233" s="30" t="s">
        <v>20</v>
      </c>
      <c r="B233" s="31">
        <v>230</v>
      </c>
      <c r="C233" s="49" t="s">
        <v>380</v>
      </c>
      <c r="D233" s="94">
        <v>41394</v>
      </c>
      <c r="E233" s="86" t="s">
        <v>388</v>
      </c>
      <c r="F233" s="95">
        <v>15</v>
      </c>
      <c r="G233" s="96">
        <v>466.1</v>
      </c>
      <c r="H233" s="89" t="s">
        <v>56</v>
      </c>
    </row>
    <row r="234" spans="1:8" ht="20.100000000000001" customHeight="1" x14ac:dyDescent="0.25">
      <c r="A234" s="30" t="s">
        <v>20</v>
      </c>
      <c r="B234" s="31">
        <v>231</v>
      </c>
      <c r="C234" s="49" t="s">
        <v>381</v>
      </c>
      <c r="D234" s="94">
        <v>41394</v>
      </c>
      <c r="E234" s="86" t="s">
        <v>388</v>
      </c>
      <c r="F234" s="95">
        <v>15</v>
      </c>
      <c r="G234" s="96">
        <v>466.1</v>
      </c>
      <c r="H234" s="97" t="s">
        <v>58</v>
      </c>
    </row>
    <row r="235" spans="1:8" ht="20.100000000000001" customHeight="1" x14ac:dyDescent="0.25">
      <c r="A235" s="30" t="s">
        <v>20</v>
      </c>
      <c r="B235" s="31">
        <v>232</v>
      </c>
      <c r="C235" s="49" t="s">
        <v>382</v>
      </c>
      <c r="D235" s="94">
        <v>41387</v>
      </c>
      <c r="E235" s="86">
        <v>6</v>
      </c>
      <c r="F235" s="95">
        <v>7</v>
      </c>
      <c r="G235" s="96">
        <v>466.1</v>
      </c>
      <c r="H235" s="48" t="s">
        <v>35</v>
      </c>
    </row>
    <row r="236" spans="1:8" ht="20.100000000000001" customHeight="1" x14ac:dyDescent="0.25">
      <c r="A236" s="30" t="s">
        <v>20</v>
      </c>
      <c r="B236" s="31">
        <v>233</v>
      </c>
      <c r="C236" s="49" t="s">
        <v>383</v>
      </c>
      <c r="D236" s="94">
        <v>41394</v>
      </c>
      <c r="E236" s="86" t="s">
        <v>388</v>
      </c>
      <c r="F236" s="95">
        <v>15</v>
      </c>
      <c r="G236" s="96">
        <v>466.1</v>
      </c>
      <c r="H236" s="89" t="s">
        <v>110</v>
      </c>
    </row>
    <row r="237" spans="1:8" ht="20.100000000000001" customHeight="1" x14ac:dyDescent="0.25">
      <c r="A237" s="30" t="s">
        <v>20</v>
      </c>
      <c r="B237" s="31">
        <v>234</v>
      </c>
      <c r="C237" s="49" t="s">
        <v>384</v>
      </c>
      <c r="D237" s="94">
        <v>41394</v>
      </c>
      <c r="E237" s="86" t="s">
        <v>388</v>
      </c>
      <c r="F237" s="95">
        <v>15</v>
      </c>
      <c r="G237" s="96">
        <v>466.1</v>
      </c>
      <c r="H237" s="89" t="s">
        <v>110</v>
      </c>
    </row>
    <row r="238" spans="1:8" ht="20.100000000000001" customHeight="1" x14ac:dyDescent="0.25">
      <c r="A238" s="30" t="s">
        <v>20</v>
      </c>
      <c r="B238" s="31">
        <v>235</v>
      </c>
      <c r="C238" s="49" t="s">
        <v>385</v>
      </c>
      <c r="D238" s="94">
        <v>41394</v>
      </c>
      <c r="E238" s="86">
        <v>6</v>
      </c>
      <c r="F238" s="95">
        <v>12</v>
      </c>
      <c r="G238" s="96">
        <v>466.1</v>
      </c>
      <c r="H238" s="89" t="s">
        <v>110</v>
      </c>
    </row>
    <row r="239" spans="1:8" ht="20.100000000000001" customHeight="1" x14ac:dyDescent="0.25">
      <c r="A239" s="30" t="s">
        <v>20</v>
      </c>
      <c r="B239" s="31">
        <v>236</v>
      </c>
      <c r="C239" s="49" t="s">
        <v>431</v>
      </c>
      <c r="D239" s="94">
        <v>41387</v>
      </c>
      <c r="E239" s="86">
        <v>6</v>
      </c>
      <c r="F239" s="95">
        <v>14.9</v>
      </c>
      <c r="G239" s="96">
        <v>466.1</v>
      </c>
      <c r="H239" s="97" t="s">
        <v>50</v>
      </c>
    </row>
    <row r="240" spans="1:8" ht="20.100000000000001" customHeight="1" x14ac:dyDescent="0.25">
      <c r="A240" s="30" t="s">
        <v>20</v>
      </c>
      <c r="B240" s="31">
        <v>237</v>
      </c>
      <c r="C240" s="127">
        <v>40711493</v>
      </c>
      <c r="D240" s="94">
        <v>41374</v>
      </c>
      <c r="E240" s="86">
        <v>6</v>
      </c>
      <c r="F240" s="95">
        <v>15</v>
      </c>
      <c r="G240" s="96">
        <v>466.1</v>
      </c>
      <c r="H240" s="97" t="s">
        <v>73</v>
      </c>
    </row>
    <row r="242" spans="7:7" ht="20.25" x14ac:dyDescent="0.25">
      <c r="G242" s="77"/>
    </row>
  </sheetData>
  <autoFilter ref="A3:H240"/>
  <conditionalFormatting sqref="C24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2013-05-21T05:01:21Z</cp:lastPrinted>
  <dcterms:created xsi:type="dcterms:W3CDTF">2010-04-23T14:29:34Z</dcterms:created>
  <dcterms:modified xsi:type="dcterms:W3CDTF">2013-05-31T11:12:36Z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