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600" windowHeight="1164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'!$A$4:$M$4</definedName>
    <definedName name="_xlnm._FilterDatabase" localSheetId="0" hidden="1">Свод!$A$6:$CS$115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'!$A$5:$H$170</definedName>
    <definedName name="Z_41EF4DDC_F32A_4525_AD21_A2FB01946F66_.wvu.FilterData" localSheetId="1" hidden="1">'Реестр закл.договоров '!$A$5:$H$170</definedName>
    <definedName name="Z_45F809B7_B10E_44BB_9B6E_0092A6E4D9E1_.wvu.FilterData" localSheetId="1" hidden="1">'Реестр закл.договоров '!$A$5:$H$170</definedName>
    <definedName name="Z_48F72262_A9F8_4F45_B635_5ED018F82B8D_.wvu.FilterData" localSheetId="1" hidden="1">'Реестр закл.договоров '!$A$5:$H$164</definedName>
    <definedName name="Z_4D586C77_CA09_4915_A381_3897816DDE19_.wvu.FilterData" localSheetId="1" hidden="1">'Реестр закл.договоров '!$A$5:$H$164</definedName>
    <definedName name="Z_4EF732D9_5E85_4F7D_98E2_BBCD217EFDF5_.wvu.FilterData" localSheetId="1" hidden="1">'Реестр закл.договоров '!$A$5:$H$164</definedName>
    <definedName name="Z_6263B066_3F3D_445B_B043_8B4B99665B9A_.wvu.FilterData" localSheetId="1" hidden="1">'Реестр закл.договоров '!$A$5:$H$95</definedName>
    <definedName name="Z_639F067E_909D_40CE_AAC9_E29DB11CABE7_.wvu.FilterData" localSheetId="1" hidden="1">'Реестр закл.договоров '!$A$5:$H$164</definedName>
    <definedName name="Z_704C53E6_17AC_4975_BB07_5594C9279B57_.wvu.FilterData" localSheetId="1" hidden="1">'Реестр закл.договоров '!$A$5:$H$95</definedName>
    <definedName name="Z_76879E6D_E099_4C25_A5E3_466599BEEBFE_.wvu.FilterData" localSheetId="1" hidden="1">'Реестр закл.договоров '!$A$5:$H$95</definedName>
    <definedName name="Z_7D8AF470_F9A1_4C34_8C0B_83D0979CA86F_.wvu.FilterData" localSheetId="1" hidden="1">'Реестр закл.договоров '!$A$5:$H$95</definedName>
    <definedName name="Z_8695B1B7_AE55_4F94_B8A6_2FD9F970215B_.wvu.FilterData" localSheetId="1" hidden="1">'Реестр закл.договоров '!$A$5:$H$164</definedName>
    <definedName name="Z_A8CC6E96_8402_40B5_80F9_A08B0E6EC97E_.wvu.FilterData" localSheetId="1" hidden="1">'Реестр закл.договоров '!$A$5:$H$95</definedName>
    <definedName name="Z_BCEAC8D1_5E0E_4102_94DA_681DD9FD86DF_.wvu.FilterData" localSheetId="1" hidden="1">'Реестр закл.договоров '!$A$5:$H$164</definedName>
    <definedName name="Z_C81DC40B_8E88_4399_917E_D55138A19C81_.wvu.FilterData" localSheetId="1" hidden="1">'Реестр закл.договоров '!$A$5:$H$164</definedName>
    <definedName name="Z_CC3E5E8F_33C5_4C08_8DB5_527ED6BB2018_.wvu.FilterData" localSheetId="1" hidden="1">'Реестр закл.договоров '!$A$5:$H$164</definedName>
    <definedName name="Z_CF69B5D2_E598_4C23_9185_8C56F855E8DC_.wvu.FilterData" localSheetId="1" hidden="1">'Реестр закл.договоров '!$A$5:$H$95</definedName>
    <definedName name="Z_DBE75CAF_E32C_4189_8103_39241FFE5F9B_.wvu.FilterData" localSheetId="1" hidden="1">'Реестр закл.договоров '!$A$5:$H$95</definedName>
    <definedName name="Z_F23E550F_5C4E_4AAF_B196_27228E7AF289_.wvu.FilterData" localSheetId="1" hidden="1">'Реестр закл.договоров '!$A$5:$H$164</definedName>
    <definedName name="_xlnm.Print_Area" localSheetId="1">'Реестр закл.договоров '!$A$1:$H$216</definedName>
    <definedName name="_xlnm.Print_Area" localSheetId="0">Свод!$A$1:$K$115</definedName>
  </definedNames>
  <calcPr calcId="145621"/>
  <customWorkbookViews>
    <customWorkbookView name="ushakov_s - Личное представление" guid="{6263B066-3F3D-445B-B043-8B4B99665B9A}" mergeInterval="0" personalView="1" maximized="1" xWindow="1" yWindow="1" windowWidth="1148" windowHeight="639" activeSheetId="1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anpilogov.kv - Личное представление" guid="{3A33E414-F3AA-45CF-8BD8-540F5E7DB039}" mergeInterval="0" personalView="1" maximized="1" xWindow="1" yWindow="1" windowWidth="1276" windowHeight="771" activeSheetId="1"/>
  </customWorkbookViews>
</workbook>
</file>

<file path=xl/calcChain.xml><?xml version="1.0" encoding="utf-8"?>
<calcChain xmlns="http://schemas.openxmlformats.org/spreadsheetml/2006/main">
  <c r="K67" i="1" l="1"/>
  <c r="J67" i="1"/>
  <c r="I67" i="1"/>
  <c r="H67" i="1"/>
  <c r="G67" i="1"/>
  <c r="F67" i="1"/>
  <c r="E67" i="1"/>
  <c r="D67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<sst xmlns="http://schemas.openxmlformats.org/spreadsheetml/2006/main" count="884" uniqueCount="149">
  <si>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</si>
  <si>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</si>
  <si>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</si>
  <si>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</si>
  <si>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</si>
  <si>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</si>
  <si>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</si>
  <si>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</si>
  <si>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</si>
  <si>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</si>
  <si>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</si>
  <si>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</si>
  <si>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</si>
  <si>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</si>
  <si>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</si>
  <si>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</si>
  <si>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</si>
  <si>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</si>
  <si>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</si>
  <si>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</si>
  <si>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</si>
  <si>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</si>
  <si>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</si>
  <si>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</si>
  <si>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</si>
  <si>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</si>
  <si>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</si>
  <si>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</si>
  <si>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</si>
  <si>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</si>
  <si>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</si>
  <si>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</si>
  <si>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</si>
  <si>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</si>
  <si>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</si>
  <si>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</si>
  <si>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</si>
  <si>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</si>
  <si>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</si>
  <si>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</si>
  <si>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</si>
  <si>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ПС-110/35/6 кВ "Кострома - 3"</t>
  </si>
  <si>
    <t>ПС-110/35/10 кВ "Рождественское"</t>
  </si>
  <si>
    <t>ПС-35/10 кВ  "Исаево"</t>
  </si>
  <si>
    <t>ПС-35/10 кВ "Парфеньево"</t>
  </si>
  <si>
    <t>ПС-35/10 кВ «Коркино»</t>
  </si>
  <si>
    <t>ПС-110/6 кВ «ТЭЦ - 2»</t>
  </si>
  <si>
    <t>ПС-35/10 кВ «Адищево»</t>
  </si>
  <si>
    <t>ПС-35/10 кВ «Чапаево»</t>
  </si>
  <si>
    <t>ПС-35/6 кВ «Центральная»</t>
  </si>
  <si>
    <t>ПС-110/10/6 кВ «Нерехта-2»</t>
  </si>
  <si>
    <t>ПС-110/35/10 кВ «Пыщуг»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</si>
  <si>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</si>
  <si>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</si>
  <si>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</si>
  <si>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</si>
  <si>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ПС-35/6 кВ  «Волжская»</t>
  </si>
  <si>
    <t>ПС-35/6 кВ  «Байдарка»</t>
  </si>
  <si>
    <t>ПС-35/10 кВ «Судай»</t>
  </si>
  <si>
    <t>ПС-110/35/6 кВ  «Аэропорт»</t>
  </si>
  <si>
    <t>ПС-110/6 кВ  «Северная»</t>
  </si>
  <si>
    <t>ПС-110/6 кВ  «Кострома-1»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</si>
  <si>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</si>
  <si>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</si>
  <si>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</si>
  <si>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</si>
  <si>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</si>
  <si>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</si>
  <si>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ПС-110/6 кВ «Восточная-1»</t>
  </si>
  <si>
    <t>ПС-110/6/10 кВ «БХЗ»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</si>
  <si>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</si>
  <si>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</si>
  <si>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</si>
  <si>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</si>
  <si>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</si>
  <si>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</si>
  <si>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</si>
  <si>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</si>
  <si>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ПС-35/10 кВ «Макарьев-2»</t>
  </si>
  <si>
    <t>ПС-35/10 кВ «Петровское»</t>
  </si>
  <si>
    <t>ПС-110/35/6 кВ «Шарья районная»</t>
  </si>
  <si>
    <t>ПС-110/35/10 кВ «Орехово»</t>
  </si>
  <si>
    <t>ПС-35/10 кВ «Боговарово»</t>
  </si>
  <si>
    <t>ПС-110/10 кВ «Якшанга»</t>
  </si>
  <si>
    <t>ПС-35/10 кВ «Сандогора»</t>
  </si>
  <si>
    <t>ПС-35/10 кВ «Воронье»</t>
  </si>
  <si>
    <t xml:space="preserve"> </t>
  </si>
  <si>
    <t>ПС-35/10 кВ «Горьковская»</t>
  </si>
  <si>
    <t>ПС-35/10 кВ «Унжа»</t>
  </si>
  <si>
    <t>ПС 110/10 кВ «Шекшема»</t>
  </si>
  <si>
    <t>ПС 110/27,5/10 кВ «Поназырево тяговая»</t>
  </si>
  <si>
    <t>ПС-110/10 кВ «Николо-Полома»</t>
  </si>
  <si>
    <t>ПС-110/27,5/6 кВ «Шарья тяговая »</t>
  </si>
  <si>
    <t>ПС-35/10 кВ «Стоянково»</t>
  </si>
  <si>
    <t>ПС-110/6 кВ «Промузел»</t>
  </si>
  <si>
    <t>ПС-35/10 «Островское»</t>
  </si>
  <si>
    <t>ПС-35/10 кВ «Горчуха»</t>
  </si>
  <si>
    <t>ПС-35/10 кВ «Чернево»</t>
  </si>
  <si>
    <t>ПС-35/10 кВ «Новинки»</t>
  </si>
  <si>
    <t>ПС-35/10 кВ «Раслово»</t>
  </si>
  <si>
    <t>ПС-35/10 кВ «Кужбал»</t>
  </si>
  <si>
    <t>ПС-35/10 кВ «Заветлужье»</t>
  </si>
  <si>
    <t>ПС-35/10 кВ «Кривячка»</t>
  </si>
  <si>
    <t>ПС-35/10 кВ «Игодово»</t>
  </si>
  <si>
    <t>ПС-35/10 кВ «Калининская»</t>
  </si>
  <si>
    <t>ПС-35/10 кВ «Нежитино»</t>
  </si>
  <si>
    <t>ПС-35/10 кВ «Одоевское»</t>
  </si>
  <si>
    <t>ПС-35/10 кВ «Панкратово»</t>
  </si>
  <si>
    <t>ПС-35/10 кВ «Починок»</t>
  </si>
  <si>
    <t>ПС-35/10 кВ «Слобода»</t>
  </si>
  <si>
    <t>ПС-35/10 кВ «Словинка»</t>
  </si>
  <si>
    <t>ПС-35/10 кВ «Чернышево»</t>
  </si>
  <si>
    <t>ПС-35/6 кВ «Мисково»</t>
  </si>
  <si>
    <t>ПС-110/10 кВ «Давыдовская»</t>
  </si>
  <si>
    <t>ПС-110/35/10 кВ «Александрово»</t>
  </si>
  <si>
    <t>ПС-110/35/10 кВ «Макарьев-1»</t>
  </si>
  <si>
    <t>ПС-110/10 кВ «Елегино»</t>
  </si>
  <si>
    <t>ПС-110/35/10 кВ «Ильинское»</t>
  </si>
  <si>
    <t>6 месяцев</t>
  </si>
  <si>
    <t>4 месяца</t>
  </si>
  <si>
    <t>12 месяцев</t>
  </si>
  <si>
    <t>ПС-35/10 кВ «Георгиевское»</t>
  </si>
  <si>
    <t>ПС-35/10 кВ «Дор»</t>
  </si>
  <si>
    <t>ПС-35/10 кВ «Кабаново»</t>
  </si>
  <si>
    <t>ПС-110/10 кВ «Клементьево»</t>
  </si>
  <si>
    <t>ПС-35/10 кВ «Куземино»</t>
  </si>
  <si>
    <t>ПС-35/10 кВ «Луптюг»</t>
  </si>
  <si>
    <t>ПС-35/10 кВ «Н. Берёзовец»</t>
  </si>
  <si>
    <t>ПС-110/35/10 кВ «Новая»</t>
  </si>
  <si>
    <t>ПС-35/10 кВ «Палкино»</t>
  </si>
  <si>
    <t>ПС-35/10 кВ «Соловецкое»</t>
  </si>
  <si>
    <t>ПС-110/35/6 кВ «Кострома-3»</t>
  </si>
  <si>
    <t>ПС-35/10 кВ «Парфеньево»</t>
  </si>
  <si>
    <t>ПС-110/27,5/10 кВ «Поназырево тяговая»</t>
  </si>
  <si>
    <t>ПС-110/6 кВ «Северная»</t>
  </si>
  <si>
    <t>ПС-110/6 кВ «Кострома-1»</t>
  </si>
  <si>
    <t>ПС-110/35/10 кВ «Южная»</t>
  </si>
  <si>
    <t>ПС-110/35/10 кВ «Рождественское»</t>
  </si>
  <si>
    <t>ПС-35/10 кВ «Островское»</t>
  </si>
  <si>
    <t>ПС-110/6 кВ «ТЭЦ-1»</t>
  </si>
  <si>
    <t>ПС-35/6 кВ «Байдарка»</t>
  </si>
  <si>
    <t>ПС-110/35/6 кВ «Аэропорт»</t>
  </si>
  <si>
    <t>ПС-35/10 кВ «Исаево»</t>
  </si>
  <si>
    <t>ПС-110/6 кВ «ТЭЦ-2»</t>
  </si>
  <si>
    <t>№</t>
  </si>
  <si>
    <t>Сведения о деятельности филиала ОАО " МРСК Центра" - "Костромаэнерго" по технологическому присоединению за Февраль 2014г.</t>
  </si>
  <si>
    <t>Пообъектная информация по заключенным договорам ТП за Февраль 2014 г.</t>
  </si>
  <si>
    <t xml:space="preserve">Максимальная мощность, кВт </t>
  </si>
  <si>
    <t>Сумма по договору в руб.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</si>
</sst>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&quot;р.&quot;_-;\-* #,##0.00&quot;р.&quot;_-;_-* &quot;-&quot;??&quot;р.&quot;_-;_-@_-"/>
    <numFmt numFmtId="164" formatCode="_(&quot;р.&quot;* #,##0.00_);_(&quot;р.&quot;* \(#,##0.00\);_(&quot;р.&quot;* &quot;-&quot;??_);_(@_)"/>
    <numFmt numFmtId="165" formatCode="_(* #,##0.00_);_(* \(#,##0.00\);_(* &quot;-&quot;??_);_(@_)"/>
    <numFmt numFmtId="166" formatCode="0.000000"/>
    <numFmt numFmtId="167" formatCode="0.000"/>
    <numFmt numFmtId="168" formatCode="0.0000"/>
    <numFmt numFmtId="169" formatCode="#,##0.000"/>
    <numFmt numFmtId="170" formatCode="#,##0.0000"/>
    <numFmt numFmtId="171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.5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</borders>
  <cellStyleXfs count="103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1" applyNumberFormat="0" applyFill="0" applyAlignment="0" applyProtection="0"/>
    <xf numFmtId="0" fontId="15" fillId="26" borderId="12" applyNumberFormat="0" applyAlignment="0" applyProtection="0"/>
    <xf numFmtId="0" fontId="16" fillId="0" borderId="0" applyNumberFormat="0" applyFill="0" applyBorder="0" applyAlignment="0" applyProtection="0"/>
    <xf numFmtId="0" fontId="17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8" fillId="8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2" fillId="9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23" fillId="0" borderId="0" xfId="0" applyFont="1" applyFill="1"/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67" fontId="0" fillId="0" borderId="0" xfId="0" applyNumberFormat="1" applyFill="1"/>
    <xf numFmtId="166" fontId="0" fillId="0" borderId="0" xfId="0" applyNumberFormat="1" applyFill="1"/>
    <xf numFmtId="0" fontId="26" fillId="0" borderId="0" xfId="0" applyFont="1"/>
    <xf numFmtId="169" fontId="26" fillId="0" borderId="0" xfId="0" applyNumberFormat="1" applyFont="1"/>
    <xf numFmtId="0" fontId="28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170" fontId="0" fillId="0" borderId="0" xfId="0" applyNumberFormat="1"/>
    <xf numFmtId="1" fontId="23" fillId="0" borderId="0" xfId="0" applyNumberFormat="1" applyFont="1" applyFill="1" applyBorder="1"/>
    <xf numFmtId="0" fontId="0" fillId="0" borderId="0" xfId="0" applyFill="1" applyBorder="1"/>
    <xf numFmtId="0" fontId="28" fillId="2" borderId="3" xfId="0" applyFont="1" applyFill="1" applyBorder="1" applyAlignment="1">
      <alignment horizontal="center" vertical="center" wrapText="1"/>
    </xf>
    <xf numFmtId="4" fontId="0" fillId="0" borderId="0" xfId="0" applyNumberFormat="1"/>
    <xf numFmtId="0" fontId="23" fillId="0" borderId="0" xfId="0" applyFont="1" applyFill="1" applyBorder="1"/>
    <xf numFmtId="168" fontId="23" fillId="0" borderId="0" xfId="0" applyNumberFormat="1" applyFont="1" applyFill="1" applyBorder="1"/>
    <xf numFmtId="169" fontId="28" fillId="2" borderId="2" xfId="0" applyNumberFormat="1" applyFont="1" applyFill="1" applyBorder="1" applyAlignment="1">
      <alignment horizontal="center" vertical="center" wrapText="1"/>
    </xf>
    <xf numFmtId="0" fontId="25" fillId="0" borderId="0" xfId="0" applyFont="1"/>
    <xf numFmtId="166" fontId="25" fillId="0" borderId="0" xfId="0" applyNumberFormat="1" applyFont="1" applyFill="1"/>
    <xf numFmtId="167" fontId="25" fillId="0" borderId="0" xfId="0" applyNumberFormat="1" applyFont="1" applyFill="1"/>
    <xf numFmtId="0" fontId="25" fillId="0" borderId="0" xfId="0" applyFont="1" applyFill="1"/>
    <xf numFmtId="0" fontId="27" fillId="5" borderId="1" xfId="0" applyFont="1" applyFill="1" applyBorder="1" applyAlignment="1">
      <alignment horizontal="center" vertical="center"/>
    </xf>
    <xf numFmtId="1" fontId="27" fillId="5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46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" fontId="26" fillId="0" borderId="1" xfId="0" applyNumberFormat="1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1" fontId="30" fillId="5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 wrapText="1"/>
    </xf>
    <xf numFmtId="0" fontId="24" fillId="29" borderId="1" xfId="0" applyFont="1" applyFill="1" applyBorder="1" applyAlignment="1">
      <alignment horizontal="center" vertical="center" wrapText="1"/>
    </xf>
    <xf numFmtId="3" fontId="24" fillId="29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171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9" fontId="27" fillId="5" borderId="1" xfId="0" applyNumberFormat="1" applyFont="1" applyFill="1" applyBorder="1" applyAlignment="1">
      <alignment horizontal="center" vertical="center"/>
    </xf>
    <xf numFmtId="169" fontId="26" fillId="0" borderId="1" xfId="0" applyNumberFormat="1" applyFont="1" applyFill="1" applyBorder="1" applyAlignment="1">
      <alignment horizontal="center" vertical="center"/>
    </xf>
    <xf numFmtId="169" fontId="30" fillId="5" borderId="1" xfId="0" applyNumberFormat="1" applyFont="1" applyFill="1" applyBorder="1" applyAlignment="1">
      <alignment horizontal="center" vertical="center"/>
    </xf>
    <xf numFmtId="169" fontId="0" fillId="0" borderId="0" xfId="0" applyNumberFormat="1"/>
    <xf numFmtId="169" fontId="0" fillId="4" borderId="0" xfId="0" applyNumberFormat="1" applyFill="1"/>
  </cellXfs>
  <cellStyles count="103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Гиперссылка_форма 2 НПО 2008 год" xfId="75"/>
    <cellStyle name="Денежный 2" xfId="76"/>
    <cellStyle name="Денежный 3" xfId="77"/>
    <cellStyle name="Денежный 4" xfId="78"/>
    <cellStyle name="Заголовок 1 2" xfId="79"/>
    <cellStyle name="Заголовок 2 2" xfId="80"/>
    <cellStyle name="Заголовок 3 2" xfId="81"/>
    <cellStyle name="Заголовок 4 2" xfId="82"/>
    <cellStyle name="Итог 2" xfId="83"/>
    <cellStyle name="Контрольная ячейка 2" xfId="84"/>
    <cellStyle name="Название 2" xfId="85"/>
    <cellStyle name="Нейтральный 2" xfId="86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7"/>
    <cellStyle name="Обычный 2 2" xfId="30"/>
    <cellStyle name="Обычный 2 2 2" xfId="31"/>
    <cellStyle name="Обычный 2 2 3" xfId="88"/>
    <cellStyle name="Обычный 2 4" xfId="32"/>
    <cellStyle name="Обычный 2_РЕЕСТР Журнал" xfId="33"/>
    <cellStyle name="Обычный 3" xfId="89"/>
    <cellStyle name="Обычный 4" xfId="90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1"/>
    <cellStyle name="Пояснение 2" xfId="92"/>
    <cellStyle name="Примечание 2" xfId="93"/>
    <cellStyle name="Примечание 3" xfId="94"/>
    <cellStyle name="Примечание 4" xfId="95"/>
    <cellStyle name="Примечание 5" xfId="96"/>
    <cellStyle name="Примечание 6" xfId="97"/>
    <cellStyle name="Связанная ячейка 2" xfId="98"/>
    <cellStyle name="Стиль 1" xfId="47"/>
    <cellStyle name="Текст предупреждения 2" xfId="99"/>
    <cellStyle name="Финансовый 2" xfId="100"/>
    <cellStyle name="Финансовый 3" xfId="101"/>
    <cellStyle name="Хороший 2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15"/>
  <sheetViews>
    <sheetView view="pageBreakPreview" zoomScale="115" zoomScaleNormal="85" zoomScaleSheetLayoutView="115" workbookViewId="0">
      <pane ySplit="5" topLeftCell="A89" activePane="bottomLeft" state="frozen"/>
      <selection pane="bottomLeft" activeCell="E102" sqref="E102"/>
    </sheetView>
  </sheetViews>
  <sheetFormatPr defaultRowHeight="15" x14ac:dyDescent="0.25"/>
  <cols>
    <col min="1" max="1" width="33" customWidth="1"/>
    <col min="2" max="2" width="6.5703125" customWidth="1"/>
    <col min="3" max="3" width="38.42578125" customWidth="1"/>
    <col min="4" max="4" width="10.140625" customWidth="1"/>
    <col min="5" max="5" width="13.85546875" style="56" customWidth="1"/>
    <col min="6" max="6" width="9.140625" customWidth="1"/>
    <col min="7" max="7" width="10.7109375" style="56" customWidth="1"/>
    <col min="8" max="8" width="10.140625" style="3" customWidth="1"/>
    <col min="9" max="9" width="10.140625" style="57" customWidth="1"/>
    <col min="10" max="10" width="9.140625" customWidth="1"/>
    <col min="11" max="11" width="10.140625" style="56" customWidth="1"/>
    <col min="12" max="12" width="9.140625" customWidth="1"/>
  </cols>
  <sheetData>
    <row r="1" spans="1:17" x14ac:dyDescent="0.25">
      <c r="A1" s="10"/>
      <c r="B1" s="10"/>
      <c r="C1" s="10"/>
      <c r="D1" s="10"/>
      <c r="E1" s="11"/>
      <c r="F1" s="10"/>
      <c r="G1" s="11"/>
      <c r="H1" s="43" t="s">
        <v>14</v>
      </c>
      <c r="I1" s="43"/>
      <c r="J1" s="43"/>
      <c r="K1" s="43"/>
    </row>
    <row r="2" spans="1:17" ht="15.75" thickBot="1" x14ac:dyDescent="0.3">
      <c r="A2" s="44" t="s">
        <v>145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7" ht="15.75" customHeight="1" thickBot="1" x14ac:dyDescent="0.3">
      <c r="A3" s="45" t="s">
        <v>2</v>
      </c>
      <c r="B3" s="12"/>
      <c r="C3" s="45" t="s">
        <v>13</v>
      </c>
      <c r="D3" s="47" t="s">
        <v>3</v>
      </c>
      <c r="E3" s="47"/>
      <c r="F3" s="47" t="s">
        <v>4</v>
      </c>
      <c r="G3" s="47"/>
      <c r="H3" s="47" t="s">
        <v>5</v>
      </c>
      <c r="I3" s="48"/>
      <c r="J3" s="47" t="s">
        <v>6</v>
      </c>
      <c r="K3" s="47"/>
      <c r="L3" s="13"/>
      <c r="M3" s="14"/>
      <c r="N3" s="15"/>
      <c r="O3" s="15"/>
      <c r="P3" s="15"/>
      <c r="Q3" s="16"/>
    </row>
    <row r="4" spans="1:17" ht="46.5" customHeight="1" thickBot="1" x14ac:dyDescent="0.3">
      <c r="A4" s="46"/>
      <c r="B4" s="17" t="s">
        <v>144</v>
      </c>
      <c r="C4" s="46"/>
      <c r="D4" s="47"/>
      <c r="E4" s="47"/>
      <c r="F4" s="47"/>
      <c r="G4" s="47"/>
      <c r="H4" s="47"/>
      <c r="I4" s="48"/>
      <c r="J4" s="47"/>
      <c r="K4" s="47"/>
      <c r="L4" s="18"/>
      <c r="M4" s="19"/>
      <c r="N4" s="20"/>
      <c r="O4" s="19"/>
      <c r="P4" s="15"/>
      <c r="Q4" s="16"/>
    </row>
    <row r="5" spans="1:17" x14ac:dyDescent="0.25">
      <c r="A5" s="46"/>
      <c r="B5" s="17"/>
      <c r="C5" s="46"/>
      <c r="D5" s="12" t="s">
        <v>7</v>
      </c>
      <c r="E5" s="21" t="s">
        <v>8</v>
      </c>
      <c r="F5" s="12" t="s">
        <v>7</v>
      </c>
      <c r="G5" s="21" t="s">
        <v>8</v>
      </c>
      <c r="H5" s="12" t="s">
        <v>7</v>
      </c>
      <c r="I5" s="21" t="s">
        <v>8</v>
      </c>
      <c r="J5" s="12" t="s">
        <v>7</v>
      </c>
      <c r="K5" s="21" t="s">
        <v>8</v>
      </c>
      <c r="M5" s="19"/>
      <c r="N5" s="19"/>
      <c r="O5" s="19"/>
      <c r="P5" s="19"/>
      <c r="Q5" s="16"/>
    </row>
    <row r="6" spans="1:17" s="22" customFormat="1" x14ac:dyDescent="0.25">
      <c r="A6" s="32" t="s">
        <v>18</v>
      </c>
      <c r="B6" s="32"/>
      <c r="C6" s="32" t="s">
        <v>15</v>
      </c>
      <c r="D6" s="26">
        <f t="shared" ref="D6:K6" si="0">SUM(D7:D66)</f>
        <v>110</v>
      </c>
      <c r="E6" s="53">
        <f t="shared" si="0"/>
        <v>1.5328399999999995</v>
      </c>
      <c r="F6" s="26">
        <f t="shared" si="0"/>
        <v>69</v>
      </c>
      <c r="G6" s="53">
        <f t="shared" si="0"/>
        <v>1.3369999999999989</v>
      </c>
      <c r="H6" s="27">
        <f t="shared" si="0"/>
        <v>126</v>
      </c>
      <c r="I6" s="53">
        <f t="shared" si="0"/>
        <v>1.2809999999999988</v>
      </c>
      <c r="J6" s="26">
        <f t="shared" si="0"/>
        <v>4</v>
      </c>
      <c r="K6" s="53">
        <f t="shared" si="0"/>
        <v>3.6999999999999998E-2</v>
      </c>
    </row>
    <row r="7" spans="1:17" s="2" customFormat="1" x14ac:dyDescent="0.25">
      <c r="A7" s="33" t="s">
        <v>18</v>
      </c>
      <c r="B7" s="33">
        <v>1</v>
      </c>
      <c r="C7" s="33" t="s">
        <v>56</v>
      </c>
      <c r="D7" s="33">
        <v>1</v>
      </c>
      <c r="E7" s="54">
        <v>6.3E-2</v>
      </c>
      <c r="F7" s="33">
        <v>0</v>
      </c>
      <c r="G7" s="54">
        <v>0</v>
      </c>
      <c r="H7" s="34">
        <v>0</v>
      </c>
      <c r="I7" s="54">
        <v>0</v>
      </c>
      <c r="J7" s="33">
        <v>0</v>
      </c>
      <c r="K7" s="54">
        <v>0</v>
      </c>
      <c r="L7" s="9"/>
      <c r="M7" s="8"/>
    </row>
    <row r="8" spans="1:17" s="2" customFormat="1" x14ac:dyDescent="0.25">
      <c r="A8" s="33" t="s">
        <v>18</v>
      </c>
      <c r="B8" s="33">
        <v>2</v>
      </c>
      <c r="C8" s="33" t="s">
        <v>34</v>
      </c>
      <c r="D8" s="33">
        <v>2</v>
      </c>
      <c r="E8" s="54">
        <v>0.03</v>
      </c>
      <c r="F8" s="33">
        <v>2</v>
      </c>
      <c r="G8" s="54">
        <v>0.03</v>
      </c>
      <c r="H8" s="34">
        <v>1</v>
      </c>
      <c r="I8" s="54">
        <v>7.0000000000000001E-3</v>
      </c>
      <c r="J8" s="33">
        <v>0</v>
      </c>
      <c r="K8" s="54">
        <v>0</v>
      </c>
      <c r="L8" s="9"/>
      <c r="M8" s="8"/>
    </row>
    <row r="9" spans="1:17" s="2" customFormat="1" x14ac:dyDescent="0.25">
      <c r="A9" s="33" t="s">
        <v>18</v>
      </c>
      <c r="B9" s="33">
        <v>3</v>
      </c>
      <c r="C9" s="33" t="s">
        <v>31</v>
      </c>
      <c r="D9" s="33">
        <v>7</v>
      </c>
      <c r="E9" s="54">
        <v>0.1045</v>
      </c>
      <c r="F9" s="33">
        <v>3</v>
      </c>
      <c r="G9" s="54">
        <v>4.4999999999999998E-2</v>
      </c>
      <c r="H9" s="34">
        <v>4</v>
      </c>
      <c r="I9" s="54">
        <v>3.0499999999999999E-2</v>
      </c>
      <c r="J9" s="33">
        <v>0</v>
      </c>
      <c r="K9" s="54">
        <v>0</v>
      </c>
      <c r="L9" s="9"/>
      <c r="M9" s="8"/>
    </row>
    <row r="10" spans="1:17" s="2" customFormat="1" x14ac:dyDescent="0.25">
      <c r="A10" s="33" t="s">
        <v>18</v>
      </c>
      <c r="B10" s="33">
        <v>4</v>
      </c>
      <c r="C10" s="33" t="s">
        <v>26</v>
      </c>
      <c r="D10" s="33">
        <v>2</v>
      </c>
      <c r="E10" s="54">
        <v>1.2E-2</v>
      </c>
      <c r="F10" s="33">
        <v>2</v>
      </c>
      <c r="G10" s="54">
        <v>0.32700000000000001</v>
      </c>
      <c r="H10" s="34">
        <v>5</v>
      </c>
      <c r="I10" s="54">
        <v>5.3999999999999999E-2</v>
      </c>
      <c r="J10" s="33">
        <v>0</v>
      </c>
      <c r="K10" s="54">
        <v>0</v>
      </c>
      <c r="L10" s="9"/>
      <c r="M10" s="8"/>
    </row>
    <row r="11" spans="1:17" s="2" customFormat="1" x14ac:dyDescent="0.25">
      <c r="A11" s="33" t="s">
        <v>18</v>
      </c>
      <c r="B11" s="33">
        <v>5</v>
      </c>
      <c r="C11" s="33" t="s">
        <v>38</v>
      </c>
      <c r="D11" s="33">
        <v>4</v>
      </c>
      <c r="E11" s="54">
        <v>5.5E-2</v>
      </c>
      <c r="F11" s="33">
        <v>4</v>
      </c>
      <c r="G11" s="54">
        <v>0.187</v>
      </c>
      <c r="H11" s="34">
        <v>6</v>
      </c>
      <c r="I11" s="54">
        <v>0.16300000000000001</v>
      </c>
      <c r="J11" s="33">
        <v>0</v>
      </c>
      <c r="K11" s="54">
        <v>0</v>
      </c>
      <c r="L11" s="9"/>
      <c r="M11" s="8"/>
    </row>
    <row r="12" spans="1:17" s="2" customFormat="1" x14ac:dyDescent="0.25">
      <c r="A12" s="33" t="s">
        <v>18</v>
      </c>
      <c r="B12" s="33">
        <v>6</v>
      </c>
      <c r="C12" s="33" t="s">
        <v>19</v>
      </c>
      <c r="D12" s="33">
        <v>12</v>
      </c>
      <c r="E12" s="54">
        <v>9.5000000000000001E-2</v>
      </c>
      <c r="F12" s="33">
        <v>6</v>
      </c>
      <c r="G12" s="54">
        <v>0.126</v>
      </c>
      <c r="H12" s="34">
        <v>3</v>
      </c>
      <c r="I12" s="54">
        <v>2.9000000000000001E-2</v>
      </c>
      <c r="J12" s="33">
        <v>0</v>
      </c>
      <c r="K12" s="54">
        <v>0</v>
      </c>
      <c r="L12" s="9"/>
      <c r="M12" s="8"/>
    </row>
    <row r="13" spans="1:17" s="2" customFormat="1" x14ac:dyDescent="0.25">
      <c r="A13" s="33" t="s">
        <v>18</v>
      </c>
      <c r="B13" s="33">
        <v>7</v>
      </c>
      <c r="C13" s="28" t="s">
        <v>57</v>
      </c>
      <c r="D13" s="33">
        <v>1</v>
      </c>
      <c r="E13" s="54">
        <v>5.0000000000000001E-3</v>
      </c>
      <c r="F13" s="33">
        <v>1</v>
      </c>
      <c r="G13" s="54">
        <v>5.0000000000000001E-3</v>
      </c>
      <c r="H13" s="34">
        <v>2</v>
      </c>
      <c r="I13" s="54">
        <v>0.01</v>
      </c>
      <c r="J13" s="33">
        <v>0</v>
      </c>
      <c r="K13" s="54">
        <v>0</v>
      </c>
      <c r="L13" s="9"/>
      <c r="M13" s="8"/>
    </row>
    <row r="14" spans="1:17" s="2" customFormat="1" x14ac:dyDescent="0.25">
      <c r="A14" s="33" t="s">
        <v>18</v>
      </c>
      <c r="B14" s="33">
        <v>8</v>
      </c>
      <c r="C14" s="28" t="s">
        <v>55</v>
      </c>
      <c r="D14" s="33">
        <v>0</v>
      </c>
      <c r="E14" s="54">
        <v>0</v>
      </c>
      <c r="F14" s="33">
        <v>0</v>
      </c>
      <c r="G14" s="54">
        <v>0</v>
      </c>
      <c r="H14" s="34">
        <v>1</v>
      </c>
      <c r="I14" s="54">
        <v>0.01</v>
      </c>
      <c r="J14" s="33">
        <v>0</v>
      </c>
      <c r="K14" s="54">
        <v>0</v>
      </c>
      <c r="L14" s="9"/>
      <c r="M14" s="8"/>
    </row>
    <row r="15" spans="1:17" s="2" customFormat="1" x14ac:dyDescent="0.25">
      <c r="A15" s="33" t="s">
        <v>18</v>
      </c>
      <c r="B15" s="33">
        <v>9</v>
      </c>
      <c r="C15" s="28" t="s">
        <v>58</v>
      </c>
      <c r="D15" s="33">
        <v>2</v>
      </c>
      <c r="E15" s="54">
        <v>7.0000000000000007E-2</v>
      </c>
      <c r="F15" s="33">
        <v>1</v>
      </c>
      <c r="G15" s="54">
        <v>5.0000000000000001E-3</v>
      </c>
      <c r="H15" s="34">
        <v>1</v>
      </c>
      <c r="I15" s="54">
        <v>5.0000000000000001E-3</v>
      </c>
      <c r="J15" s="33">
        <v>0</v>
      </c>
      <c r="K15" s="54">
        <v>0</v>
      </c>
      <c r="L15" s="9"/>
      <c r="M15" s="8"/>
    </row>
    <row r="16" spans="1:17" s="2" customFormat="1" x14ac:dyDescent="0.25">
      <c r="A16" s="33" t="s">
        <v>18</v>
      </c>
      <c r="B16" s="33">
        <v>10</v>
      </c>
      <c r="C16" s="28" t="s">
        <v>33</v>
      </c>
      <c r="D16" s="33">
        <v>1</v>
      </c>
      <c r="E16" s="54">
        <v>7.0000000000000001E-3</v>
      </c>
      <c r="F16" s="33">
        <v>3</v>
      </c>
      <c r="G16" s="54">
        <v>5.5E-2</v>
      </c>
      <c r="H16" s="34">
        <v>5</v>
      </c>
      <c r="I16" s="54">
        <v>4.9000000000000002E-2</v>
      </c>
      <c r="J16" s="33">
        <v>0</v>
      </c>
      <c r="K16" s="54">
        <v>0</v>
      </c>
      <c r="L16" s="9"/>
      <c r="M16" s="8"/>
    </row>
    <row r="17" spans="1:97" s="2" customFormat="1" x14ac:dyDescent="0.25">
      <c r="A17" s="33" t="s">
        <v>18</v>
      </c>
      <c r="B17" s="33">
        <v>11</v>
      </c>
      <c r="C17" s="28" t="s">
        <v>28</v>
      </c>
      <c r="D17" s="33">
        <v>2</v>
      </c>
      <c r="E17" s="54">
        <v>0.03</v>
      </c>
      <c r="F17" s="33">
        <v>2</v>
      </c>
      <c r="G17" s="54">
        <v>2.1999999999999999E-2</v>
      </c>
      <c r="H17" s="34">
        <v>3</v>
      </c>
      <c r="I17" s="54">
        <v>0.02</v>
      </c>
      <c r="J17" s="33">
        <v>0</v>
      </c>
      <c r="K17" s="54">
        <v>0</v>
      </c>
      <c r="L17" s="9"/>
      <c r="M17" s="8"/>
    </row>
    <row r="18" spans="1:97" s="2" customFormat="1" x14ac:dyDescent="0.25">
      <c r="A18" s="33" t="s">
        <v>18</v>
      </c>
      <c r="B18" s="33">
        <v>12</v>
      </c>
      <c r="C18" s="28" t="s">
        <v>21</v>
      </c>
      <c r="D18" s="33">
        <v>6</v>
      </c>
      <c r="E18" s="54">
        <v>0.13200000000000001</v>
      </c>
      <c r="F18" s="33">
        <v>2</v>
      </c>
      <c r="G18" s="54">
        <v>2.1999999999999999E-2</v>
      </c>
      <c r="H18" s="34">
        <v>8</v>
      </c>
      <c r="I18" s="54">
        <v>0.106</v>
      </c>
      <c r="J18" s="33">
        <v>1</v>
      </c>
      <c r="K18" s="54">
        <v>5.0000000000000001E-3</v>
      </c>
      <c r="L18" s="9"/>
      <c r="M18" s="8"/>
    </row>
    <row r="19" spans="1:97" s="2" customFormat="1" x14ac:dyDescent="0.25">
      <c r="A19" s="33" t="s">
        <v>18</v>
      </c>
      <c r="B19" s="33">
        <v>13</v>
      </c>
      <c r="C19" s="28" t="s">
        <v>35</v>
      </c>
      <c r="D19" s="33">
        <v>1</v>
      </c>
      <c r="E19" s="54">
        <v>7.0000000000000001E-3</v>
      </c>
      <c r="F19" s="33">
        <v>0</v>
      </c>
      <c r="G19" s="54">
        <v>0</v>
      </c>
      <c r="H19" s="34">
        <v>1</v>
      </c>
      <c r="I19" s="54">
        <v>7.0000000000000001E-3</v>
      </c>
      <c r="J19" s="33">
        <v>0</v>
      </c>
      <c r="K19" s="54">
        <v>0</v>
      </c>
      <c r="L19" s="9"/>
      <c r="M19" s="8"/>
    </row>
    <row r="20" spans="1:97" s="4" customFormat="1" x14ac:dyDescent="0.25">
      <c r="A20" s="33" t="s">
        <v>18</v>
      </c>
      <c r="B20" s="33">
        <v>14</v>
      </c>
      <c r="C20" s="28" t="s">
        <v>32</v>
      </c>
      <c r="D20" s="33">
        <v>6</v>
      </c>
      <c r="E20" s="54">
        <v>0.1065</v>
      </c>
      <c r="F20" s="33">
        <v>2</v>
      </c>
      <c r="G20" s="54">
        <v>1.6500000000000001E-2</v>
      </c>
      <c r="H20" s="34">
        <v>7</v>
      </c>
      <c r="I20" s="54">
        <v>7.6999999999999999E-2</v>
      </c>
      <c r="J20" s="33">
        <v>0</v>
      </c>
      <c r="K20" s="54">
        <v>0</v>
      </c>
      <c r="L20" s="9"/>
      <c r="M20" s="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</row>
    <row r="21" spans="1:97" s="2" customFormat="1" x14ac:dyDescent="0.25">
      <c r="A21" s="33" t="s">
        <v>18</v>
      </c>
      <c r="B21" s="33">
        <v>15</v>
      </c>
      <c r="C21" s="28" t="s">
        <v>24</v>
      </c>
      <c r="D21" s="33">
        <v>2</v>
      </c>
      <c r="E21" s="54">
        <v>2.1999999999999999E-2</v>
      </c>
      <c r="F21" s="33">
        <v>3</v>
      </c>
      <c r="G21" s="54">
        <v>3.4000000000000002E-2</v>
      </c>
      <c r="H21" s="34">
        <v>1</v>
      </c>
      <c r="I21" s="54">
        <v>7.0000000000000001E-3</v>
      </c>
      <c r="J21" s="33">
        <v>0</v>
      </c>
      <c r="K21" s="54">
        <v>0</v>
      </c>
      <c r="L21" s="9"/>
      <c r="M21" s="8"/>
    </row>
    <row r="22" spans="1:97" s="2" customFormat="1" x14ac:dyDescent="0.25">
      <c r="A22" s="33" t="s">
        <v>18</v>
      </c>
      <c r="B22" s="33">
        <v>16</v>
      </c>
      <c r="C22" s="28" t="s">
        <v>30</v>
      </c>
      <c r="D22" s="33">
        <v>0</v>
      </c>
      <c r="E22" s="54">
        <v>0</v>
      </c>
      <c r="F22" s="33">
        <v>1</v>
      </c>
      <c r="G22" s="54">
        <v>2.5000000000000001E-3</v>
      </c>
      <c r="H22" s="34">
        <v>3</v>
      </c>
      <c r="I22" s="54">
        <v>3.6999999999999998E-2</v>
      </c>
      <c r="J22" s="33">
        <v>0</v>
      </c>
      <c r="K22" s="54">
        <v>0</v>
      </c>
      <c r="L22" s="9"/>
      <c r="M22" s="8"/>
    </row>
    <row r="23" spans="1:97" s="2" customFormat="1" x14ac:dyDescent="0.25">
      <c r="A23" s="33" t="s">
        <v>18</v>
      </c>
      <c r="B23" s="33">
        <v>17</v>
      </c>
      <c r="C23" s="28" t="s">
        <v>49</v>
      </c>
      <c r="D23" s="33">
        <v>6</v>
      </c>
      <c r="E23" s="54">
        <v>0.16653999999999999</v>
      </c>
      <c r="F23" s="33">
        <v>5</v>
      </c>
      <c r="G23" s="54">
        <v>0.06</v>
      </c>
      <c r="H23" s="34">
        <v>16</v>
      </c>
      <c r="I23" s="54">
        <v>0.156</v>
      </c>
      <c r="J23" s="33">
        <v>0</v>
      </c>
      <c r="K23" s="54">
        <v>0</v>
      </c>
      <c r="L23" s="9"/>
      <c r="M23" s="8"/>
    </row>
    <row r="24" spans="1:97" s="2" customFormat="1" x14ac:dyDescent="0.25">
      <c r="A24" s="33" t="s">
        <v>18</v>
      </c>
      <c r="B24" s="33">
        <v>18</v>
      </c>
      <c r="C24" s="28" t="s">
        <v>43</v>
      </c>
      <c r="D24" s="33">
        <v>8</v>
      </c>
      <c r="E24" s="54">
        <v>8.6999999999999994E-2</v>
      </c>
      <c r="F24" s="33">
        <v>5</v>
      </c>
      <c r="G24" s="54">
        <v>7.1999999999999995E-2</v>
      </c>
      <c r="H24" s="34">
        <v>12</v>
      </c>
      <c r="I24" s="54">
        <v>0.14474999999999999</v>
      </c>
      <c r="J24" s="33">
        <v>0</v>
      </c>
      <c r="K24" s="54">
        <v>0</v>
      </c>
      <c r="L24" s="9"/>
      <c r="M24" s="8"/>
    </row>
    <row r="25" spans="1:97" s="2" customFormat="1" x14ac:dyDescent="0.25">
      <c r="A25" s="33" t="s">
        <v>18</v>
      </c>
      <c r="B25" s="33">
        <v>19</v>
      </c>
      <c r="C25" s="28" t="s">
        <v>44</v>
      </c>
      <c r="D25" s="33">
        <v>1</v>
      </c>
      <c r="E25" s="54">
        <v>1.4999999999999999E-2</v>
      </c>
      <c r="F25" s="33">
        <v>1</v>
      </c>
      <c r="G25" s="54">
        <v>0.01</v>
      </c>
      <c r="H25" s="34">
        <v>4</v>
      </c>
      <c r="I25" s="54">
        <v>4.1000000000000002E-2</v>
      </c>
      <c r="J25" s="33">
        <v>1</v>
      </c>
      <c r="K25" s="54">
        <v>1.4999999999999999E-2</v>
      </c>
      <c r="L25" s="9"/>
      <c r="M25" s="8"/>
    </row>
    <row r="26" spans="1:97" s="2" customFormat="1" x14ac:dyDescent="0.25">
      <c r="A26" s="33" t="s">
        <v>18</v>
      </c>
      <c r="B26" s="33">
        <v>20</v>
      </c>
      <c r="C26" s="28" t="s">
        <v>45</v>
      </c>
      <c r="D26" s="33">
        <v>1</v>
      </c>
      <c r="E26" s="54">
        <v>7.0000000000000001E-3</v>
      </c>
      <c r="F26" s="33">
        <v>0</v>
      </c>
      <c r="G26" s="54">
        <v>0</v>
      </c>
      <c r="H26" s="34">
        <v>1</v>
      </c>
      <c r="I26" s="54">
        <v>5.0000000000000001E-3</v>
      </c>
      <c r="J26" s="33">
        <v>0</v>
      </c>
      <c r="K26" s="54">
        <v>0</v>
      </c>
      <c r="L26" s="9"/>
      <c r="M26" s="8"/>
    </row>
    <row r="27" spans="1:97" s="2" customFormat="1" x14ac:dyDescent="0.25">
      <c r="A27" s="33" t="s">
        <v>18</v>
      </c>
      <c r="B27" s="33">
        <v>21</v>
      </c>
      <c r="C27" s="29" t="s">
        <v>70</v>
      </c>
      <c r="D27" s="33">
        <v>0</v>
      </c>
      <c r="E27" s="54">
        <v>0</v>
      </c>
      <c r="F27" s="33">
        <v>3</v>
      </c>
      <c r="G27" s="54">
        <v>3.6999999999999998E-2</v>
      </c>
      <c r="H27" s="34">
        <v>4</v>
      </c>
      <c r="I27" s="54">
        <v>4.4999999999999998E-2</v>
      </c>
      <c r="J27" s="33">
        <v>0</v>
      </c>
      <c r="K27" s="54">
        <v>0</v>
      </c>
      <c r="L27" s="9"/>
      <c r="M27" s="8"/>
    </row>
    <row r="28" spans="1:97" s="2" customFormat="1" x14ac:dyDescent="0.25">
      <c r="A28" s="33" t="s">
        <v>18</v>
      </c>
      <c r="B28" s="33">
        <v>22</v>
      </c>
      <c r="C28" s="30" t="s">
        <v>47</v>
      </c>
      <c r="D28" s="33">
        <v>2</v>
      </c>
      <c r="E28" s="54">
        <v>1.4E-2</v>
      </c>
      <c r="F28" s="33">
        <v>1</v>
      </c>
      <c r="G28" s="54">
        <v>7.0000000000000001E-3</v>
      </c>
      <c r="H28" s="34">
        <v>0</v>
      </c>
      <c r="I28" s="54">
        <v>0</v>
      </c>
      <c r="J28" s="33">
        <v>1</v>
      </c>
      <c r="K28" s="54">
        <v>7.0000000000000001E-3</v>
      </c>
      <c r="L28" s="9"/>
      <c r="M28" s="8"/>
    </row>
    <row r="29" spans="1:97" s="2" customFormat="1" x14ac:dyDescent="0.25">
      <c r="A29" s="33" t="s">
        <v>18</v>
      </c>
      <c r="B29" s="33">
        <v>23</v>
      </c>
      <c r="C29" s="30" t="s">
        <v>48</v>
      </c>
      <c r="D29" s="33">
        <v>2</v>
      </c>
      <c r="E29" s="54">
        <v>2.1999999999999999E-2</v>
      </c>
      <c r="F29" s="33">
        <v>1</v>
      </c>
      <c r="G29" s="54">
        <v>7.0000000000000001E-3</v>
      </c>
      <c r="H29" s="34">
        <v>2</v>
      </c>
      <c r="I29" s="54">
        <v>0.03</v>
      </c>
      <c r="J29" s="33">
        <v>0</v>
      </c>
      <c r="K29" s="54">
        <v>0</v>
      </c>
      <c r="L29" s="9"/>
      <c r="M29" s="8"/>
    </row>
    <row r="30" spans="1:97" s="2" customFormat="1" x14ac:dyDescent="0.25">
      <c r="A30" s="33" t="s">
        <v>18</v>
      </c>
      <c r="B30" s="33">
        <v>24</v>
      </c>
      <c r="C30" s="33" t="s">
        <v>73</v>
      </c>
      <c r="D30" s="33">
        <v>0</v>
      </c>
      <c r="E30" s="54">
        <v>0</v>
      </c>
      <c r="F30" s="33">
        <v>3</v>
      </c>
      <c r="G30" s="54">
        <v>2.8000000000000001E-2</v>
      </c>
      <c r="H30" s="34">
        <v>0</v>
      </c>
      <c r="I30" s="54">
        <v>0</v>
      </c>
      <c r="J30" s="33">
        <v>0</v>
      </c>
      <c r="K30" s="54">
        <v>0</v>
      </c>
      <c r="L30" s="9"/>
      <c r="M30" s="8"/>
    </row>
    <row r="31" spans="1:97" s="2" customFormat="1" x14ac:dyDescent="0.25">
      <c r="A31" s="33" t="s">
        <v>18</v>
      </c>
      <c r="B31" s="33">
        <v>25</v>
      </c>
      <c r="C31" s="6" t="s">
        <v>76</v>
      </c>
      <c r="D31" s="33">
        <v>7</v>
      </c>
      <c r="E31" s="54">
        <v>6.8000000000000005E-2</v>
      </c>
      <c r="F31" s="33">
        <v>2</v>
      </c>
      <c r="G31" s="54">
        <v>2.1999999999999999E-2</v>
      </c>
      <c r="H31" s="34">
        <v>1</v>
      </c>
      <c r="I31" s="54">
        <v>7.0000000000000001E-3</v>
      </c>
      <c r="J31" s="33">
        <v>0</v>
      </c>
      <c r="K31" s="54">
        <v>0</v>
      </c>
      <c r="L31" s="9"/>
      <c r="M31" s="8"/>
    </row>
    <row r="32" spans="1:97" s="2" customFormat="1" x14ac:dyDescent="0.25">
      <c r="A32" s="33" t="s">
        <v>18</v>
      </c>
      <c r="B32" s="33">
        <v>26</v>
      </c>
      <c r="C32" s="6" t="s">
        <v>75</v>
      </c>
      <c r="D32" s="33">
        <v>0</v>
      </c>
      <c r="E32" s="54">
        <v>0</v>
      </c>
      <c r="F32" s="33">
        <v>0</v>
      </c>
      <c r="G32" s="54">
        <v>0</v>
      </c>
      <c r="H32" s="34">
        <v>5</v>
      </c>
      <c r="I32" s="54">
        <v>3.2000000000000001E-2</v>
      </c>
      <c r="J32" s="33">
        <v>0</v>
      </c>
      <c r="K32" s="54">
        <v>0</v>
      </c>
      <c r="L32" s="9"/>
      <c r="M32" s="8"/>
    </row>
    <row r="33" spans="1:13" s="2" customFormat="1" x14ac:dyDescent="0.25">
      <c r="A33" s="33" t="s">
        <v>18</v>
      </c>
      <c r="B33" s="33">
        <v>27</v>
      </c>
      <c r="C33" s="6" t="s">
        <v>78</v>
      </c>
      <c r="D33" s="33">
        <v>1</v>
      </c>
      <c r="E33" s="54">
        <v>0.03</v>
      </c>
      <c r="F33" s="33">
        <v>2</v>
      </c>
      <c r="G33" s="54">
        <v>7.9000000000000001E-2</v>
      </c>
      <c r="H33" s="34">
        <v>1</v>
      </c>
      <c r="I33" s="54">
        <v>5.0000000000000001E-3</v>
      </c>
      <c r="J33" s="33">
        <v>0</v>
      </c>
      <c r="K33" s="54">
        <v>0</v>
      </c>
      <c r="L33" s="9"/>
      <c r="M33" s="8"/>
    </row>
    <row r="34" spans="1:13" s="2" customFormat="1" x14ac:dyDescent="0.25">
      <c r="A34" s="33" t="s">
        <v>18</v>
      </c>
      <c r="B34" s="33">
        <v>28</v>
      </c>
      <c r="C34" s="6" t="s">
        <v>79</v>
      </c>
      <c r="D34" s="33">
        <v>0</v>
      </c>
      <c r="E34" s="54">
        <v>0</v>
      </c>
      <c r="F34" s="33">
        <v>0</v>
      </c>
      <c r="G34" s="54">
        <v>0</v>
      </c>
      <c r="H34" s="34">
        <v>2</v>
      </c>
      <c r="I34" s="54">
        <v>0.01</v>
      </c>
      <c r="J34" s="33">
        <v>0</v>
      </c>
      <c r="K34" s="54">
        <v>0</v>
      </c>
      <c r="L34" s="9"/>
      <c r="M34" s="8"/>
    </row>
    <row r="35" spans="1:13" s="2" customFormat="1" x14ac:dyDescent="0.25">
      <c r="A35" s="33" t="s">
        <v>18</v>
      </c>
      <c r="B35" s="33">
        <v>29</v>
      </c>
      <c r="C35" s="6" t="s">
        <v>82</v>
      </c>
      <c r="D35" s="33">
        <v>1</v>
      </c>
      <c r="E35" s="54">
        <v>3.4299999999999997E-2</v>
      </c>
      <c r="F35" s="33">
        <v>1</v>
      </c>
      <c r="G35" s="54">
        <v>1.4999999999999999E-2</v>
      </c>
      <c r="H35" s="34">
        <v>2</v>
      </c>
      <c r="I35" s="54">
        <v>0.05</v>
      </c>
      <c r="J35" s="33">
        <v>0</v>
      </c>
      <c r="K35" s="54">
        <v>0</v>
      </c>
      <c r="L35" s="9"/>
      <c r="M35" s="8"/>
    </row>
    <row r="36" spans="1:13" s="2" customFormat="1" x14ac:dyDescent="0.25">
      <c r="A36" s="33" t="s">
        <v>18</v>
      </c>
      <c r="B36" s="33">
        <v>30</v>
      </c>
      <c r="C36" s="7" t="s">
        <v>84</v>
      </c>
      <c r="D36" s="33">
        <v>1</v>
      </c>
      <c r="E36" s="54">
        <v>1.4999999999999999E-2</v>
      </c>
      <c r="F36" s="33">
        <v>0</v>
      </c>
      <c r="G36" s="54">
        <v>0</v>
      </c>
      <c r="H36" s="34">
        <v>0</v>
      </c>
      <c r="I36" s="54">
        <v>0</v>
      </c>
      <c r="J36" s="33">
        <v>0</v>
      </c>
      <c r="K36" s="54">
        <v>0</v>
      </c>
      <c r="L36" s="9"/>
      <c r="M36" s="8"/>
    </row>
    <row r="37" spans="1:13" s="2" customFormat="1" x14ac:dyDescent="0.25">
      <c r="A37" s="33" t="s">
        <v>18</v>
      </c>
      <c r="B37" s="33">
        <v>31</v>
      </c>
      <c r="C37" s="7" t="s">
        <v>85</v>
      </c>
      <c r="D37" s="33">
        <v>0</v>
      </c>
      <c r="E37" s="54">
        <v>0</v>
      </c>
      <c r="F37" s="7">
        <v>1</v>
      </c>
      <c r="G37" s="54">
        <v>5.0000000000000001E-3</v>
      </c>
      <c r="H37" s="34">
        <v>1</v>
      </c>
      <c r="I37" s="54">
        <v>5.0000000000000001E-3</v>
      </c>
      <c r="J37" s="33">
        <v>0</v>
      </c>
      <c r="K37" s="54">
        <v>0</v>
      </c>
      <c r="L37" s="9"/>
      <c r="M37" s="8"/>
    </row>
    <row r="38" spans="1:13" s="2" customFormat="1" x14ac:dyDescent="0.25">
      <c r="A38" s="33" t="s">
        <v>18</v>
      </c>
      <c r="B38" s="33">
        <v>32</v>
      </c>
      <c r="C38" s="7" t="s">
        <v>87</v>
      </c>
      <c r="D38" s="33">
        <v>1</v>
      </c>
      <c r="E38" s="54">
        <v>1.4999999999999999E-2</v>
      </c>
      <c r="F38" s="7">
        <v>0</v>
      </c>
      <c r="G38" s="54">
        <v>0</v>
      </c>
      <c r="H38" s="34">
        <v>0</v>
      </c>
      <c r="I38" s="54">
        <v>0</v>
      </c>
      <c r="J38" s="33">
        <v>0</v>
      </c>
      <c r="K38" s="54">
        <v>0</v>
      </c>
      <c r="L38" s="9"/>
      <c r="M38" s="8"/>
    </row>
    <row r="39" spans="1:13" s="2" customFormat="1" x14ac:dyDescent="0.25">
      <c r="A39" s="33" t="s">
        <v>18</v>
      </c>
      <c r="B39" s="33">
        <v>33</v>
      </c>
      <c r="C39" s="7" t="s">
        <v>88</v>
      </c>
      <c r="D39" s="33">
        <v>0</v>
      </c>
      <c r="E39" s="54">
        <v>0</v>
      </c>
      <c r="F39" s="7">
        <v>0</v>
      </c>
      <c r="G39" s="54">
        <v>0</v>
      </c>
      <c r="H39" s="34">
        <v>2</v>
      </c>
      <c r="I39" s="54">
        <v>0.01</v>
      </c>
      <c r="J39" s="33">
        <v>0</v>
      </c>
      <c r="K39" s="54">
        <v>0</v>
      </c>
      <c r="L39" s="9"/>
      <c r="M39" s="8"/>
    </row>
    <row r="40" spans="1:13" s="2" customFormat="1" x14ac:dyDescent="0.25">
      <c r="A40" s="33" t="s">
        <v>18</v>
      </c>
      <c r="B40" s="33">
        <v>34</v>
      </c>
      <c r="C40" s="7" t="s">
        <v>95</v>
      </c>
      <c r="D40" s="33">
        <v>0</v>
      </c>
      <c r="E40" s="54">
        <v>0</v>
      </c>
      <c r="F40" s="7">
        <v>1</v>
      </c>
      <c r="G40" s="54">
        <v>1.4999999999999999E-2</v>
      </c>
      <c r="H40" s="34">
        <v>0</v>
      </c>
      <c r="I40" s="54">
        <v>0</v>
      </c>
      <c r="J40" s="33">
        <v>0</v>
      </c>
      <c r="K40" s="54">
        <v>0</v>
      </c>
      <c r="L40" s="9"/>
      <c r="M40" s="8"/>
    </row>
    <row r="41" spans="1:13" s="2" customFormat="1" x14ac:dyDescent="0.25">
      <c r="A41" s="33" t="s">
        <v>18</v>
      </c>
      <c r="B41" s="33">
        <v>35</v>
      </c>
      <c r="C41" s="7" t="s">
        <v>93</v>
      </c>
      <c r="D41" s="33">
        <v>0</v>
      </c>
      <c r="E41" s="54">
        <v>0</v>
      </c>
      <c r="F41" s="7">
        <v>0</v>
      </c>
      <c r="G41" s="54">
        <v>0</v>
      </c>
      <c r="H41" s="34">
        <v>0</v>
      </c>
      <c r="I41" s="54">
        <v>0</v>
      </c>
      <c r="J41" s="33">
        <v>0</v>
      </c>
      <c r="K41" s="54">
        <v>0</v>
      </c>
      <c r="L41" s="9"/>
      <c r="M41" s="8"/>
    </row>
    <row r="42" spans="1:13" s="2" customFormat="1" x14ac:dyDescent="0.25">
      <c r="A42" s="33" t="s">
        <v>18</v>
      </c>
      <c r="B42" s="33">
        <v>36</v>
      </c>
      <c r="C42" s="31" t="s">
        <v>96</v>
      </c>
      <c r="D42" s="33">
        <v>0</v>
      </c>
      <c r="E42" s="54">
        <v>0</v>
      </c>
      <c r="F42" s="7">
        <v>1</v>
      </c>
      <c r="G42" s="54">
        <v>5.0000000000000001E-3</v>
      </c>
      <c r="H42" s="34">
        <v>2</v>
      </c>
      <c r="I42" s="54">
        <v>1.4999999999999999E-2</v>
      </c>
      <c r="J42" s="33">
        <v>0</v>
      </c>
      <c r="K42" s="54">
        <v>0</v>
      </c>
      <c r="L42" s="9"/>
      <c r="M42" s="8"/>
    </row>
    <row r="43" spans="1:13" s="2" customFormat="1" x14ac:dyDescent="0.25">
      <c r="A43" s="33" t="s">
        <v>18</v>
      </c>
      <c r="B43" s="33">
        <v>37</v>
      </c>
      <c r="C43" s="31" t="s">
        <v>97</v>
      </c>
      <c r="D43" s="33">
        <v>1</v>
      </c>
      <c r="E43" s="54">
        <v>6.0000000000000001E-3</v>
      </c>
      <c r="F43" s="7">
        <v>1</v>
      </c>
      <c r="G43" s="54">
        <v>1.4999999999999999E-2</v>
      </c>
      <c r="H43" s="34">
        <v>0</v>
      </c>
      <c r="I43" s="54">
        <v>0</v>
      </c>
      <c r="J43" s="33">
        <v>0</v>
      </c>
      <c r="K43" s="54">
        <v>0</v>
      </c>
      <c r="L43" s="9"/>
      <c r="M43" s="8"/>
    </row>
    <row r="44" spans="1:13" s="2" customFormat="1" x14ac:dyDescent="0.25">
      <c r="A44" s="33" t="s">
        <v>18</v>
      </c>
      <c r="B44" s="33">
        <v>38</v>
      </c>
      <c r="C44" s="31" t="s">
        <v>98</v>
      </c>
      <c r="D44" s="33">
        <v>5</v>
      </c>
      <c r="E44" s="54">
        <v>3.3000000000000002E-2</v>
      </c>
      <c r="F44" s="7">
        <v>4</v>
      </c>
      <c r="G44" s="54">
        <v>2.4E-2</v>
      </c>
      <c r="H44" s="34">
        <v>1</v>
      </c>
      <c r="I44" s="54">
        <v>1.4999999999999999E-2</v>
      </c>
      <c r="J44" s="33">
        <v>0</v>
      </c>
      <c r="K44" s="54">
        <v>0</v>
      </c>
      <c r="L44" s="9"/>
      <c r="M44" s="8"/>
    </row>
    <row r="45" spans="1:13" s="2" customFormat="1" x14ac:dyDescent="0.25">
      <c r="A45" s="33" t="s">
        <v>18</v>
      </c>
      <c r="B45" s="33">
        <v>39</v>
      </c>
      <c r="C45" s="31" t="s">
        <v>99</v>
      </c>
      <c r="D45" s="33">
        <v>0</v>
      </c>
      <c r="E45" s="54">
        <v>0</v>
      </c>
      <c r="F45" s="7">
        <v>1</v>
      </c>
      <c r="G45" s="54">
        <v>7.0000000000000001E-3</v>
      </c>
      <c r="H45" s="34">
        <v>2</v>
      </c>
      <c r="I45" s="54">
        <v>6.0000000000000001E-3</v>
      </c>
      <c r="J45" s="33">
        <v>0</v>
      </c>
      <c r="K45" s="54">
        <v>0</v>
      </c>
      <c r="L45" s="9"/>
      <c r="M45" s="8"/>
    </row>
    <row r="46" spans="1:13" s="2" customFormat="1" x14ac:dyDescent="0.25">
      <c r="A46" s="33" t="s">
        <v>18</v>
      </c>
      <c r="B46" s="33">
        <v>40</v>
      </c>
      <c r="C46" s="31" t="s">
        <v>100</v>
      </c>
      <c r="D46" s="33">
        <v>0</v>
      </c>
      <c r="E46" s="54">
        <v>0</v>
      </c>
      <c r="F46" s="7">
        <v>1</v>
      </c>
      <c r="G46" s="54">
        <v>1.4999999999999999E-2</v>
      </c>
      <c r="H46" s="34">
        <v>0</v>
      </c>
      <c r="I46" s="54">
        <v>0</v>
      </c>
      <c r="J46" s="33">
        <v>0</v>
      </c>
      <c r="K46" s="54">
        <v>0</v>
      </c>
      <c r="L46" s="9"/>
      <c r="M46" s="8"/>
    </row>
    <row r="47" spans="1:13" s="2" customFormat="1" x14ac:dyDescent="0.25">
      <c r="A47" s="33" t="s">
        <v>18</v>
      </c>
      <c r="B47" s="33">
        <v>41</v>
      </c>
      <c r="C47" s="31" t="s">
        <v>101</v>
      </c>
      <c r="D47" s="33">
        <v>0</v>
      </c>
      <c r="E47" s="54">
        <v>0</v>
      </c>
      <c r="F47" s="7">
        <v>1</v>
      </c>
      <c r="G47" s="54">
        <v>5.0000000000000001E-3</v>
      </c>
      <c r="H47" s="34">
        <v>0</v>
      </c>
      <c r="I47" s="54">
        <v>0</v>
      </c>
      <c r="J47" s="33">
        <v>0</v>
      </c>
      <c r="K47" s="54">
        <v>0</v>
      </c>
      <c r="L47" s="9"/>
      <c r="M47" s="8"/>
    </row>
    <row r="48" spans="1:13" s="2" customFormat="1" x14ac:dyDescent="0.25">
      <c r="A48" s="33" t="s">
        <v>18</v>
      </c>
      <c r="B48" s="33">
        <v>42</v>
      </c>
      <c r="C48" s="31" t="s">
        <v>102</v>
      </c>
      <c r="D48" s="33">
        <v>0</v>
      </c>
      <c r="E48" s="54">
        <v>0</v>
      </c>
      <c r="F48" s="7">
        <v>1</v>
      </c>
      <c r="G48" s="54">
        <v>2.5000000000000001E-2</v>
      </c>
      <c r="H48" s="34">
        <v>3</v>
      </c>
      <c r="I48" s="54">
        <v>1.4999999999999999E-2</v>
      </c>
      <c r="J48" s="33">
        <v>0</v>
      </c>
      <c r="K48" s="54">
        <v>0</v>
      </c>
      <c r="L48" s="9"/>
      <c r="M48" s="8"/>
    </row>
    <row r="49" spans="1:13" s="2" customFormat="1" x14ac:dyDescent="0.25">
      <c r="A49" s="33" t="s">
        <v>18</v>
      </c>
      <c r="B49" s="33">
        <v>43</v>
      </c>
      <c r="C49" s="31" t="s">
        <v>103</v>
      </c>
      <c r="D49" s="33">
        <v>0</v>
      </c>
      <c r="E49" s="54">
        <v>0</v>
      </c>
      <c r="F49" s="7">
        <v>0</v>
      </c>
      <c r="G49" s="54">
        <v>0</v>
      </c>
      <c r="H49" s="34">
        <v>1</v>
      </c>
      <c r="I49" s="54">
        <v>5.0000000000000001E-3</v>
      </c>
      <c r="J49" s="33">
        <v>0</v>
      </c>
      <c r="K49" s="54">
        <v>0</v>
      </c>
      <c r="L49" s="9"/>
      <c r="M49" s="8"/>
    </row>
    <row r="50" spans="1:13" s="2" customFormat="1" x14ac:dyDescent="0.25">
      <c r="A50" s="33" t="s">
        <v>18</v>
      </c>
      <c r="B50" s="33">
        <v>44</v>
      </c>
      <c r="C50" s="31" t="s">
        <v>104</v>
      </c>
      <c r="D50" s="33">
        <v>0</v>
      </c>
      <c r="E50" s="54">
        <v>0</v>
      </c>
      <c r="F50" s="7">
        <v>0</v>
      </c>
      <c r="G50" s="54">
        <v>0</v>
      </c>
      <c r="H50" s="34">
        <v>1</v>
      </c>
      <c r="I50" s="54">
        <v>5.0000000000000001E-3</v>
      </c>
      <c r="J50" s="33">
        <v>0</v>
      </c>
      <c r="K50" s="54">
        <v>0</v>
      </c>
      <c r="L50" s="9"/>
      <c r="M50" s="8"/>
    </row>
    <row r="51" spans="1:13" s="2" customFormat="1" x14ac:dyDescent="0.25">
      <c r="A51" s="33" t="s">
        <v>18</v>
      </c>
      <c r="B51" s="33">
        <v>45</v>
      </c>
      <c r="C51" s="31" t="s">
        <v>105</v>
      </c>
      <c r="D51" s="33">
        <v>2</v>
      </c>
      <c r="E51" s="54">
        <v>3.5000000000000003E-2</v>
      </c>
      <c r="F51" s="7">
        <v>1</v>
      </c>
      <c r="G51" s="54">
        <v>7.0000000000000001E-3</v>
      </c>
      <c r="H51" s="34">
        <v>1</v>
      </c>
      <c r="I51" s="54">
        <v>7.0000000000000001E-3</v>
      </c>
      <c r="J51" s="33">
        <v>0</v>
      </c>
      <c r="K51" s="54">
        <v>0</v>
      </c>
      <c r="L51" s="9"/>
      <c r="M51" s="8"/>
    </row>
    <row r="52" spans="1:13" s="2" customFormat="1" x14ac:dyDescent="0.25">
      <c r="A52" s="33" t="s">
        <v>18</v>
      </c>
      <c r="B52" s="33">
        <v>46</v>
      </c>
      <c r="C52" s="31" t="s">
        <v>106</v>
      </c>
      <c r="D52" s="33">
        <v>0</v>
      </c>
      <c r="E52" s="54">
        <v>0</v>
      </c>
      <c r="F52" s="7">
        <v>0</v>
      </c>
      <c r="G52" s="54">
        <v>0</v>
      </c>
      <c r="H52" s="34">
        <v>1</v>
      </c>
      <c r="I52" s="54">
        <v>1.4999999999999999E-2</v>
      </c>
      <c r="J52" s="33">
        <v>0</v>
      </c>
      <c r="K52" s="54">
        <v>0</v>
      </c>
      <c r="L52" s="9"/>
      <c r="M52" s="8"/>
    </row>
    <row r="53" spans="1:13" s="2" customFormat="1" x14ac:dyDescent="0.25">
      <c r="A53" s="33" t="s">
        <v>18</v>
      </c>
      <c r="B53" s="33">
        <v>47</v>
      </c>
      <c r="C53" s="31" t="s">
        <v>107</v>
      </c>
      <c r="D53" s="33">
        <v>0</v>
      </c>
      <c r="E53" s="54">
        <v>0</v>
      </c>
      <c r="F53" s="7">
        <v>0</v>
      </c>
      <c r="G53" s="54">
        <v>0</v>
      </c>
      <c r="H53" s="34">
        <v>2</v>
      </c>
      <c r="I53" s="54">
        <v>0.01</v>
      </c>
      <c r="J53" s="33">
        <v>0</v>
      </c>
      <c r="K53" s="54">
        <v>0</v>
      </c>
      <c r="L53" s="9"/>
      <c r="M53" s="8"/>
    </row>
    <row r="54" spans="1:13" s="2" customFormat="1" x14ac:dyDescent="0.25">
      <c r="A54" s="33" t="s">
        <v>18</v>
      </c>
      <c r="B54" s="33">
        <v>48</v>
      </c>
      <c r="C54" s="31" t="s">
        <v>108</v>
      </c>
      <c r="D54" s="33">
        <v>1</v>
      </c>
      <c r="E54" s="54">
        <v>0.01</v>
      </c>
      <c r="F54" s="7">
        <v>0</v>
      </c>
      <c r="G54" s="54">
        <v>0</v>
      </c>
      <c r="H54" s="34">
        <v>1</v>
      </c>
      <c r="I54" s="54">
        <v>5.0000000000000001E-3</v>
      </c>
      <c r="J54" s="33">
        <v>0</v>
      </c>
      <c r="K54" s="54">
        <v>0</v>
      </c>
      <c r="L54" s="9"/>
      <c r="M54" s="8"/>
    </row>
    <row r="55" spans="1:13" s="2" customFormat="1" x14ac:dyDescent="0.25">
      <c r="A55" s="33" t="s">
        <v>18</v>
      </c>
      <c r="B55" s="33">
        <v>49</v>
      </c>
      <c r="C55" s="31" t="s">
        <v>109</v>
      </c>
      <c r="D55" s="33">
        <v>0</v>
      </c>
      <c r="E55" s="54">
        <v>0</v>
      </c>
      <c r="F55" s="7">
        <v>0</v>
      </c>
      <c r="G55" s="54">
        <v>0</v>
      </c>
      <c r="H55" s="34">
        <v>1</v>
      </c>
      <c r="I55" s="54">
        <v>5.0000000000000001E-3</v>
      </c>
      <c r="J55" s="33">
        <v>0</v>
      </c>
      <c r="K55" s="54">
        <v>0</v>
      </c>
      <c r="L55" s="9"/>
      <c r="M55" s="8"/>
    </row>
    <row r="56" spans="1:13" s="2" customFormat="1" x14ac:dyDescent="0.25">
      <c r="A56" s="33" t="s">
        <v>18</v>
      </c>
      <c r="B56" s="33">
        <v>50</v>
      </c>
      <c r="C56" s="31" t="s">
        <v>110</v>
      </c>
      <c r="D56" s="33">
        <v>0</v>
      </c>
      <c r="E56" s="54">
        <v>0</v>
      </c>
      <c r="F56" s="7">
        <v>0</v>
      </c>
      <c r="G56" s="54">
        <v>0</v>
      </c>
      <c r="H56" s="34">
        <v>3</v>
      </c>
      <c r="I56" s="54">
        <v>7.5000000000000002E-4</v>
      </c>
      <c r="J56" s="33">
        <v>0</v>
      </c>
      <c r="K56" s="54">
        <v>0</v>
      </c>
      <c r="L56" s="9"/>
      <c r="M56" s="8"/>
    </row>
    <row r="57" spans="1:13" s="2" customFormat="1" x14ac:dyDescent="0.25">
      <c r="A57" s="33" t="s">
        <v>18</v>
      </c>
      <c r="B57" s="33">
        <v>51</v>
      </c>
      <c r="C57" s="31" t="s">
        <v>111</v>
      </c>
      <c r="D57" s="33">
        <v>0</v>
      </c>
      <c r="E57" s="54">
        <v>0</v>
      </c>
      <c r="F57" s="7">
        <v>0</v>
      </c>
      <c r="G57" s="54">
        <v>0</v>
      </c>
      <c r="H57" s="34">
        <v>2</v>
      </c>
      <c r="I57" s="54">
        <v>0.02</v>
      </c>
      <c r="J57" s="33">
        <v>0</v>
      </c>
      <c r="K57" s="54">
        <v>0</v>
      </c>
      <c r="L57" s="9"/>
      <c r="M57" s="8"/>
    </row>
    <row r="58" spans="1:13" s="2" customFormat="1" x14ac:dyDescent="0.25">
      <c r="A58" s="33" t="s">
        <v>18</v>
      </c>
      <c r="B58" s="33">
        <v>52</v>
      </c>
      <c r="C58" s="31" t="s">
        <v>112</v>
      </c>
      <c r="D58" s="33">
        <v>2</v>
      </c>
      <c r="E58" s="54">
        <v>1.4E-2</v>
      </c>
      <c r="F58" s="7">
        <v>0</v>
      </c>
      <c r="G58" s="54">
        <v>0</v>
      </c>
      <c r="H58" s="34">
        <v>1</v>
      </c>
      <c r="I58" s="54">
        <v>5.0000000000000001E-3</v>
      </c>
      <c r="J58" s="33">
        <v>0</v>
      </c>
      <c r="K58" s="54">
        <v>0</v>
      </c>
      <c r="L58" s="9"/>
      <c r="M58" s="8"/>
    </row>
    <row r="59" spans="1:13" s="2" customFormat="1" x14ac:dyDescent="0.25">
      <c r="A59" s="33" t="s">
        <v>18</v>
      </c>
      <c r="B59" s="33">
        <v>53</v>
      </c>
      <c r="C59" s="31" t="s">
        <v>121</v>
      </c>
      <c r="D59" s="33">
        <v>1</v>
      </c>
      <c r="E59" s="54">
        <v>0.05</v>
      </c>
      <c r="F59" s="7">
        <v>0</v>
      </c>
      <c r="G59" s="54">
        <v>0</v>
      </c>
      <c r="H59" s="34">
        <v>0</v>
      </c>
      <c r="I59" s="54">
        <v>0</v>
      </c>
      <c r="J59" s="33">
        <v>0</v>
      </c>
      <c r="K59" s="54">
        <v>0</v>
      </c>
      <c r="L59" s="9"/>
      <c r="M59" s="8"/>
    </row>
    <row r="60" spans="1:13" s="2" customFormat="1" x14ac:dyDescent="0.25">
      <c r="A60" s="33" t="s">
        <v>18</v>
      </c>
      <c r="B60" s="33">
        <v>54</v>
      </c>
      <c r="C60" s="31" t="s">
        <v>122</v>
      </c>
      <c r="D60" s="33">
        <v>2</v>
      </c>
      <c r="E60" s="54">
        <v>0.113</v>
      </c>
      <c r="F60" s="7">
        <v>0</v>
      </c>
      <c r="G60" s="54">
        <v>0</v>
      </c>
      <c r="H60" s="34">
        <v>0</v>
      </c>
      <c r="I60" s="54">
        <v>0</v>
      </c>
      <c r="J60" s="33">
        <v>0</v>
      </c>
      <c r="K60" s="54">
        <v>0</v>
      </c>
      <c r="L60" s="9"/>
      <c r="M60" s="8"/>
    </row>
    <row r="61" spans="1:13" s="2" customFormat="1" x14ac:dyDescent="0.25">
      <c r="A61" s="33" t="s">
        <v>18</v>
      </c>
      <c r="B61" s="33">
        <v>55</v>
      </c>
      <c r="C61" s="31" t="s">
        <v>123</v>
      </c>
      <c r="D61" s="33">
        <v>1</v>
      </c>
      <c r="E61" s="54">
        <v>0.01</v>
      </c>
      <c r="F61" s="7">
        <v>0</v>
      </c>
      <c r="G61" s="54">
        <v>0</v>
      </c>
      <c r="H61" s="34">
        <v>0</v>
      </c>
      <c r="I61" s="54">
        <v>0</v>
      </c>
      <c r="J61" s="33">
        <v>0</v>
      </c>
      <c r="K61" s="54">
        <v>0</v>
      </c>
      <c r="L61" s="9"/>
      <c r="M61" s="8"/>
    </row>
    <row r="62" spans="1:13" s="2" customFormat="1" x14ac:dyDescent="0.25">
      <c r="A62" s="33" t="s">
        <v>18</v>
      </c>
      <c r="B62" s="33">
        <v>56</v>
      </c>
      <c r="C62" s="31" t="s">
        <v>125</v>
      </c>
      <c r="D62" s="33">
        <v>1</v>
      </c>
      <c r="E62" s="54">
        <v>5.0000000000000001E-3</v>
      </c>
      <c r="F62" s="7">
        <v>0</v>
      </c>
      <c r="G62" s="54">
        <v>0</v>
      </c>
      <c r="H62" s="34">
        <v>0</v>
      </c>
      <c r="I62" s="54">
        <v>0</v>
      </c>
      <c r="J62" s="33">
        <v>0</v>
      </c>
      <c r="K62" s="54">
        <v>0</v>
      </c>
      <c r="L62" s="9"/>
      <c r="M62" s="8"/>
    </row>
    <row r="63" spans="1:13" s="2" customFormat="1" x14ac:dyDescent="0.25">
      <c r="A63" s="33" t="s">
        <v>18</v>
      </c>
      <c r="B63" s="33">
        <v>57</v>
      </c>
      <c r="C63" s="31" t="s">
        <v>126</v>
      </c>
      <c r="D63" s="33">
        <v>4</v>
      </c>
      <c r="E63" s="54">
        <v>6.0000000000000001E-3</v>
      </c>
      <c r="F63" s="7">
        <v>0</v>
      </c>
      <c r="G63" s="54">
        <v>0</v>
      </c>
      <c r="H63" s="34">
        <v>0</v>
      </c>
      <c r="I63" s="54">
        <v>0</v>
      </c>
      <c r="J63" s="33">
        <v>0</v>
      </c>
      <c r="K63" s="54">
        <v>0</v>
      </c>
      <c r="L63" s="9"/>
      <c r="M63" s="8"/>
    </row>
    <row r="64" spans="1:13" s="2" customFormat="1" x14ac:dyDescent="0.25">
      <c r="A64" s="33" t="s">
        <v>18</v>
      </c>
      <c r="B64" s="33">
        <v>58</v>
      </c>
      <c r="C64" s="31" t="s">
        <v>127</v>
      </c>
      <c r="D64" s="33">
        <v>1</v>
      </c>
      <c r="E64" s="54">
        <v>1.4999999999999999E-2</v>
      </c>
      <c r="F64" s="7">
        <v>0</v>
      </c>
      <c r="G64" s="54">
        <v>0</v>
      </c>
      <c r="H64" s="34">
        <v>0</v>
      </c>
      <c r="I64" s="54">
        <v>0</v>
      </c>
      <c r="J64" s="33">
        <v>0</v>
      </c>
      <c r="K64" s="54">
        <v>0</v>
      </c>
      <c r="L64" s="9"/>
      <c r="M64" s="8"/>
    </row>
    <row r="65" spans="1:15" s="2" customFormat="1" x14ac:dyDescent="0.25">
      <c r="A65" s="33" t="s">
        <v>18</v>
      </c>
      <c r="B65" s="33">
        <v>59</v>
      </c>
      <c r="C65" s="31" t="s">
        <v>129</v>
      </c>
      <c r="D65" s="33">
        <v>1</v>
      </c>
      <c r="E65" s="54">
        <v>0.01</v>
      </c>
      <c r="F65" s="7">
        <v>0</v>
      </c>
      <c r="G65" s="54">
        <v>0</v>
      </c>
      <c r="H65" s="34">
        <v>0</v>
      </c>
      <c r="I65" s="54">
        <v>0</v>
      </c>
      <c r="J65" s="33">
        <v>1</v>
      </c>
      <c r="K65" s="54">
        <v>0.01</v>
      </c>
      <c r="L65" s="9"/>
      <c r="M65" s="8"/>
    </row>
    <row r="66" spans="1:15" s="2" customFormat="1" x14ac:dyDescent="0.25">
      <c r="A66" s="33" t="s">
        <v>18</v>
      </c>
      <c r="B66" s="33">
        <v>60</v>
      </c>
      <c r="C66" s="31" t="s">
        <v>130</v>
      </c>
      <c r="D66" s="33">
        <v>8</v>
      </c>
      <c r="E66" s="54">
        <v>1.2999999999999999E-2</v>
      </c>
      <c r="F66" s="7">
        <v>0</v>
      </c>
      <c r="G66" s="54">
        <v>0</v>
      </c>
      <c r="H66" s="34">
        <v>0</v>
      </c>
      <c r="I66" s="54">
        <v>0</v>
      </c>
      <c r="J66" s="33">
        <v>0</v>
      </c>
      <c r="K66" s="54">
        <v>0</v>
      </c>
      <c r="L66" s="9"/>
      <c r="M66" s="8"/>
    </row>
    <row r="67" spans="1:15" s="22" customFormat="1" x14ac:dyDescent="0.25">
      <c r="A67" s="35" t="s">
        <v>18</v>
      </c>
      <c r="B67" s="35"/>
      <c r="C67" s="32" t="s">
        <v>16</v>
      </c>
      <c r="D67" s="36">
        <f t="shared" ref="D67:K67" si="1">SUM(D68:D115)</f>
        <v>190</v>
      </c>
      <c r="E67" s="55">
        <f t="shared" si="1"/>
        <v>7.6207000000000003</v>
      </c>
      <c r="F67" s="36">
        <f t="shared" si="1"/>
        <v>143</v>
      </c>
      <c r="G67" s="55">
        <f t="shared" si="1"/>
        <v>3.6880999999999986</v>
      </c>
      <c r="H67" s="36">
        <f t="shared" si="1"/>
        <v>209</v>
      </c>
      <c r="I67" s="55">
        <f t="shared" si="1"/>
        <v>3.537599999999999</v>
      </c>
      <c r="J67" s="36">
        <f t="shared" si="1"/>
        <v>6</v>
      </c>
      <c r="K67" s="55">
        <f t="shared" si="1"/>
        <v>0.42600000000000005</v>
      </c>
      <c r="L67" s="23"/>
      <c r="M67" s="24"/>
      <c r="N67" s="25"/>
      <c r="O67" s="25"/>
    </row>
    <row r="68" spans="1:15" s="2" customFormat="1" x14ac:dyDescent="0.25">
      <c r="A68" s="33" t="s">
        <v>18</v>
      </c>
      <c r="B68" s="33">
        <v>1</v>
      </c>
      <c r="C68" s="28" t="s">
        <v>66</v>
      </c>
      <c r="D68" s="33">
        <v>5</v>
      </c>
      <c r="E68" s="54">
        <v>0.46700000000000003</v>
      </c>
      <c r="F68" s="33">
        <v>4</v>
      </c>
      <c r="G68" s="54">
        <v>6.2E-2</v>
      </c>
      <c r="H68" s="34">
        <v>3</v>
      </c>
      <c r="I68" s="54">
        <v>4.4999999999999998E-2</v>
      </c>
      <c r="J68" s="33">
        <v>1</v>
      </c>
      <c r="K68" s="54">
        <v>3.0000000000000001E-3</v>
      </c>
      <c r="L68" s="9"/>
      <c r="M68" s="8"/>
    </row>
    <row r="69" spans="1:15" s="2" customFormat="1" x14ac:dyDescent="0.25">
      <c r="A69" s="33" t="s">
        <v>18</v>
      </c>
      <c r="B69" s="33">
        <v>2</v>
      </c>
      <c r="C69" s="33" t="s">
        <v>59</v>
      </c>
      <c r="D69" s="33">
        <v>2</v>
      </c>
      <c r="E69" s="54">
        <v>2.5000000000000001E-2</v>
      </c>
      <c r="F69" s="33">
        <v>2</v>
      </c>
      <c r="G69" s="54">
        <v>0.05</v>
      </c>
      <c r="H69" s="34">
        <v>1</v>
      </c>
      <c r="I69" s="54">
        <v>7.0000000000000001E-3</v>
      </c>
      <c r="J69" s="33">
        <v>0</v>
      </c>
      <c r="K69" s="54">
        <v>0</v>
      </c>
      <c r="L69" s="9"/>
      <c r="M69" s="8"/>
    </row>
    <row r="70" spans="1:15" s="2" customFormat="1" x14ac:dyDescent="0.25">
      <c r="A70" s="33" t="s">
        <v>18</v>
      </c>
      <c r="B70" s="33">
        <v>3</v>
      </c>
      <c r="C70" s="33" t="s">
        <v>61</v>
      </c>
      <c r="D70" s="33">
        <v>4</v>
      </c>
      <c r="E70" s="54">
        <v>3.5000000000000003E-2</v>
      </c>
      <c r="F70" s="33">
        <v>7</v>
      </c>
      <c r="G70" s="54">
        <v>0.246</v>
      </c>
      <c r="H70" s="34">
        <v>8</v>
      </c>
      <c r="I70" s="54">
        <v>8.0500000000000002E-2</v>
      </c>
      <c r="J70" s="33">
        <v>0</v>
      </c>
      <c r="K70" s="54">
        <v>0</v>
      </c>
      <c r="L70" s="9"/>
      <c r="M70" s="8"/>
    </row>
    <row r="71" spans="1:15" s="2" customFormat="1" x14ac:dyDescent="0.25">
      <c r="A71" s="33" t="s">
        <v>18</v>
      </c>
      <c r="B71" s="33">
        <v>4</v>
      </c>
      <c r="C71" s="28" t="s">
        <v>60</v>
      </c>
      <c r="D71" s="33">
        <v>19</v>
      </c>
      <c r="E71" s="54">
        <v>0.28699999999999998</v>
      </c>
      <c r="F71" s="33">
        <v>9</v>
      </c>
      <c r="G71" s="54">
        <v>8.7999999999999995E-2</v>
      </c>
      <c r="H71" s="34">
        <v>16</v>
      </c>
      <c r="I71" s="54">
        <v>0.30199999999999999</v>
      </c>
      <c r="J71" s="33">
        <v>1</v>
      </c>
      <c r="K71" s="54">
        <v>5.0000000000000001E-3</v>
      </c>
      <c r="L71" s="9"/>
      <c r="M71" s="8"/>
    </row>
    <row r="72" spans="1:15" s="2" customFormat="1" x14ac:dyDescent="0.25">
      <c r="A72" s="33" t="s">
        <v>18</v>
      </c>
      <c r="B72" s="33">
        <v>5</v>
      </c>
      <c r="C72" s="33" t="s">
        <v>23</v>
      </c>
      <c r="D72" s="33">
        <v>2</v>
      </c>
      <c r="E72" s="54">
        <v>1.7000000000000001E-2</v>
      </c>
      <c r="F72" s="33">
        <v>5</v>
      </c>
      <c r="G72" s="54">
        <v>0.307</v>
      </c>
      <c r="H72" s="34">
        <v>3</v>
      </c>
      <c r="I72" s="54">
        <v>2.5000000000000001E-2</v>
      </c>
      <c r="J72" s="33">
        <v>0</v>
      </c>
      <c r="K72" s="54">
        <v>0</v>
      </c>
      <c r="L72" s="9"/>
      <c r="M72" s="8"/>
    </row>
    <row r="73" spans="1:15" s="2" customFormat="1" x14ac:dyDescent="0.25">
      <c r="A73" s="33" t="s">
        <v>18</v>
      </c>
      <c r="B73" s="33">
        <v>6</v>
      </c>
      <c r="C73" s="33" t="s">
        <v>52</v>
      </c>
      <c r="D73" s="33">
        <v>3</v>
      </c>
      <c r="E73" s="54">
        <v>2.5999999999999999E-2</v>
      </c>
      <c r="F73" s="33">
        <v>5</v>
      </c>
      <c r="G73" s="54">
        <v>3.9E-2</v>
      </c>
      <c r="H73" s="34">
        <v>28</v>
      </c>
      <c r="I73" s="54">
        <v>0.23</v>
      </c>
      <c r="J73" s="33">
        <v>0</v>
      </c>
      <c r="K73" s="54">
        <v>0</v>
      </c>
      <c r="L73" s="9"/>
      <c r="M73" s="8"/>
    </row>
    <row r="74" spans="1:15" s="2" customFormat="1" x14ac:dyDescent="0.25">
      <c r="A74" s="33" t="s">
        <v>18</v>
      </c>
      <c r="B74" s="33">
        <v>7</v>
      </c>
      <c r="C74" s="33" t="s">
        <v>50</v>
      </c>
      <c r="D74" s="33">
        <v>2</v>
      </c>
      <c r="E74" s="54">
        <v>0.107</v>
      </c>
      <c r="F74" s="33">
        <v>0</v>
      </c>
      <c r="G74" s="54">
        <v>0</v>
      </c>
      <c r="H74" s="34">
        <v>2</v>
      </c>
      <c r="I74" s="54">
        <v>1.4999999999999999E-2</v>
      </c>
      <c r="J74" s="33">
        <v>0</v>
      </c>
      <c r="K74" s="54">
        <v>0</v>
      </c>
      <c r="L74" s="9"/>
      <c r="M74" s="8"/>
    </row>
    <row r="75" spans="1:15" s="2" customFormat="1" x14ac:dyDescent="0.25">
      <c r="A75" s="33" t="s">
        <v>18</v>
      </c>
      <c r="B75" s="33">
        <v>8</v>
      </c>
      <c r="C75" s="33" t="s">
        <v>39</v>
      </c>
      <c r="D75" s="33">
        <v>8</v>
      </c>
      <c r="E75" s="54">
        <v>1.30074</v>
      </c>
      <c r="F75" s="33">
        <v>4</v>
      </c>
      <c r="G75" s="54">
        <v>1.074E-2</v>
      </c>
      <c r="H75" s="34">
        <v>4</v>
      </c>
      <c r="I75" s="54">
        <v>0.13900000000000001</v>
      </c>
      <c r="J75" s="33">
        <v>0</v>
      </c>
      <c r="K75" s="54">
        <v>0</v>
      </c>
      <c r="L75" s="9"/>
      <c r="M75" s="8"/>
    </row>
    <row r="76" spans="1:15" s="2" customFormat="1" x14ac:dyDescent="0.25">
      <c r="A76" s="33" t="s">
        <v>18</v>
      </c>
      <c r="B76" s="33">
        <v>9</v>
      </c>
      <c r="C76" s="33" t="s">
        <v>29</v>
      </c>
      <c r="D76" s="33">
        <v>8</v>
      </c>
      <c r="E76" s="54">
        <v>0.42199999999999999</v>
      </c>
      <c r="F76" s="33">
        <v>7</v>
      </c>
      <c r="G76" s="54">
        <v>0.14099999999999999</v>
      </c>
      <c r="H76" s="34">
        <v>26</v>
      </c>
      <c r="I76" s="54">
        <v>0.22600000000000001</v>
      </c>
      <c r="J76" s="33">
        <v>0</v>
      </c>
      <c r="K76" s="54">
        <v>0</v>
      </c>
      <c r="L76" s="9"/>
      <c r="M76" s="8"/>
    </row>
    <row r="77" spans="1:15" s="2" customFormat="1" x14ac:dyDescent="0.25">
      <c r="A77" s="33" t="s">
        <v>18</v>
      </c>
      <c r="B77" s="33">
        <v>10</v>
      </c>
      <c r="C77" s="33" t="s">
        <v>27</v>
      </c>
      <c r="D77" s="33">
        <v>1</v>
      </c>
      <c r="E77" s="54">
        <v>6.0000000000000001E-3</v>
      </c>
      <c r="F77" s="33">
        <v>0</v>
      </c>
      <c r="G77" s="54">
        <v>0</v>
      </c>
      <c r="H77" s="34">
        <v>6</v>
      </c>
      <c r="I77" s="54">
        <v>2.9000000000000001E-2</v>
      </c>
      <c r="J77" s="33">
        <v>0</v>
      </c>
      <c r="K77" s="54">
        <v>0</v>
      </c>
      <c r="L77" s="9"/>
      <c r="M77" s="8"/>
    </row>
    <row r="78" spans="1:15" s="2" customFormat="1" x14ac:dyDescent="0.25">
      <c r="A78" s="33" t="s">
        <v>18</v>
      </c>
      <c r="B78" s="33">
        <v>11</v>
      </c>
      <c r="C78" s="33" t="s">
        <v>62</v>
      </c>
      <c r="D78" s="33">
        <v>3</v>
      </c>
      <c r="E78" s="54">
        <v>0.56499999999999995</v>
      </c>
      <c r="F78" s="33">
        <v>5</v>
      </c>
      <c r="G78" s="54">
        <v>0.13500000000000001</v>
      </c>
      <c r="H78" s="34">
        <v>8</v>
      </c>
      <c r="I78" s="54">
        <v>6.9000000000000006E-2</v>
      </c>
      <c r="J78" s="33">
        <v>0</v>
      </c>
      <c r="K78" s="54">
        <v>0</v>
      </c>
      <c r="L78" s="9"/>
      <c r="M78" s="8"/>
    </row>
    <row r="79" spans="1:15" s="2" customFormat="1" x14ac:dyDescent="0.25">
      <c r="A79" s="33" t="s">
        <v>18</v>
      </c>
      <c r="B79" s="33">
        <v>12</v>
      </c>
      <c r="C79" s="33" t="s">
        <v>53</v>
      </c>
      <c r="D79" s="33">
        <v>1</v>
      </c>
      <c r="E79" s="54">
        <v>7.0000000000000007E-2</v>
      </c>
      <c r="F79" s="33">
        <v>1</v>
      </c>
      <c r="G79" s="54">
        <v>8.9999999999999993E-3</v>
      </c>
      <c r="H79" s="34">
        <v>5</v>
      </c>
      <c r="I79" s="54">
        <v>0.06</v>
      </c>
      <c r="J79" s="33">
        <v>0</v>
      </c>
      <c r="K79" s="54">
        <v>0</v>
      </c>
      <c r="L79" s="9"/>
      <c r="M79" s="8"/>
    </row>
    <row r="80" spans="1:15" s="2" customFormat="1" x14ac:dyDescent="0.25">
      <c r="A80" s="33" t="s">
        <v>18</v>
      </c>
      <c r="B80" s="33">
        <v>13</v>
      </c>
      <c r="C80" s="33" t="s">
        <v>64</v>
      </c>
      <c r="D80" s="33">
        <v>1</v>
      </c>
      <c r="E80" s="54">
        <v>7.0000000000000001E-3</v>
      </c>
      <c r="F80" s="33">
        <v>5</v>
      </c>
      <c r="G80" s="54">
        <v>4.2999999999999997E-2</v>
      </c>
      <c r="H80" s="34">
        <v>4</v>
      </c>
      <c r="I80" s="54">
        <v>3.5000000000000003E-2</v>
      </c>
      <c r="J80" s="33">
        <v>0</v>
      </c>
      <c r="K80" s="54">
        <v>0</v>
      </c>
      <c r="L80" s="9"/>
      <c r="M80" s="8"/>
    </row>
    <row r="81" spans="1:13" s="2" customFormat="1" x14ac:dyDescent="0.25">
      <c r="A81" s="33" t="s">
        <v>18</v>
      </c>
      <c r="B81" s="33">
        <v>14</v>
      </c>
      <c r="C81" s="33" t="s">
        <v>67</v>
      </c>
      <c r="D81" s="33">
        <v>2</v>
      </c>
      <c r="E81" s="54">
        <v>5.4999999999999997E-3</v>
      </c>
      <c r="F81" s="33">
        <v>0</v>
      </c>
      <c r="G81" s="54">
        <v>0</v>
      </c>
      <c r="H81" s="34">
        <v>1</v>
      </c>
      <c r="I81" s="54">
        <v>1.2E-2</v>
      </c>
      <c r="J81" s="33">
        <v>0</v>
      </c>
      <c r="K81" s="54">
        <v>0</v>
      </c>
      <c r="L81" s="9"/>
      <c r="M81" s="8"/>
    </row>
    <row r="82" spans="1:13" s="2" customFormat="1" x14ac:dyDescent="0.25">
      <c r="A82" s="33" t="s">
        <v>18</v>
      </c>
      <c r="B82" s="33">
        <v>15</v>
      </c>
      <c r="C82" s="33" t="s">
        <v>63</v>
      </c>
      <c r="D82" s="33">
        <v>3</v>
      </c>
      <c r="E82" s="54">
        <v>1.7999999999999999E-2</v>
      </c>
      <c r="F82" s="33">
        <v>1</v>
      </c>
      <c r="G82" s="54">
        <v>1.4999999999999999E-2</v>
      </c>
      <c r="H82" s="34">
        <v>2</v>
      </c>
      <c r="I82" s="54">
        <v>2.5000000000000001E-2</v>
      </c>
      <c r="J82" s="33">
        <v>0</v>
      </c>
      <c r="K82" s="54">
        <v>0</v>
      </c>
      <c r="L82" s="9"/>
      <c r="M82" s="8"/>
    </row>
    <row r="83" spans="1:13" s="2" customFormat="1" x14ac:dyDescent="0.25">
      <c r="A83" s="33" t="s">
        <v>18</v>
      </c>
      <c r="B83" s="33">
        <v>16</v>
      </c>
      <c r="C83" s="33" t="s">
        <v>51</v>
      </c>
      <c r="D83" s="33">
        <v>2</v>
      </c>
      <c r="E83" s="54">
        <v>0.10879999999999999</v>
      </c>
      <c r="F83" s="33">
        <v>2</v>
      </c>
      <c r="G83" s="54">
        <v>2.4E-2</v>
      </c>
      <c r="H83" s="34">
        <v>1</v>
      </c>
      <c r="I83" s="54">
        <v>7.0000000000000001E-3</v>
      </c>
      <c r="J83" s="33">
        <v>0</v>
      </c>
      <c r="K83" s="54">
        <v>0</v>
      </c>
      <c r="L83" s="9"/>
      <c r="M83" s="8"/>
    </row>
    <row r="84" spans="1:13" s="2" customFormat="1" x14ac:dyDescent="0.25">
      <c r="A84" s="33" t="s">
        <v>18</v>
      </c>
      <c r="B84" s="33">
        <v>17</v>
      </c>
      <c r="C84" s="33" t="s">
        <v>80</v>
      </c>
      <c r="D84" s="33">
        <v>5</v>
      </c>
      <c r="E84" s="54">
        <v>0.497</v>
      </c>
      <c r="F84" s="33">
        <v>2</v>
      </c>
      <c r="G84" s="54">
        <v>1.4999999999999999E-2</v>
      </c>
      <c r="H84" s="34">
        <v>7</v>
      </c>
      <c r="I84" s="54">
        <v>0.05</v>
      </c>
      <c r="J84" s="33">
        <v>0</v>
      </c>
      <c r="K84" s="54">
        <v>0</v>
      </c>
      <c r="L84" s="9"/>
      <c r="M84" s="8"/>
    </row>
    <row r="85" spans="1:13" s="2" customFormat="1" x14ac:dyDescent="0.25">
      <c r="A85" s="33" t="s">
        <v>18</v>
      </c>
      <c r="B85" s="33">
        <v>18</v>
      </c>
      <c r="C85" s="33" t="s">
        <v>20</v>
      </c>
      <c r="D85" s="33">
        <v>0</v>
      </c>
      <c r="E85" s="54">
        <v>0</v>
      </c>
      <c r="F85" s="33">
        <v>0</v>
      </c>
      <c r="G85" s="54">
        <v>0</v>
      </c>
      <c r="H85" s="34">
        <v>3</v>
      </c>
      <c r="I85" s="54">
        <v>2.1999999999999999E-2</v>
      </c>
      <c r="J85" s="33">
        <v>0</v>
      </c>
      <c r="K85" s="54">
        <v>0</v>
      </c>
      <c r="L85" s="9"/>
      <c r="M85" s="8"/>
    </row>
    <row r="86" spans="1:13" s="2" customFormat="1" x14ac:dyDescent="0.25">
      <c r="A86" s="33" t="s">
        <v>18</v>
      </c>
      <c r="B86" s="33">
        <v>19</v>
      </c>
      <c r="C86" s="33" t="s">
        <v>37</v>
      </c>
      <c r="D86" s="33">
        <v>1</v>
      </c>
      <c r="E86" s="54">
        <v>1.4E-2</v>
      </c>
      <c r="F86" s="33">
        <v>0</v>
      </c>
      <c r="G86" s="54">
        <v>0</v>
      </c>
      <c r="H86" s="34">
        <v>0</v>
      </c>
      <c r="I86" s="54">
        <v>0</v>
      </c>
      <c r="J86" s="33">
        <v>0</v>
      </c>
      <c r="K86" s="54">
        <v>0</v>
      </c>
      <c r="L86" s="9"/>
      <c r="M86" s="8"/>
    </row>
    <row r="87" spans="1:13" s="2" customFormat="1" x14ac:dyDescent="0.25">
      <c r="A87" s="33" t="s">
        <v>18</v>
      </c>
      <c r="B87" s="33">
        <v>20</v>
      </c>
      <c r="C87" s="28" t="s">
        <v>74</v>
      </c>
      <c r="D87" s="33">
        <v>16</v>
      </c>
      <c r="E87" s="54">
        <v>1.0980799999999999</v>
      </c>
      <c r="F87" s="33">
        <v>7</v>
      </c>
      <c r="G87" s="54">
        <v>0.13197999999999999</v>
      </c>
      <c r="H87" s="34">
        <v>11</v>
      </c>
      <c r="I87" s="54">
        <v>0.46150000000000002</v>
      </c>
      <c r="J87" s="33">
        <v>2</v>
      </c>
      <c r="K87" s="54">
        <v>0.40300000000000002</v>
      </c>
      <c r="L87" s="9"/>
      <c r="M87" s="8"/>
    </row>
    <row r="88" spans="1:13" s="2" customFormat="1" x14ac:dyDescent="0.25">
      <c r="A88" s="33" t="s">
        <v>18</v>
      </c>
      <c r="B88" s="33">
        <v>21</v>
      </c>
      <c r="C88" s="28" t="s">
        <v>65</v>
      </c>
      <c r="D88" s="33">
        <v>32</v>
      </c>
      <c r="E88" s="54">
        <v>0.21</v>
      </c>
      <c r="F88" s="33">
        <v>9</v>
      </c>
      <c r="G88" s="54">
        <v>6.0999999999999999E-2</v>
      </c>
      <c r="H88" s="34">
        <v>5</v>
      </c>
      <c r="I88" s="54">
        <v>4.3999999999999997E-2</v>
      </c>
      <c r="J88" s="33">
        <v>0</v>
      </c>
      <c r="K88" s="54">
        <v>0</v>
      </c>
      <c r="L88" s="9"/>
      <c r="M88" s="8"/>
    </row>
    <row r="89" spans="1:13" s="2" customFormat="1" x14ac:dyDescent="0.25">
      <c r="A89" s="33" t="s">
        <v>18</v>
      </c>
      <c r="B89" s="33">
        <v>22</v>
      </c>
      <c r="C89" s="28" t="s">
        <v>54</v>
      </c>
      <c r="D89" s="33">
        <v>0</v>
      </c>
      <c r="E89" s="54">
        <v>0</v>
      </c>
      <c r="F89" s="33">
        <v>3</v>
      </c>
      <c r="G89" s="54">
        <v>2.3900000000000001E-2</v>
      </c>
      <c r="H89" s="34">
        <v>3</v>
      </c>
      <c r="I89" s="54">
        <v>2.5000000000000001E-2</v>
      </c>
      <c r="J89" s="33">
        <v>0</v>
      </c>
      <c r="K89" s="54">
        <v>0</v>
      </c>
      <c r="L89" s="9"/>
      <c r="M89" s="8"/>
    </row>
    <row r="90" spans="1:13" s="2" customFormat="1" x14ac:dyDescent="0.25">
      <c r="A90" s="33" t="s">
        <v>18</v>
      </c>
      <c r="B90" s="33">
        <v>23</v>
      </c>
      <c r="C90" s="28" t="s">
        <v>36</v>
      </c>
      <c r="D90" s="33">
        <v>3</v>
      </c>
      <c r="E90" s="54">
        <v>2.7E-2</v>
      </c>
      <c r="F90" s="33">
        <v>1</v>
      </c>
      <c r="G90" s="54">
        <v>1.4999999999999999E-2</v>
      </c>
      <c r="H90" s="34">
        <v>7</v>
      </c>
      <c r="I90" s="54">
        <v>8.1000000000000003E-2</v>
      </c>
      <c r="J90" s="33">
        <v>0</v>
      </c>
      <c r="K90" s="54">
        <v>0</v>
      </c>
      <c r="L90" s="9"/>
      <c r="M90" s="8"/>
    </row>
    <row r="91" spans="1:13" s="2" customFormat="1" x14ac:dyDescent="0.25">
      <c r="A91" s="33" t="s">
        <v>18</v>
      </c>
      <c r="B91" s="33">
        <v>24</v>
      </c>
      <c r="C91" s="28" t="s">
        <v>25</v>
      </c>
      <c r="D91" s="33">
        <v>2</v>
      </c>
      <c r="E91" s="54">
        <v>1.6E-2</v>
      </c>
      <c r="F91" s="33">
        <v>1</v>
      </c>
      <c r="G91" s="54">
        <v>7.0000000000000001E-3</v>
      </c>
      <c r="H91" s="34">
        <v>2</v>
      </c>
      <c r="I91" s="54">
        <v>1.2E-2</v>
      </c>
      <c r="J91" s="33">
        <v>0</v>
      </c>
      <c r="K91" s="54">
        <v>0</v>
      </c>
      <c r="L91" s="9"/>
      <c r="M91" s="8"/>
    </row>
    <row r="92" spans="1:13" s="2" customFormat="1" x14ac:dyDescent="0.25">
      <c r="A92" s="33" t="s">
        <v>18</v>
      </c>
      <c r="B92" s="33">
        <v>25</v>
      </c>
      <c r="C92" s="28" t="s">
        <v>22</v>
      </c>
      <c r="D92" s="33">
        <v>9</v>
      </c>
      <c r="E92" s="54">
        <v>0.28000000000000003</v>
      </c>
      <c r="F92" s="33">
        <v>19</v>
      </c>
      <c r="G92" s="54">
        <v>0.73399999999999999</v>
      </c>
      <c r="H92" s="34">
        <v>9</v>
      </c>
      <c r="I92" s="54">
        <v>0.10299999999999999</v>
      </c>
      <c r="J92" s="33">
        <v>0</v>
      </c>
      <c r="K92" s="54">
        <v>0</v>
      </c>
      <c r="L92" s="9"/>
      <c r="M92" s="8"/>
    </row>
    <row r="93" spans="1:13" s="2" customFormat="1" x14ac:dyDescent="0.25">
      <c r="A93" s="33" t="s">
        <v>18</v>
      </c>
      <c r="B93" s="33">
        <v>26</v>
      </c>
      <c r="C93" s="28" t="s">
        <v>41</v>
      </c>
      <c r="D93" s="33">
        <v>11</v>
      </c>
      <c r="E93" s="54">
        <v>0.27200000000000002</v>
      </c>
      <c r="F93" s="33">
        <v>11</v>
      </c>
      <c r="G93" s="54">
        <v>0.112</v>
      </c>
      <c r="H93" s="34">
        <v>7</v>
      </c>
      <c r="I93" s="54">
        <v>0.157</v>
      </c>
      <c r="J93" s="33">
        <v>1</v>
      </c>
      <c r="K93" s="54">
        <v>5.0000000000000001E-3</v>
      </c>
      <c r="L93" s="9"/>
      <c r="M93" s="8"/>
    </row>
    <row r="94" spans="1:13" s="2" customFormat="1" x14ac:dyDescent="0.25">
      <c r="A94" s="33" t="s">
        <v>18</v>
      </c>
      <c r="B94" s="33">
        <v>27</v>
      </c>
      <c r="C94" s="33" t="s">
        <v>40</v>
      </c>
      <c r="D94" s="33">
        <v>6</v>
      </c>
      <c r="E94" s="54">
        <v>0.314</v>
      </c>
      <c r="F94" s="33">
        <v>5</v>
      </c>
      <c r="G94" s="54">
        <v>0.20200000000000001</v>
      </c>
      <c r="H94" s="34">
        <v>6</v>
      </c>
      <c r="I94" s="54">
        <v>0.25800000000000001</v>
      </c>
      <c r="J94" s="33">
        <v>0</v>
      </c>
      <c r="K94" s="54">
        <v>0</v>
      </c>
      <c r="L94" s="9"/>
      <c r="M94" s="8"/>
    </row>
    <row r="95" spans="1:13" s="2" customFormat="1" x14ac:dyDescent="0.25">
      <c r="A95" s="33" t="s">
        <v>18</v>
      </c>
      <c r="B95" s="33">
        <v>28</v>
      </c>
      <c r="C95" s="33" t="s">
        <v>46</v>
      </c>
      <c r="D95" s="33">
        <v>4</v>
      </c>
      <c r="E95" s="54">
        <v>0.44500000000000001</v>
      </c>
      <c r="F95" s="33">
        <v>1</v>
      </c>
      <c r="G95" s="54">
        <v>1.4999999999999999E-2</v>
      </c>
      <c r="H95" s="34">
        <v>0</v>
      </c>
      <c r="I95" s="54">
        <v>0</v>
      </c>
      <c r="J95" s="33">
        <v>0</v>
      </c>
      <c r="K95" s="54">
        <v>0</v>
      </c>
      <c r="L95" s="9"/>
      <c r="M95" s="8"/>
    </row>
    <row r="96" spans="1:13" s="2" customFormat="1" x14ac:dyDescent="0.25">
      <c r="A96" s="33" t="s">
        <v>18</v>
      </c>
      <c r="B96" s="33">
        <v>29</v>
      </c>
      <c r="C96" s="28" t="s">
        <v>42</v>
      </c>
      <c r="D96" s="33">
        <v>0</v>
      </c>
      <c r="E96" s="54">
        <v>0</v>
      </c>
      <c r="F96" s="33">
        <v>1</v>
      </c>
      <c r="G96" s="54">
        <v>5.0000000000000001E-3</v>
      </c>
      <c r="H96" s="34">
        <v>3</v>
      </c>
      <c r="I96" s="54">
        <v>9.4E-2</v>
      </c>
      <c r="J96" s="33">
        <v>0</v>
      </c>
      <c r="K96" s="54">
        <v>0</v>
      </c>
      <c r="L96" s="9"/>
      <c r="M96" s="8"/>
    </row>
    <row r="97" spans="1:13" s="2" customFormat="1" x14ac:dyDescent="0.25">
      <c r="A97" s="33" t="s">
        <v>18</v>
      </c>
      <c r="B97" s="33">
        <v>30</v>
      </c>
      <c r="C97" s="28" t="s">
        <v>68</v>
      </c>
      <c r="D97" s="33">
        <v>8</v>
      </c>
      <c r="E97" s="54">
        <v>0.1641</v>
      </c>
      <c r="F97" s="33">
        <v>8</v>
      </c>
      <c r="G97" s="54">
        <v>0.74850000000000005</v>
      </c>
      <c r="H97" s="34">
        <v>5</v>
      </c>
      <c r="I97" s="54">
        <v>6.7000000000000004E-2</v>
      </c>
      <c r="J97" s="33">
        <v>0</v>
      </c>
      <c r="K97" s="54">
        <v>0</v>
      </c>
      <c r="L97" s="9"/>
      <c r="M97" s="8"/>
    </row>
    <row r="98" spans="1:13" s="2" customFormat="1" x14ac:dyDescent="0.25">
      <c r="A98" s="33" t="s">
        <v>18</v>
      </c>
      <c r="B98" s="33">
        <v>31</v>
      </c>
      <c r="C98" s="28" t="s">
        <v>69</v>
      </c>
      <c r="D98" s="33">
        <v>0</v>
      </c>
      <c r="E98" s="54">
        <v>0</v>
      </c>
      <c r="F98" s="33">
        <v>1</v>
      </c>
      <c r="G98" s="54">
        <v>0.01</v>
      </c>
      <c r="H98" s="34">
        <v>2</v>
      </c>
      <c r="I98" s="54">
        <v>0.01</v>
      </c>
      <c r="J98" s="33">
        <v>0</v>
      </c>
      <c r="K98" s="54">
        <v>0</v>
      </c>
      <c r="L98" s="9"/>
      <c r="M98" s="8"/>
    </row>
    <row r="99" spans="1:13" s="2" customFormat="1" x14ac:dyDescent="0.25">
      <c r="A99" s="33" t="s">
        <v>18</v>
      </c>
      <c r="B99" s="33">
        <v>32</v>
      </c>
      <c r="C99" s="28" t="s">
        <v>71</v>
      </c>
      <c r="D99" s="33">
        <v>3</v>
      </c>
      <c r="E99" s="54">
        <v>2.1000000000000001E-2</v>
      </c>
      <c r="F99" s="33">
        <v>0</v>
      </c>
      <c r="G99" s="54">
        <v>0</v>
      </c>
      <c r="H99" s="34">
        <v>2</v>
      </c>
      <c r="I99" s="54">
        <v>1.4E-2</v>
      </c>
      <c r="J99" s="33">
        <v>0</v>
      </c>
      <c r="K99" s="54">
        <v>0</v>
      </c>
      <c r="L99" s="9"/>
      <c r="M99" s="8"/>
    </row>
    <row r="100" spans="1:13" s="2" customFormat="1" x14ac:dyDescent="0.25">
      <c r="A100" s="33" t="s">
        <v>18</v>
      </c>
      <c r="B100" s="33">
        <v>33</v>
      </c>
      <c r="C100" s="28" t="s">
        <v>72</v>
      </c>
      <c r="D100" s="33">
        <v>12</v>
      </c>
      <c r="E100" s="54">
        <v>0.65200000000000002</v>
      </c>
      <c r="F100" s="33">
        <v>7</v>
      </c>
      <c r="G100" s="54">
        <v>0.33700000000000002</v>
      </c>
      <c r="H100" s="34">
        <v>4</v>
      </c>
      <c r="I100" s="54">
        <v>1.6E-2</v>
      </c>
      <c r="J100" s="33">
        <v>0</v>
      </c>
      <c r="K100" s="54">
        <v>0</v>
      </c>
      <c r="L100" s="9"/>
      <c r="M100" s="8"/>
    </row>
    <row r="101" spans="1:13" s="2" customFormat="1" x14ac:dyDescent="0.25">
      <c r="A101" s="33" t="s">
        <v>18</v>
      </c>
      <c r="B101" s="33">
        <v>34</v>
      </c>
      <c r="C101" s="28" t="s">
        <v>77</v>
      </c>
      <c r="D101" s="33">
        <v>0</v>
      </c>
      <c r="E101" s="54">
        <v>0</v>
      </c>
      <c r="F101" s="33">
        <v>1</v>
      </c>
      <c r="G101" s="54">
        <v>1.4999999999999999E-2</v>
      </c>
      <c r="H101" s="34">
        <v>1</v>
      </c>
      <c r="I101" s="54">
        <v>1.4999999999999999E-2</v>
      </c>
      <c r="J101" s="33">
        <v>0</v>
      </c>
      <c r="K101" s="54">
        <v>0</v>
      </c>
      <c r="L101" s="9"/>
      <c r="M101" s="8"/>
    </row>
    <row r="102" spans="1:13" s="2" customFormat="1" x14ac:dyDescent="0.25">
      <c r="A102" s="33" t="s">
        <v>18</v>
      </c>
      <c r="B102" s="33">
        <v>35</v>
      </c>
      <c r="C102" s="28" t="s">
        <v>81</v>
      </c>
      <c r="D102" s="33">
        <v>1</v>
      </c>
      <c r="E102" s="54">
        <v>0.01</v>
      </c>
      <c r="F102" s="33">
        <v>0</v>
      </c>
      <c r="G102" s="54">
        <v>0</v>
      </c>
      <c r="H102" s="34">
        <v>0</v>
      </c>
      <c r="I102" s="54">
        <v>0</v>
      </c>
      <c r="J102" s="33">
        <v>1</v>
      </c>
      <c r="K102" s="54">
        <v>0.01</v>
      </c>
      <c r="L102" s="9"/>
      <c r="M102" s="8"/>
    </row>
    <row r="103" spans="1:13" s="2" customFormat="1" x14ac:dyDescent="0.25">
      <c r="A103" s="33" t="s">
        <v>18</v>
      </c>
      <c r="B103" s="33">
        <v>36</v>
      </c>
      <c r="C103" s="7" t="s">
        <v>83</v>
      </c>
      <c r="D103" s="33">
        <v>2</v>
      </c>
      <c r="E103" s="54">
        <v>2.1999999999999999E-2</v>
      </c>
      <c r="F103" s="33">
        <v>1</v>
      </c>
      <c r="G103" s="54">
        <v>6.0000000000000001E-3</v>
      </c>
      <c r="H103" s="34">
        <v>0</v>
      </c>
      <c r="I103" s="54">
        <v>0</v>
      </c>
      <c r="J103" s="33">
        <v>0</v>
      </c>
      <c r="K103" s="54">
        <v>0</v>
      </c>
      <c r="L103" s="9"/>
      <c r="M103" s="8"/>
    </row>
    <row r="104" spans="1:13" s="2" customFormat="1" x14ac:dyDescent="0.25">
      <c r="A104" s="33" t="s">
        <v>18</v>
      </c>
      <c r="B104" s="33">
        <v>37</v>
      </c>
      <c r="C104" s="7" t="s">
        <v>90</v>
      </c>
      <c r="D104" s="33">
        <v>0</v>
      </c>
      <c r="E104" s="54">
        <v>0</v>
      </c>
      <c r="F104" s="33">
        <v>2</v>
      </c>
      <c r="G104" s="54">
        <v>4.5999999999999999E-2</v>
      </c>
      <c r="H104" s="34">
        <v>1</v>
      </c>
      <c r="I104" s="54">
        <v>5.0000000000000001E-3</v>
      </c>
      <c r="J104" s="33">
        <v>0</v>
      </c>
      <c r="K104" s="54">
        <v>0</v>
      </c>
      <c r="L104" s="9"/>
      <c r="M104" s="8"/>
    </row>
    <row r="105" spans="1:13" s="2" customFormat="1" x14ac:dyDescent="0.25">
      <c r="A105" s="33" t="s">
        <v>18</v>
      </c>
      <c r="B105" s="33">
        <v>38</v>
      </c>
      <c r="C105" s="7" t="s">
        <v>89</v>
      </c>
      <c r="D105" s="33">
        <v>0</v>
      </c>
      <c r="E105" s="54">
        <v>0</v>
      </c>
      <c r="F105" s="33">
        <v>0</v>
      </c>
      <c r="G105" s="54">
        <v>0</v>
      </c>
      <c r="H105" s="34">
        <v>1</v>
      </c>
      <c r="I105" s="54">
        <v>0.01</v>
      </c>
      <c r="J105" s="33">
        <v>0</v>
      </c>
      <c r="K105" s="54">
        <v>0</v>
      </c>
      <c r="L105" s="9"/>
      <c r="M105" s="8"/>
    </row>
    <row r="106" spans="1:13" s="2" customFormat="1" x14ac:dyDescent="0.25">
      <c r="A106" s="33" t="s">
        <v>18</v>
      </c>
      <c r="B106" s="33">
        <v>39</v>
      </c>
      <c r="C106" s="7" t="s">
        <v>91</v>
      </c>
      <c r="D106" s="33">
        <v>0</v>
      </c>
      <c r="E106" s="54">
        <v>0</v>
      </c>
      <c r="F106" s="33">
        <v>1</v>
      </c>
      <c r="G106" s="54">
        <v>0.01</v>
      </c>
      <c r="H106" s="34">
        <v>0</v>
      </c>
      <c r="I106" s="54">
        <v>0</v>
      </c>
      <c r="J106" s="33">
        <v>0</v>
      </c>
      <c r="K106" s="54">
        <v>0</v>
      </c>
      <c r="L106" s="9"/>
      <c r="M106" s="8"/>
    </row>
    <row r="107" spans="1:13" s="2" customFormat="1" x14ac:dyDescent="0.25">
      <c r="A107" s="33" t="s">
        <v>18</v>
      </c>
      <c r="B107" s="33">
        <v>40</v>
      </c>
      <c r="C107" s="7" t="s">
        <v>92</v>
      </c>
      <c r="D107" s="33">
        <v>0</v>
      </c>
      <c r="E107" s="54">
        <v>0</v>
      </c>
      <c r="F107" s="33">
        <v>0</v>
      </c>
      <c r="G107" s="54">
        <v>0</v>
      </c>
      <c r="H107" s="34">
        <v>1</v>
      </c>
      <c r="I107" s="54">
        <v>0.01</v>
      </c>
      <c r="J107" s="33">
        <v>0</v>
      </c>
      <c r="K107" s="54">
        <v>0</v>
      </c>
      <c r="L107" s="9"/>
      <c r="M107" s="8"/>
    </row>
    <row r="108" spans="1:13" s="2" customFormat="1" x14ac:dyDescent="0.25">
      <c r="A108" s="33" t="s">
        <v>18</v>
      </c>
      <c r="B108" s="33">
        <v>41</v>
      </c>
      <c r="C108" s="7" t="s">
        <v>128</v>
      </c>
      <c r="D108" s="33">
        <v>3</v>
      </c>
      <c r="E108" s="54">
        <v>1.4999999999999999E-2</v>
      </c>
      <c r="F108" s="33">
        <v>1</v>
      </c>
      <c r="G108" s="54">
        <v>7.0000000000000001E-3</v>
      </c>
      <c r="H108" s="34">
        <v>2</v>
      </c>
      <c r="I108" s="54">
        <v>0.03</v>
      </c>
      <c r="J108" s="33">
        <v>0</v>
      </c>
      <c r="K108" s="54">
        <v>0</v>
      </c>
      <c r="L108" s="9"/>
      <c r="M108" s="8"/>
    </row>
    <row r="109" spans="1:13" s="2" customFormat="1" x14ac:dyDescent="0.25">
      <c r="A109" s="33" t="s">
        <v>18</v>
      </c>
      <c r="B109" s="33">
        <v>42</v>
      </c>
      <c r="C109" s="7" t="s">
        <v>94</v>
      </c>
      <c r="D109" s="33">
        <v>1</v>
      </c>
      <c r="E109" s="54">
        <v>0.01</v>
      </c>
      <c r="F109" s="33">
        <v>0</v>
      </c>
      <c r="G109" s="54">
        <v>0</v>
      </c>
      <c r="H109" s="34">
        <v>1</v>
      </c>
      <c r="I109" s="54">
        <v>1.4999999999999999E-2</v>
      </c>
      <c r="J109" s="33">
        <v>0</v>
      </c>
      <c r="K109" s="54">
        <v>0</v>
      </c>
      <c r="L109" s="9"/>
      <c r="M109" s="8"/>
    </row>
    <row r="110" spans="1:13" s="2" customFormat="1" x14ac:dyDescent="0.25">
      <c r="A110" s="33" t="s">
        <v>18</v>
      </c>
      <c r="B110" s="33">
        <v>43</v>
      </c>
      <c r="C110" s="7" t="s">
        <v>113</v>
      </c>
      <c r="D110" s="33">
        <v>3</v>
      </c>
      <c r="E110" s="54">
        <v>6.7479999999999998E-2</v>
      </c>
      <c r="F110" s="33">
        <v>2</v>
      </c>
      <c r="G110" s="54">
        <v>4.8000000000000001E-4</v>
      </c>
      <c r="H110" s="34">
        <v>4</v>
      </c>
      <c r="I110" s="54">
        <v>0.7046</v>
      </c>
      <c r="J110" s="33">
        <v>0</v>
      </c>
      <c r="K110" s="54">
        <v>0</v>
      </c>
      <c r="L110" s="9"/>
      <c r="M110" s="8"/>
    </row>
    <row r="111" spans="1:13" s="2" customFormat="1" x14ac:dyDescent="0.25">
      <c r="A111" s="33" t="s">
        <v>18</v>
      </c>
      <c r="B111" s="33">
        <v>44</v>
      </c>
      <c r="C111" s="7" t="s">
        <v>114</v>
      </c>
      <c r="D111" s="33">
        <v>0</v>
      </c>
      <c r="E111" s="54">
        <v>0</v>
      </c>
      <c r="F111" s="33">
        <v>0</v>
      </c>
      <c r="G111" s="54">
        <v>0</v>
      </c>
      <c r="H111" s="34">
        <v>1</v>
      </c>
      <c r="I111" s="54">
        <v>0.01</v>
      </c>
      <c r="J111" s="33">
        <v>0</v>
      </c>
      <c r="K111" s="54">
        <v>0</v>
      </c>
      <c r="L111" s="9"/>
      <c r="M111" s="8"/>
    </row>
    <row r="112" spans="1:13" s="2" customFormat="1" x14ac:dyDescent="0.25">
      <c r="A112" s="33" t="s">
        <v>18</v>
      </c>
      <c r="B112" s="33">
        <v>45</v>
      </c>
      <c r="C112" s="31" t="s">
        <v>115</v>
      </c>
      <c r="D112" s="33">
        <v>1</v>
      </c>
      <c r="E112" s="54">
        <v>1.4E-2</v>
      </c>
      <c r="F112" s="33">
        <v>0</v>
      </c>
      <c r="G112" s="54">
        <v>0</v>
      </c>
      <c r="H112" s="34">
        <v>3</v>
      </c>
      <c r="I112" s="54">
        <v>1.7000000000000001E-2</v>
      </c>
      <c r="J112" s="33">
        <v>0</v>
      </c>
      <c r="K112" s="54">
        <v>0</v>
      </c>
      <c r="L112" s="9"/>
      <c r="M112" s="8"/>
    </row>
    <row r="113" spans="1:13" s="2" customFormat="1" x14ac:dyDescent="0.25">
      <c r="A113" s="33" t="s">
        <v>18</v>
      </c>
      <c r="B113" s="33">
        <v>46</v>
      </c>
      <c r="C113" s="31" t="s">
        <v>116</v>
      </c>
      <c r="D113" s="33">
        <v>0</v>
      </c>
      <c r="E113" s="54">
        <v>0</v>
      </c>
      <c r="F113" s="33">
        <v>1</v>
      </c>
      <c r="G113" s="54">
        <v>5.0000000000000001E-3</v>
      </c>
      <c r="H113" s="34">
        <v>0</v>
      </c>
      <c r="I113" s="54">
        <v>0</v>
      </c>
      <c r="J113" s="33">
        <v>0</v>
      </c>
      <c r="K113" s="54">
        <v>0</v>
      </c>
      <c r="L113" s="9"/>
      <c r="M113" s="8"/>
    </row>
    <row r="114" spans="1:13" s="2" customFormat="1" x14ac:dyDescent="0.25">
      <c r="A114" s="33" t="s">
        <v>18</v>
      </c>
      <c r="B114" s="33">
        <v>47</v>
      </c>
      <c r="C114" s="31" t="s">
        <v>117</v>
      </c>
      <c r="D114" s="33">
        <v>0</v>
      </c>
      <c r="E114" s="54">
        <v>0</v>
      </c>
      <c r="F114" s="33">
        <v>1</v>
      </c>
      <c r="G114" s="54">
        <v>1.15E-2</v>
      </c>
      <c r="H114" s="34">
        <v>0</v>
      </c>
      <c r="I114" s="54">
        <v>0</v>
      </c>
      <c r="J114" s="33">
        <v>0</v>
      </c>
      <c r="K114" s="54">
        <v>0</v>
      </c>
      <c r="L114" s="9"/>
      <c r="M114" s="8"/>
    </row>
    <row r="115" spans="1:13" s="2" customFormat="1" x14ac:dyDescent="0.25">
      <c r="A115" s="33" t="s">
        <v>18</v>
      </c>
      <c r="B115" s="33">
        <v>48</v>
      </c>
      <c r="C115" s="31" t="s">
        <v>124</v>
      </c>
      <c r="D115" s="33">
        <v>1</v>
      </c>
      <c r="E115" s="54">
        <v>5.0000000000000001E-3</v>
      </c>
      <c r="F115" s="33">
        <v>0</v>
      </c>
      <c r="G115" s="54">
        <v>0</v>
      </c>
      <c r="H115" s="34">
        <v>0</v>
      </c>
      <c r="I115" s="54">
        <v>0</v>
      </c>
      <c r="J115" s="33">
        <v>0</v>
      </c>
      <c r="K115" s="54">
        <v>0</v>
      </c>
      <c r="L115" s="9"/>
      <c r="M115" s="8"/>
    </row>
  </sheetData>
  <customSheetViews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1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4"/>
    </customSheetView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5"/>
    </customSheetView>
  </customSheetViews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scale="85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tabSelected="1" view="pageBreakPreview" zoomScale="115" zoomScaleNormal="85" zoomScaleSheetLayoutView="115" workbookViewId="0">
      <pane ySplit="4" topLeftCell="A5" activePane="bottomLeft" state="frozen"/>
      <selection pane="bottomLeft" activeCell="A5" sqref="A5"/>
    </sheetView>
  </sheetViews>
  <sheetFormatPr defaultRowHeight="15" customHeight="1" x14ac:dyDescent="0.25"/>
  <cols>
    <col min="1" max="1" width="16.140625" customWidth="1"/>
    <col min="2" max="2" width="6" customWidth="1"/>
    <col min="3" max="3" width="13.8554687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9.140625" style="1" customWidth="1"/>
  </cols>
  <sheetData>
    <row r="1" spans="1:8" x14ac:dyDescent="0.25">
      <c r="A1" s="37"/>
      <c r="B1" s="37"/>
      <c r="C1" s="37"/>
      <c r="D1" s="37"/>
      <c r="E1" s="37"/>
      <c r="F1" s="37"/>
      <c r="G1" s="37"/>
      <c r="H1" s="38" t="s">
        <v>17</v>
      </c>
    </row>
    <row r="2" spans="1:8" ht="15.75" thickBot="1" x14ac:dyDescent="0.3">
      <c r="A2" s="49" t="s">
        <v>146</v>
      </c>
      <c r="B2" s="49"/>
      <c r="C2" s="49"/>
      <c r="D2" s="49"/>
      <c r="E2" s="49"/>
      <c r="F2" s="49"/>
      <c r="G2" s="49"/>
      <c r="H2" s="49"/>
    </row>
    <row r="3" spans="1:8" ht="60" x14ac:dyDescent="0.25">
      <c r="A3" s="39" t="s">
        <v>0</v>
      </c>
      <c r="B3" s="39" t="s">
        <v>1</v>
      </c>
      <c r="C3" s="39" t="s">
        <v>9</v>
      </c>
      <c r="D3" s="39" t="s">
        <v>10</v>
      </c>
      <c r="E3" s="39" t="s">
        <v>11</v>
      </c>
      <c r="F3" s="40" t="s">
        <v>147</v>
      </c>
      <c r="G3" s="40" t="s">
        <v>148</v>
      </c>
      <c r="H3" s="39" t="s">
        <v>12</v>
      </c>
    </row>
    <row r="4" spans="1:8" x14ac:dyDescent="0.25">
      <c r="A4" s="41">
        <v>1</v>
      </c>
      <c r="B4" s="7">
        <v>2</v>
      </c>
      <c r="C4" s="7">
        <v>3</v>
      </c>
      <c r="D4" s="7">
        <v>4</v>
      </c>
      <c r="E4" s="7">
        <v>5</v>
      </c>
      <c r="F4" s="42">
        <v>6</v>
      </c>
      <c r="G4" s="42">
        <v>7</v>
      </c>
      <c r="H4" s="6">
        <v>8</v>
      </c>
    </row>
    <row r="5" spans="1:8" s="5" customFormat="1" x14ac:dyDescent="0.25">
      <c r="A5" s="6" t="s">
        <v>18</v>
      </c>
      <c r="B5" s="6">
        <v>1</v>
      </c>
      <c r="C5" s="41">
        <v>40763646</v>
      </c>
      <c r="D5" s="50">
        <v>41694</v>
      </c>
      <c r="E5" s="50" t="s">
        <v>118</v>
      </c>
      <c r="F5" s="51">
        <v>15</v>
      </c>
      <c r="G5" s="52">
        <v>466.10169491525426</v>
      </c>
      <c r="H5" s="7" t="s">
        <v>131</v>
      </c>
    </row>
    <row r="6" spans="1:8" s="5" customFormat="1" x14ac:dyDescent="0.25">
      <c r="A6" s="6" t="s">
        <v>18</v>
      </c>
      <c r="B6" s="6">
        <v>2</v>
      </c>
      <c r="C6" s="41">
        <v>40800358</v>
      </c>
      <c r="D6" s="50">
        <v>41675</v>
      </c>
      <c r="E6" s="50" t="s">
        <v>119</v>
      </c>
      <c r="F6" s="51">
        <v>10</v>
      </c>
      <c r="G6" s="52">
        <v>466.10169491525426</v>
      </c>
      <c r="H6" s="7" t="s">
        <v>132</v>
      </c>
    </row>
    <row r="7" spans="1:8" s="5" customFormat="1" x14ac:dyDescent="0.25">
      <c r="A7" s="6" t="s">
        <v>18</v>
      </c>
      <c r="B7" s="6">
        <v>3</v>
      </c>
      <c r="C7" s="41">
        <v>40800909</v>
      </c>
      <c r="D7" s="50">
        <v>41684</v>
      </c>
      <c r="E7" s="50" t="s">
        <v>119</v>
      </c>
      <c r="F7" s="51">
        <v>7</v>
      </c>
      <c r="G7" s="52">
        <v>466.10169491525426</v>
      </c>
      <c r="H7" s="7" t="s">
        <v>26</v>
      </c>
    </row>
    <row r="8" spans="1:8" s="5" customFormat="1" x14ac:dyDescent="0.25">
      <c r="A8" s="6" t="s">
        <v>18</v>
      </c>
      <c r="B8" s="6">
        <v>4</v>
      </c>
      <c r="C8" s="41">
        <v>40807758</v>
      </c>
      <c r="D8" s="50">
        <v>41680</v>
      </c>
      <c r="E8" s="50" t="s">
        <v>119</v>
      </c>
      <c r="F8" s="51">
        <v>7</v>
      </c>
      <c r="G8" s="52">
        <v>466.10169491525426</v>
      </c>
      <c r="H8" s="7" t="s">
        <v>128</v>
      </c>
    </row>
    <row r="9" spans="1:8" s="5" customFormat="1" x14ac:dyDescent="0.25">
      <c r="A9" s="6" t="s">
        <v>18</v>
      </c>
      <c r="B9" s="6">
        <v>5</v>
      </c>
      <c r="C9" s="41">
        <v>40810026</v>
      </c>
      <c r="D9" s="50">
        <v>41673</v>
      </c>
      <c r="E9" s="50" t="s">
        <v>120</v>
      </c>
      <c r="F9" s="51">
        <v>450</v>
      </c>
      <c r="G9" s="52">
        <v>28023.983050847462</v>
      </c>
      <c r="H9" s="7" t="s">
        <v>68</v>
      </c>
    </row>
    <row r="10" spans="1:8" s="5" customFormat="1" x14ac:dyDescent="0.25">
      <c r="A10" s="6" t="s">
        <v>18</v>
      </c>
      <c r="B10" s="6">
        <v>6</v>
      </c>
      <c r="C10" s="41">
        <v>40817209</v>
      </c>
      <c r="D10" s="50">
        <v>41675</v>
      </c>
      <c r="E10" s="50" t="s">
        <v>119</v>
      </c>
      <c r="F10" s="51">
        <v>15</v>
      </c>
      <c r="G10" s="52">
        <v>466.10169491525426</v>
      </c>
      <c r="H10" s="7" t="s">
        <v>51</v>
      </c>
    </row>
    <row r="11" spans="1:8" s="5" customFormat="1" x14ac:dyDescent="0.25">
      <c r="A11" s="6" t="s">
        <v>18</v>
      </c>
      <c r="B11" s="6">
        <v>7</v>
      </c>
      <c r="C11" s="41">
        <v>40818169</v>
      </c>
      <c r="D11" s="50">
        <v>41681</v>
      </c>
      <c r="E11" s="50" t="s">
        <v>118</v>
      </c>
      <c r="F11" s="51">
        <v>5</v>
      </c>
      <c r="G11" s="52">
        <v>466.10169491525426</v>
      </c>
      <c r="H11" s="7" t="s">
        <v>22</v>
      </c>
    </row>
    <row r="12" spans="1:8" s="5" customFormat="1" x14ac:dyDescent="0.25">
      <c r="A12" s="6" t="s">
        <v>18</v>
      </c>
      <c r="B12" s="6">
        <v>8</v>
      </c>
      <c r="C12" s="41">
        <v>40826241</v>
      </c>
      <c r="D12" s="50">
        <v>41695</v>
      </c>
      <c r="E12" s="50" t="s">
        <v>119</v>
      </c>
      <c r="F12" s="51">
        <v>41</v>
      </c>
      <c r="G12" s="52">
        <v>5053.2542372881362</v>
      </c>
      <c r="H12" s="7" t="s">
        <v>133</v>
      </c>
    </row>
    <row r="13" spans="1:8" s="5" customFormat="1" x14ac:dyDescent="0.25">
      <c r="A13" s="6" t="s">
        <v>18</v>
      </c>
      <c r="B13" s="6">
        <v>9</v>
      </c>
      <c r="C13" s="41">
        <v>40826980</v>
      </c>
      <c r="D13" s="50">
        <v>41684</v>
      </c>
      <c r="E13" s="50" t="s">
        <v>118</v>
      </c>
      <c r="F13" s="51">
        <v>5</v>
      </c>
      <c r="G13" s="52">
        <v>466.10169491525426</v>
      </c>
      <c r="H13" s="7" t="s">
        <v>22</v>
      </c>
    </row>
    <row r="14" spans="1:8" s="5" customFormat="1" x14ac:dyDescent="0.25">
      <c r="A14" s="6" t="s">
        <v>18</v>
      </c>
      <c r="B14" s="6">
        <v>10</v>
      </c>
      <c r="C14" s="41">
        <v>40827557</v>
      </c>
      <c r="D14" s="50">
        <v>41673</v>
      </c>
      <c r="E14" s="50" t="s">
        <v>119</v>
      </c>
      <c r="F14" s="51">
        <v>15</v>
      </c>
      <c r="G14" s="52">
        <v>466.10169491525426</v>
      </c>
      <c r="H14" s="7" t="s">
        <v>29</v>
      </c>
    </row>
    <row r="15" spans="1:8" s="5" customFormat="1" x14ac:dyDescent="0.25">
      <c r="A15" s="6" t="s">
        <v>18</v>
      </c>
      <c r="B15" s="6">
        <v>11</v>
      </c>
      <c r="C15" s="41">
        <v>40830621</v>
      </c>
      <c r="D15" s="50">
        <v>41680</v>
      </c>
      <c r="E15" s="50" t="s">
        <v>118</v>
      </c>
      <c r="F15" s="51">
        <v>15</v>
      </c>
      <c r="G15" s="52">
        <v>466.10169491525426</v>
      </c>
      <c r="H15" s="7" t="s">
        <v>70</v>
      </c>
    </row>
    <row r="16" spans="1:8" s="5" customFormat="1" x14ac:dyDescent="0.25">
      <c r="A16" s="6" t="s">
        <v>18</v>
      </c>
      <c r="B16" s="6">
        <v>12</v>
      </c>
      <c r="C16" s="41">
        <v>40832685</v>
      </c>
      <c r="D16" s="50">
        <v>41673</v>
      </c>
      <c r="E16" s="50" t="s">
        <v>119</v>
      </c>
      <c r="F16" s="51">
        <v>7</v>
      </c>
      <c r="G16" s="52">
        <v>466.10169491525426</v>
      </c>
      <c r="H16" s="7" t="s">
        <v>134</v>
      </c>
    </row>
    <row r="17" spans="1:8" s="5" customFormat="1" x14ac:dyDescent="0.25">
      <c r="A17" s="6" t="s">
        <v>18</v>
      </c>
      <c r="B17" s="6">
        <v>13</v>
      </c>
      <c r="C17" s="41">
        <v>40833000</v>
      </c>
      <c r="D17" s="50">
        <v>41674</v>
      </c>
      <c r="E17" s="50" t="s">
        <v>119</v>
      </c>
      <c r="F17" s="51">
        <v>10</v>
      </c>
      <c r="G17" s="52">
        <v>466.10169491525426</v>
      </c>
      <c r="H17" s="7" t="s">
        <v>22</v>
      </c>
    </row>
    <row r="18" spans="1:8" s="5" customFormat="1" x14ac:dyDescent="0.25">
      <c r="A18" s="6" t="s">
        <v>18</v>
      </c>
      <c r="B18" s="6">
        <v>14</v>
      </c>
      <c r="C18" s="41">
        <v>40835847</v>
      </c>
      <c r="D18" s="50">
        <v>41674</v>
      </c>
      <c r="E18" s="50" t="s">
        <v>119</v>
      </c>
      <c r="F18" s="51">
        <v>5</v>
      </c>
      <c r="G18" s="52">
        <v>466.10169491525426</v>
      </c>
      <c r="H18" s="7" t="s">
        <v>116</v>
      </c>
    </row>
    <row r="19" spans="1:8" s="5" customFormat="1" x14ac:dyDescent="0.25">
      <c r="A19" s="6" t="s">
        <v>18</v>
      </c>
      <c r="B19" s="6">
        <v>15</v>
      </c>
      <c r="C19" s="41">
        <v>40836975</v>
      </c>
      <c r="D19" s="50">
        <v>41675</v>
      </c>
      <c r="E19" s="50" t="s">
        <v>119</v>
      </c>
      <c r="F19" s="51">
        <v>5</v>
      </c>
      <c r="G19" s="52">
        <v>466.10169491525426</v>
      </c>
      <c r="H19" s="7" t="s">
        <v>96</v>
      </c>
    </row>
    <row r="20" spans="1:8" s="5" customFormat="1" x14ac:dyDescent="0.25">
      <c r="A20" s="6" t="s">
        <v>18</v>
      </c>
      <c r="B20" s="6">
        <v>16</v>
      </c>
      <c r="C20" s="41">
        <v>40838838</v>
      </c>
      <c r="D20" s="50">
        <v>41684</v>
      </c>
      <c r="E20" s="50" t="s">
        <v>118</v>
      </c>
      <c r="F20" s="51">
        <v>5</v>
      </c>
      <c r="G20" s="52">
        <v>466.10169491525426</v>
      </c>
      <c r="H20" s="7" t="s">
        <v>66</v>
      </c>
    </row>
    <row r="21" spans="1:8" s="5" customFormat="1" x14ac:dyDescent="0.25">
      <c r="A21" s="6" t="s">
        <v>18</v>
      </c>
      <c r="B21" s="6">
        <v>17</v>
      </c>
      <c r="C21" s="41">
        <v>40839032</v>
      </c>
      <c r="D21" s="50">
        <v>41680</v>
      </c>
      <c r="E21" s="50" t="s">
        <v>118</v>
      </c>
      <c r="F21" s="51">
        <v>7</v>
      </c>
      <c r="G21" s="52">
        <v>466.10169491525426</v>
      </c>
      <c r="H21" s="7" t="s">
        <v>70</v>
      </c>
    </row>
    <row r="22" spans="1:8" s="5" customFormat="1" x14ac:dyDescent="0.25">
      <c r="A22" s="6" t="s">
        <v>18</v>
      </c>
      <c r="B22" s="6">
        <v>18</v>
      </c>
      <c r="C22" s="41">
        <v>40839248</v>
      </c>
      <c r="D22" s="50">
        <v>41673</v>
      </c>
      <c r="E22" s="50" t="s">
        <v>118</v>
      </c>
      <c r="F22" s="51">
        <v>10</v>
      </c>
      <c r="G22" s="52">
        <v>466.10169491525426</v>
      </c>
      <c r="H22" s="7" t="s">
        <v>22</v>
      </c>
    </row>
    <row r="23" spans="1:8" s="5" customFormat="1" x14ac:dyDescent="0.25">
      <c r="A23" s="6" t="s">
        <v>18</v>
      </c>
      <c r="B23" s="6">
        <v>19</v>
      </c>
      <c r="C23" s="41">
        <v>40839745</v>
      </c>
      <c r="D23" s="50">
        <v>41697</v>
      </c>
      <c r="E23" s="50" t="s">
        <v>118</v>
      </c>
      <c r="F23" s="51">
        <v>20</v>
      </c>
      <c r="G23" s="52">
        <v>2123</v>
      </c>
      <c r="H23" s="7" t="s">
        <v>49</v>
      </c>
    </row>
    <row r="24" spans="1:8" s="5" customFormat="1" x14ac:dyDescent="0.25">
      <c r="A24" s="6" t="s">
        <v>18</v>
      </c>
      <c r="B24" s="6">
        <v>20</v>
      </c>
      <c r="C24" s="41">
        <v>40840049</v>
      </c>
      <c r="D24" s="50">
        <v>41689</v>
      </c>
      <c r="E24" s="50" t="s">
        <v>118</v>
      </c>
      <c r="F24" s="51">
        <v>25</v>
      </c>
      <c r="G24" s="52">
        <v>3081.2711864406783</v>
      </c>
      <c r="H24" s="7" t="s">
        <v>102</v>
      </c>
    </row>
    <row r="25" spans="1:8" s="5" customFormat="1" x14ac:dyDescent="0.25">
      <c r="A25" s="6" t="s">
        <v>18</v>
      </c>
      <c r="B25" s="6">
        <v>21</v>
      </c>
      <c r="C25" s="41">
        <v>40840725</v>
      </c>
      <c r="D25" s="50">
        <v>41682</v>
      </c>
      <c r="E25" s="50" t="s">
        <v>118</v>
      </c>
      <c r="F25" s="51">
        <v>5</v>
      </c>
      <c r="G25" s="52">
        <v>466.10169491525426</v>
      </c>
      <c r="H25" s="7" t="s">
        <v>23</v>
      </c>
    </row>
    <row r="26" spans="1:8" s="5" customFormat="1" x14ac:dyDescent="0.25">
      <c r="A26" s="6" t="s">
        <v>18</v>
      </c>
      <c r="B26" s="6">
        <v>22</v>
      </c>
      <c r="C26" s="41">
        <v>40841691</v>
      </c>
      <c r="D26" s="50">
        <v>41682</v>
      </c>
      <c r="E26" s="50" t="s">
        <v>118</v>
      </c>
      <c r="F26" s="51">
        <v>7</v>
      </c>
      <c r="G26" s="52">
        <v>466.10169491525426</v>
      </c>
      <c r="H26" s="7" t="s">
        <v>135</v>
      </c>
    </row>
    <row r="27" spans="1:8" s="5" customFormat="1" x14ac:dyDescent="0.25">
      <c r="A27" s="6" t="s">
        <v>18</v>
      </c>
      <c r="B27" s="6">
        <v>23</v>
      </c>
      <c r="C27" s="41">
        <v>40843927</v>
      </c>
      <c r="D27" s="50">
        <v>41680</v>
      </c>
      <c r="E27" s="50" t="s">
        <v>119</v>
      </c>
      <c r="F27" s="51">
        <v>100</v>
      </c>
      <c r="G27" s="52">
        <v>12330</v>
      </c>
      <c r="H27" s="7" t="s">
        <v>136</v>
      </c>
    </row>
    <row r="28" spans="1:8" s="5" customFormat="1" x14ac:dyDescent="0.25">
      <c r="A28" s="6" t="s">
        <v>18</v>
      </c>
      <c r="B28" s="6">
        <v>24</v>
      </c>
      <c r="C28" s="41">
        <v>40844846</v>
      </c>
      <c r="D28" s="50">
        <v>41674</v>
      </c>
      <c r="E28" s="50" t="s">
        <v>118</v>
      </c>
      <c r="F28" s="51">
        <v>7</v>
      </c>
      <c r="G28" s="52">
        <v>743.05084745762713</v>
      </c>
      <c r="H28" s="7" t="s">
        <v>47</v>
      </c>
    </row>
    <row r="29" spans="1:8" s="5" customFormat="1" x14ac:dyDescent="0.25">
      <c r="A29" s="6" t="s">
        <v>18</v>
      </c>
      <c r="B29" s="6">
        <v>25</v>
      </c>
      <c r="C29" s="41">
        <v>40845582</v>
      </c>
      <c r="D29" s="50">
        <v>41680</v>
      </c>
      <c r="E29" s="50" t="s">
        <v>118</v>
      </c>
      <c r="F29" s="51">
        <v>5</v>
      </c>
      <c r="G29" s="52">
        <v>466.10169491525426</v>
      </c>
      <c r="H29" s="7" t="s">
        <v>135</v>
      </c>
    </row>
    <row r="30" spans="1:8" s="5" customFormat="1" x14ac:dyDescent="0.25">
      <c r="A30" s="6" t="s">
        <v>18</v>
      </c>
      <c r="B30" s="6">
        <v>26</v>
      </c>
      <c r="C30" s="41">
        <v>40845979</v>
      </c>
      <c r="D30" s="50">
        <v>41680</v>
      </c>
      <c r="E30" s="50" t="s">
        <v>118</v>
      </c>
      <c r="F30" s="51">
        <v>7</v>
      </c>
      <c r="G30" s="52">
        <v>466.10169491525426</v>
      </c>
      <c r="H30" s="7" t="s">
        <v>52</v>
      </c>
    </row>
    <row r="31" spans="1:8" s="5" customFormat="1" x14ac:dyDescent="0.25">
      <c r="A31" s="6" t="s">
        <v>18</v>
      </c>
      <c r="B31" s="6">
        <v>27</v>
      </c>
      <c r="C31" s="41">
        <v>40846033</v>
      </c>
      <c r="D31" s="50">
        <v>41674</v>
      </c>
      <c r="E31" s="50" t="s">
        <v>118</v>
      </c>
      <c r="F31" s="51">
        <v>3</v>
      </c>
      <c r="G31" s="52">
        <v>466.10169491525426</v>
      </c>
      <c r="H31" s="7" t="s">
        <v>64</v>
      </c>
    </row>
    <row r="32" spans="1:8" s="5" customFormat="1" x14ac:dyDescent="0.25">
      <c r="A32" s="6" t="s">
        <v>18</v>
      </c>
      <c r="B32" s="6">
        <v>28</v>
      </c>
      <c r="C32" s="41">
        <v>40846055</v>
      </c>
      <c r="D32" s="50">
        <v>41677</v>
      </c>
      <c r="E32" s="50" t="s">
        <v>118</v>
      </c>
      <c r="F32" s="51">
        <v>10</v>
      </c>
      <c r="G32" s="52">
        <v>466.10169491525426</v>
      </c>
      <c r="H32" s="7" t="s">
        <v>54</v>
      </c>
    </row>
    <row r="33" spans="1:13" s="5" customFormat="1" x14ac:dyDescent="0.25">
      <c r="A33" s="6" t="s">
        <v>18</v>
      </c>
      <c r="B33" s="6">
        <v>29</v>
      </c>
      <c r="C33" s="41">
        <v>40846283</v>
      </c>
      <c r="D33" s="50">
        <v>41683</v>
      </c>
      <c r="E33" s="50" t="s">
        <v>119</v>
      </c>
      <c r="F33" s="51">
        <v>9</v>
      </c>
      <c r="G33" s="52">
        <v>466.10169491525426</v>
      </c>
      <c r="H33" s="7" t="s">
        <v>53</v>
      </c>
    </row>
    <row r="34" spans="1:13" s="5" customFormat="1" x14ac:dyDescent="0.25">
      <c r="A34" s="6" t="s">
        <v>18</v>
      </c>
      <c r="B34" s="6">
        <v>30</v>
      </c>
      <c r="C34" s="41">
        <v>40846347</v>
      </c>
      <c r="D34" s="50">
        <v>41675</v>
      </c>
      <c r="E34" s="50" t="s">
        <v>118</v>
      </c>
      <c r="F34" s="51">
        <v>5</v>
      </c>
      <c r="G34" s="52">
        <v>466.10169491525426</v>
      </c>
      <c r="H34" s="7" t="s">
        <v>133</v>
      </c>
    </row>
    <row r="35" spans="1:13" s="5" customFormat="1" x14ac:dyDescent="0.25">
      <c r="A35" s="6" t="s">
        <v>18</v>
      </c>
      <c r="B35" s="6">
        <v>31</v>
      </c>
      <c r="C35" s="41">
        <v>40846699</v>
      </c>
      <c r="D35" s="50">
        <v>41674</v>
      </c>
      <c r="E35" s="50" t="s">
        <v>119</v>
      </c>
      <c r="F35" s="51">
        <v>5</v>
      </c>
      <c r="G35" s="52">
        <v>466.10169491525426</v>
      </c>
      <c r="H35" s="7" t="s">
        <v>137</v>
      </c>
    </row>
    <row r="36" spans="1:13" s="5" customFormat="1" x14ac:dyDescent="0.25">
      <c r="A36" s="6" t="s">
        <v>18</v>
      </c>
      <c r="B36" s="6">
        <v>32</v>
      </c>
      <c r="C36" s="41">
        <v>40846908</v>
      </c>
      <c r="D36" s="50">
        <v>41674</v>
      </c>
      <c r="E36" s="50" t="s">
        <v>118</v>
      </c>
      <c r="F36" s="51">
        <v>15</v>
      </c>
      <c r="G36" s="52">
        <v>466.10169491525426</v>
      </c>
      <c r="H36" s="7" t="s">
        <v>82</v>
      </c>
    </row>
    <row r="37" spans="1:13" s="5" customFormat="1" x14ac:dyDescent="0.25">
      <c r="A37" s="6" t="s">
        <v>18</v>
      </c>
      <c r="B37" s="6">
        <v>33</v>
      </c>
      <c r="C37" s="41">
        <v>40846954</v>
      </c>
      <c r="D37" s="50">
        <v>41683</v>
      </c>
      <c r="E37" s="50" t="s">
        <v>119</v>
      </c>
      <c r="F37" s="51">
        <v>5</v>
      </c>
      <c r="G37" s="52">
        <v>466.10169491525426</v>
      </c>
      <c r="H37" s="7" t="s">
        <v>62</v>
      </c>
    </row>
    <row r="38" spans="1:13" s="5" customFormat="1" x14ac:dyDescent="0.25">
      <c r="A38" s="6" t="s">
        <v>18</v>
      </c>
      <c r="B38" s="6">
        <v>34</v>
      </c>
      <c r="C38" s="41">
        <v>40847072</v>
      </c>
      <c r="D38" s="50">
        <v>41675</v>
      </c>
      <c r="E38" s="50" t="s">
        <v>118</v>
      </c>
      <c r="F38" s="51">
        <v>15</v>
      </c>
      <c r="G38" s="52">
        <v>466.10169491525426</v>
      </c>
      <c r="H38" s="7" t="s">
        <v>138</v>
      </c>
    </row>
    <row r="39" spans="1:13" s="5" customFormat="1" x14ac:dyDescent="0.25">
      <c r="A39" s="6" t="s">
        <v>18</v>
      </c>
      <c r="B39" s="6">
        <v>35</v>
      </c>
      <c r="C39" s="41">
        <v>40847075</v>
      </c>
      <c r="D39" s="50">
        <v>41696</v>
      </c>
      <c r="E39" s="50" t="s">
        <v>118</v>
      </c>
      <c r="F39" s="51">
        <v>15</v>
      </c>
      <c r="G39" s="52">
        <v>466.10169491525426</v>
      </c>
      <c r="H39" s="7" t="s">
        <v>23</v>
      </c>
    </row>
    <row r="40" spans="1:13" s="5" customFormat="1" x14ac:dyDescent="0.25">
      <c r="A40" s="6" t="s">
        <v>18</v>
      </c>
      <c r="B40" s="6">
        <v>36</v>
      </c>
      <c r="C40" s="41">
        <v>40847094</v>
      </c>
      <c r="D40" s="50">
        <v>41680</v>
      </c>
      <c r="E40" s="50" t="s">
        <v>118</v>
      </c>
      <c r="F40" s="51">
        <v>15</v>
      </c>
      <c r="G40" s="52">
        <v>105327.15254237287</v>
      </c>
      <c r="H40" s="7" t="s">
        <v>62</v>
      </c>
    </row>
    <row r="41" spans="1:13" s="5" customFormat="1" x14ac:dyDescent="0.25">
      <c r="A41" s="6" t="s">
        <v>18</v>
      </c>
      <c r="B41" s="6">
        <v>37</v>
      </c>
      <c r="C41" s="41">
        <v>40847136</v>
      </c>
      <c r="D41" s="50">
        <v>41676</v>
      </c>
      <c r="E41" s="50" t="s">
        <v>118</v>
      </c>
      <c r="F41" s="51">
        <v>10</v>
      </c>
      <c r="G41" s="52">
        <v>466.10169491525426</v>
      </c>
      <c r="H41" s="7" t="s">
        <v>91</v>
      </c>
    </row>
    <row r="42" spans="1:13" s="5" customFormat="1" x14ac:dyDescent="0.25">
      <c r="A42" s="6" t="s">
        <v>18</v>
      </c>
      <c r="B42" s="6">
        <v>38</v>
      </c>
      <c r="C42" s="41">
        <v>40847148</v>
      </c>
      <c r="D42" s="50">
        <v>41673</v>
      </c>
      <c r="E42" s="50" t="s">
        <v>118</v>
      </c>
      <c r="F42" s="51">
        <v>15</v>
      </c>
      <c r="G42" s="52">
        <v>466.10169491525426</v>
      </c>
      <c r="H42" s="7" t="s">
        <v>29</v>
      </c>
    </row>
    <row r="43" spans="1:13" s="5" customFormat="1" x14ac:dyDescent="0.25">
      <c r="A43" s="6" t="s">
        <v>18</v>
      </c>
      <c r="B43" s="6">
        <v>39</v>
      </c>
      <c r="C43" s="41">
        <v>40847255</v>
      </c>
      <c r="D43" s="50">
        <v>41677</v>
      </c>
      <c r="E43" s="50" t="s">
        <v>118</v>
      </c>
      <c r="F43" s="51">
        <v>15</v>
      </c>
      <c r="G43" s="52">
        <v>466.10169491525426</v>
      </c>
      <c r="H43" s="7" t="s">
        <v>49</v>
      </c>
    </row>
    <row r="44" spans="1:13" s="5" customFormat="1" x14ac:dyDescent="0.25">
      <c r="A44" s="6" t="s">
        <v>18</v>
      </c>
      <c r="B44" s="6">
        <v>40</v>
      </c>
      <c r="C44" s="41">
        <v>40847270</v>
      </c>
      <c r="D44" s="50">
        <v>41673</v>
      </c>
      <c r="E44" s="50" t="s">
        <v>118</v>
      </c>
      <c r="F44" s="51">
        <v>5</v>
      </c>
      <c r="G44" s="52">
        <v>530.75423728813564</v>
      </c>
      <c r="H44" s="7" t="s">
        <v>98</v>
      </c>
    </row>
    <row r="45" spans="1:13" s="5" customFormat="1" x14ac:dyDescent="0.25">
      <c r="A45" s="6" t="s">
        <v>18</v>
      </c>
      <c r="B45" s="6">
        <v>41</v>
      </c>
      <c r="C45" s="41">
        <v>40847286</v>
      </c>
      <c r="D45" s="50">
        <v>41680</v>
      </c>
      <c r="E45" s="50" t="s">
        <v>118</v>
      </c>
      <c r="F45" s="51">
        <v>5</v>
      </c>
      <c r="G45" s="52">
        <v>466.10169491525426</v>
      </c>
      <c r="H45" s="7" t="s">
        <v>135</v>
      </c>
    </row>
    <row r="46" spans="1:13" s="5" customFormat="1" x14ac:dyDescent="0.25">
      <c r="A46" s="6" t="s">
        <v>18</v>
      </c>
      <c r="B46" s="6">
        <v>42</v>
      </c>
      <c r="C46" s="41">
        <v>40847303</v>
      </c>
      <c r="D46" s="50">
        <v>41674</v>
      </c>
      <c r="E46" s="50" t="s">
        <v>118</v>
      </c>
      <c r="F46" s="51">
        <v>10</v>
      </c>
      <c r="G46" s="52">
        <v>466.10169491525426</v>
      </c>
      <c r="H46" s="7" t="s">
        <v>64</v>
      </c>
    </row>
    <row r="47" spans="1:13" s="5" customFormat="1" x14ac:dyDescent="0.25">
      <c r="A47" s="6" t="s">
        <v>18</v>
      </c>
      <c r="B47" s="6">
        <v>43</v>
      </c>
      <c r="C47" s="41">
        <v>40847414</v>
      </c>
      <c r="D47" s="50">
        <v>41673</v>
      </c>
      <c r="E47" s="50" t="s">
        <v>118</v>
      </c>
      <c r="F47" s="51">
        <v>5</v>
      </c>
      <c r="G47" s="52">
        <v>466.10169491525426</v>
      </c>
      <c r="H47" s="7" t="s">
        <v>29</v>
      </c>
      <c r="M47" s="5" t="s">
        <v>86</v>
      </c>
    </row>
    <row r="48" spans="1:13" s="5" customFormat="1" x14ac:dyDescent="0.25">
      <c r="A48" s="6" t="s">
        <v>18</v>
      </c>
      <c r="B48" s="6">
        <v>44</v>
      </c>
      <c r="C48" s="41">
        <v>40847572</v>
      </c>
      <c r="D48" s="50">
        <v>41673</v>
      </c>
      <c r="E48" s="50" t="s">
        <v>118</v>
      </c>
      <c r="F48" s="51">
        <v>7</v>
      </c>
      <c r="G48" s="52">
        <v>466.10169491525426</v>
      </c>
      <c r="H48" s="7" t="s">
        <v>99</v>
      </c>
    </row>
    <row r="49" spans="1:8" s="5" customFormat="1" x14ac:dyDescent="0.25">
      <c r="A49" s="6" t="s">
        <v>18</v>
      </c>
      <c r="B49" s="6">
        <v>45</v>
      </c>
      <c r="C49" s="41">
        <v>40847588</v>
      </c>
      <c r="D49" s="50">
        <v>41675</v>
      </c>
      <c r="E49" s="50" t="s">
        <v>118</v>
      </c>
      <c r="F49" s="51">
        <v>15</v>
      </c>
      <c r="G49" s="52">
        <v>466.10169491525426</v>
      </c>
      <c r="H49" s="7" t="s">
        <v>63</v>
      </c>
    </row>
    <row r="50" spans="1:8" s="5" customFormat="1" x14ac:dyDescent="0.25">
      <c r="A50" s="6" t="s">
        <v>18</v>
      </c>
      <c r="B50" s="6">
        <v>46</v>
      </c>
      <c r="C50" s="41">
        <v>40847808</v>
      </c>
      <c r="D50" s="50">
        <v>41677</v>
      </c>
      <c r="E50" s="50" t="s">
        <v>118</v>
      </c>
      <c r="F50" s="51">
        <v>5</v>
      </c>
      <c r="G50" s="52">
        <v>466.10169491525426</v>
      </c>
      <c r="H50" s="7" t="s">
        <v>49</v>
      </c>
    </row>
    <row r="51" spans="1:8" s="5" customFormat="1" x14ac:dyDescent="0.25">
      <c r="A51" s="6" t="s">
        <v>18</v>
      </c>
      <c r="B51" s="6">
        <v>47</v>
      </c>
      <c r="C51" s="41">
        <v>40847913</v>
      </c>
      <c r="D51" s="50">
        <v>41694</v>
      </c>
      <c r="E51" s="50" t="s">
        <v>119</v>
      </c>
      <c r="F51" s="51">
        <v>15</v>
      </c>
      <c r="G51" s="52">
        <v>466.10169491525426</v>
      </c>
      <c r="H51" s="7" t="s">
        <v>65</v>
      </c>
    </row>
    <row r="52" spans="1:8" s="5" customFormat="1" x14ac:dyDescent="0.25">
      <c r="A52" s="6" t="s">
        <v>18</v>
      </c>
      <c r="B52" s="6">
        <v>48</v>
      </c>
      <c r="C52" s="41">
        <v>40847937</v>
      </c>
      <c r="D52" s="50">
        <v>41673</v>
      </c>
      <c r="E52" s="50" t="s">
        <v>118</v>
      </c>
      <c r="F52" s="51">
        <v>59</v>
      </c>
      <c r="G52" s="52">
        <v>6265.7966101694919</v>
      </c>
      <c r="H52" s="7" t="s">
        <v>135</v>
      </c>
    </row>
    <row r="53" spans="1:8" s="5" customFormat="1" x14ac:dyDescent="0.25">
      <c r="A53" s="6" t="s">
        <v>18</v>
      </c>
      <c r="B53" s="6">
        <v>49</v>
      </c>
      <c r="C53" s="41">
        <v>40848063</v>
      </c>
      <c r="D53" s="50">
        <v>41682</v>
      </c>
      <c r="E53" s="50" t="s">
        <v>119</v>
      </c>
      <c r="F53" s="51">
        <v>9</v>
      </c>
      <c r="G53" s="52">
        <v>955.34745762711862</v>
      </c>
      <c r="H53" s="7" t="s">
        <v>51</v>
      </c>
    </row>
    <row r="54" spans="1:8" s="5" customFormat="1" x14ac:dyDescent="0.25">
      <c r="A54" s="6" t="s">
        <v>18</v>
      </c>
      <c r="B54" s="6">
        <v>50</v>
      </c>
      <c r="C54" s="41">
        <v>40848076</v>
      </c>
      <c r="D54" s="50">
        <v>41674</v>
      </c>
      <c r="E54" s="50" t="s">
        <v>120</v>
      </c>
      <c r="F54" s="51">
        <v>150</v>
      </c>
      <c r="G54" s="52">
        <v>18487.5</v>
      </c>
      <c r="H54" s="7" t="s">
        <v>135</v>
      </c>
    </row>
    <row r="55" spans="1:8" s="5" customFormat="1" x14ac:dyDescent="0.25">
      <c r="A55" s="6" t="s">
        <v>18</v>
      </c>
      <c r="B55" s="6">
        <v>51</v>
      </c>
      <c r="C55" s="41">
        <v>40848153</v>
      </c>
      <c r="D55" s="50">
        <v>41689</v>
      </c>
      <c r="E55" s="50" t="s">
        <v>119</v>
      </c>
      <c r="F55" s="51">
        <v>80</v>
      </c>
      <c r="G55" s="52">
        <v>9864</v>
      </c>
      <c r="H55" s="7" t="s">
        <v>29</v>
      </c>
    </row>
    <row r="56" spans="1:8" s="5" customFormat="1" x14ac:dyDescent="0.25">
      <c r="A56" s="6" t="s">
        <v>18</v>
      </c>
      <c r="B56" s="6">
        <v>52</v>
      </c>
      <c r="C56" s="41">
        <v>40848369</v>
      </c>
      <c r="D56" s="50">
        <v>41674</v>
      </c>
      <c r="E56" s="50" t="s">
        <v>119</v>
      </c>
      <c r="F56" s="51">
        <v>10</v>
      </c>
      <c r="G56" s="52">
        <v>466.10169491525426</v>
      </c>
      <c r="H56" s="7" t="s">
        <v>64</v>
      </c>
    </row>
    <row r="57" spans="1:8" s="5" customFormat="1" x14ac:dyDescent="0.25">
      <c r="A57" s="6" t="s">
        <v>18</v>
      </c>
      <c r="B57" s="6">
        <v>53</v>
      </c>
      <c r="C57" s="41">
        <v>40848424</v>
      </c>
      <c r="D57" s="50">
        <v>41680</v>
      </c>
      <c r="E57" s="50" t="s">
        <v>118</v>
      </c>
      <c r="F57" s="51">
        <v>5</v>
      </c>
      <c r="G57" s="52">
        <v>466.10169491525426</v>
      </c>
      <c r="H57" s="7" t="s">
        <v>22</v>
      </c>
    </row>
    <row r="58" spans="1:8" s="5" customFormat="1" x14ac:dyDescent="0.25">
      <c r="A58" s="6" t="s">
        <v>18</v>
      </c>
      <c r="B58" s="6">
        <v>54</v>
      </c>
      <c r="C58" s="41">
        <v>40848473</v>
      </c>
      <c r="D58" s="50">
        <v>41687</v>
      </c>
      <c r="E58" s="50" t="s">
        <v>119</v>
      </c>
      <c r="F58" s="51">
        <v>15</v>
      </c>
      <c r="G58" s="52">
        <v>466.10169491525426</v>
      </c>
      <c r="H58" s="7" t="s">
        <v>73</v>
      </c>
    </row>
    <row r="59" spans="1:8" s="5" customFormat="1" x14ac:dyDescent="0.25">
      <c r="A59" s="6" t="s">
        <v>18</v>
      </c>
      <c r="B59" s="6">
        <v>55</v>
      </c>
      <c r="C59" s="41">
        <v>40848573</v>
      </c>
      <c r="D59" s="50">
        <v>41683</v>
      </c>
      <c r="E59" s="50" t="s">
        <v>118</v>
      </c>
      <c r="F59" s="51">
        <v>5</v>
      </c>
      <c r="G59" s="52">
        <v>466.10169491525426</v>
      </c>
      <c r="H59" s="7" t="s">
        <v>85</v>
      </c>
    </row>
    <row r="60" spans="1:8" s="5" customFormat="1" x14ac:dyDescent="0.25">
      <c r="A60" s="6" t="s">
        <v>18</v>
      </c>
      <c r="B60" s="6">
        <v>56</v>
      </c>
      <c r="C60" s="41">
        <v>40848670</v>
      </c>
      <c r="D60" s="50">
        <v>41680</v>
      </c>
      <c r="E60" s="50" t="s">
        <v>118</v>
      </c>
      <c r="F60" s="51">
        <v>5</v>
      </c>
      <c r="G60" s="52">
        <v>466.10169491525426</v>
      </c>
      <c r="H60" s="7" t="s">
        <v>22</v>
      </c>
    </row>
    <row r="61" spans="1:8" s="5" customFormat="1" x14ac:dyDescent="0.25">
      <c r="A61" s="6" t="s">
        <v>18</v>
      </c>
      <c r="B61" s="6">
        <v>57</v>
      </c>
      <c r="C61" s="41">
        <v>40848895</v>
      </c>
      <c r="D61" s="50">
        <v>41673</v>
      </c>
      <c r="E61" s="50" t="s">
        <v>120</v>
      </c>
      <c r="F61" s="51">
        <v>100</v>
      </c>
      <c r="G61" s="52">
        <v>1753701.7203389832</v>
      </c>
      <c r="H61" s="7" t="s">
        <v>139</v>
      </c>
    </row>
    <row r="62" spans="1:8" s="5" customFormat="1" x14ac:dyDescent="0.25">
      <c r="A62" s="6" t="s">
        <v>18</v>
      </c>
      <c r="B62" s="6">
        <v>58</v>
      </c>
      <c r="C62" s="41">
        <v>40848904</v>
      </c>
      <c r="D62" s="50">
        <v>41673</v>
      </c>
      <c r="E62" s="50" t="s">
        <v>118</v>
      </c>
      <c r="F62" s="51">
        <v>25</v>
      </c>
      <c r="G62" s="52">
        <v>34025.423728813563</v>
      </c>
      <c r="H62" s="7" t="s">
        <v>134</v>
      </c>
    </row>
    <row r="63" spans="1:8" s="5" customFormat="1" x14ac:dyDescent="0.25">
      <c r="A63" s="6" t="s">
        <v>18</v>
      </c>
      <c r="B63" s="6">
        <v>59</v>
      </c>
      <c r="C63" s="41">
        <v>40848976</v>
      </c>
      <c r="D63" s="50">
        <v>41689</v>
      </c>
      <c r="E63" s="50" t="s">
        <v>118</v>
      </c>
      <c r="F63" s="51">
        <v>80</v>
      </c>
      <c r="G63" s="52">
        <v>8492</v>
      </c>
      <c r="H63" s="7" t="s">
        <v>23</v>
      </c>
    </row>
    <row r="64" spans="1:8" s="5" customFormat="1" x14ac:dyDescent="0.25">
      <c r="A64" s="6" t="s">
        <v>18</v>
      </c>
      <c r="B64" s="6">
        <v>60</v>
      </c>
      <c r="C64" s="41">
        <v>40849067</v>
      </c>
      <c r="D64" s="50">
        <v>41675</v>
      </c>
      <c r="E64" s="50" t="s">
        <v>118</v>
      </c>
      <c r="F64" s="51">
        <v>5</v>
      </c>
      <c r="G64" s="52">
        <v>466.10169491525426</v>
      </c>
      <c r="H64" s="7" t="s">
        <v>22</v>
      </c>
    </row>
    <row r="65" spans="1:8" s="5" customFormat="1" x14ac:dyDescent="0.25">
      <c r="A65" s="6" t="s">
        <v>18</v>
      </c>
      <c r="B65" s="6">
        <v>61</v>
      </c>
      <c r="C65" s="41">
        <v>40849073</v>
      </c>
      <c r="D65" s="50">
        <v>41675</v>
      </c>
      <c r="E65" s="50" t="s">
        <v>118</v>
      </c>
      <c r="F65" s="51">
        <v>10</v>
      </c>
      <c r="G65" s="52">
        <v>466.10169491525426</v>
      </c>
      <c r="H65" s="7" t="s">
        <v>22</v>
      </c>
    </row>
    <row r="66" spans="1:8" s="5" customFormat="1" x14ac:dyDescent="0.25">
      <c r="A66" s="6" t="s">
        <v>18</v>
      </c>
      <c r="B66" s="6">
        <v>62</v>
      </c>
      <c r="C66" s="41">
        <v>40849156</v>
      </c>
      <c r="D66" s="50">
        <v>41680</v>
      </c>
      <c r="E66" s="50" t="s">
        <v>119</v>
      </c>
      <c r="F66" s="51">
        <v>7</v>
      </c>
      <c r="G66" s="52">
        <v>466.10169491525426</v>
      </c>
      <c r="H66" s="7" t="s">
        <v>76</v>
      </c>
    </row>
    <row r="67" spans="1:8" s="5" customFormat="1" x14ac:dyDescent="0.25">
      <c r="A67" s="6" t="s">
        <v>18</v>
      </c>
      <c r="B67" s="6">
        <v>63</v>
      </c>
      <c r="C67" s="41">
        <v>40849298</v>
      </c>
      <c r="D67" s="50">
        <v>41680</v>
      </c>
      <c r="E67" s="50" t="s">
        <v>118</v>
      </c>
      <c r="F67" s="51">
        <v>5</v>
      </c>
      <c r="G67" s="52">
        <v>466.10169491525426</v>
      </c>
      <c r="H67" s="7" t="s">
        <v>22</v>
      </c>
    </row>
    <row r="68" spans="1:8" s="5" customFormat="1" x14ac:dyDescent="0.25">
      <c r="A68" s="6" t="s">
        <v>18</v>
      </c>
      <c r="B68" s="6">
        <v>64</v>
      </c>
      <c r="C68" s="41">
        <v>40849316</v>
      </c>
      <c r="D68" s="50">
        <v>41684</v>
      </c>
      <c r="E68" s="50" t="s">
        <v>118</v>
      </c>
      <c r="F68" s="51">
        <v>10</v>
      </c>
      <c r="G68" s="52">
        <v>466.10169491525426</v>
      </c>
      <c r="H68" s="7" t="s">
        <v>22</v>
      </c>
    </row>
    <row r="69" spans="1:8" s="5" customFormat="1" x14ac:dyDescent="0.25">
      <c r="A69" s="6" t="s">
        <v>18</v>
      </c>
      <c r="B69" s="6">
        <v>65</v>
      </c>
      <c r="C69" s="41">
        <v>40849500</v>
      </c>
      <c r="D69" s="50">
        <v>41684</v>
      </c>
      <c r="E69" s="50" t="s">
        <v>118</v>
      </c>
      <c r="F69" s="51">
        <v>8.9</v>
      </c>
      <c r="G69" s="52">
        <v>466.10169491525426</v>
      </c>
      <c r="H69" s="7" t="s">
        <v>54</v>
      </c>
    </row>
    <row r="70" spans="1:8" s="5" customFormat="1" x14ac:dyDescent="0.25">
      <c r="A70" s="6" t="s">
        <v>18</v>
      </c>
      <c r="B70" s="6">
        <v>66</v>
      </c>
      <c r="C70" s="41">
        <v>40849541</v>
      </c>
      <c r="D70" s="50">
        <v>41675</v>
      </c>
      <c r="E70" s="50" t="s">
        <v>118</v>
      </c>
      <c r="F70" s="51">
        <v>5</v>
      </c>
      <c r="G70" s="52">
        <v>466.10169491525426</v>
      </c>
      <c r="H70" s="7" t="s">
        <v>22</v>
      </c>
    </row>
    <row r="71" spans="1:8" s="5" customFormat="1" x14ac:dyDescent="0.25">
      <c r="A71" s="6" t="s">
        <v>18</v>
      </c>
      <c r="B71" s="6">
        <v>67</v>
      </c>
      <c r="C71" s="41">
        <v>40849554</v>
      </c>
      <c r="D71" s="50">
        <v>41675</v>
      </c>
      <c r="E71" s="50" t="s">
        <v>118</v>
      </c>
      <c r="F71" s="51">
        <v>5</v>
      </c>
      <c r="G71" s="52">
        <v>466.10169491525426</v>
      </c>
      <c r="H71" s="7" t="s">
        <v>22</v>
      </c>
    </row>
    <row r="72" spans="1:8" s="5" customFormat="1" x14ac:dyDescent="0.25">
      <c r="A72" s="6" t="s">
        <v>18</v>
      </c>
      <c r="B72" s="6">
        <v>68</v>
      </c>
      <c r="C72" s="41">
        <v>40849707</v>
      </c>
      <c r="D72" s="50">
        <v>41682</v>
      </c>
      <c r="E72" s="50" t="s">
        <v>118</v>
      </c>
      <c r="F72" s="51">
        <v>35</v>
      </c>
      <c r="G72" s="52">
        <v>3715.2542372881358</v>
      </c>
      <c r="H72" s="7" t="s">
        <v>139</v>
      </c>
    </row>
    <row r="73" spans="1:8" s="5" customFormat="1" x14ac:dyDescent="0.25">
      <c r="A73" s="6" t="s">
        <v>18</v>
      </c>
      <c r="B73" s="6">
        <v>69</v>
      </c>
      <c r="C73" s="41">
        <v>40849727</v>
      </c>
      <c r="D73" s="50">
        <v>41673</v>
      </c>
      <c r="E73" s="50" t="s">
        <v>118</v>
      </c>
      <c r="F73" s="51">
        <v>7</v>
      </c>
      <c r="G73" s="52">
        <v>466.10169491525426</v>
      </c>
      <c r="H73" s="7" t="s">
        <v>19</v>
      </c>
    </row>
    <row r="74" spans="1:8" s="5" customFormat="1" x14ac:dyDescent="0.25">
      <c r="A74" s="6" t="s">
        <v>18</v>
      </c>
      <c r="B74" s="6">
        <v>70</v>
      </c>
      <c r="C74" s="41">
        <v>40849825</v>
      </c>
      <c r="D74" s="50">
        <v>41675</v>
      </c>
      <c r="E74" s="50" t="s">
        <v>118</v>
      </c>
      <c r="F74" s="51">
        <v>5</v>
      </c>
      <c r="G74" s="52">
        <v>466.10169491525426</v>
      </c>
      <c r="H74" s="7" t="s">
        <v>22</v>
      </c>
    </row>
    <row r="75" spans="1:8" s="5" customFormat="1" x14ac:dyDescent="0.25">
      <c r="A75" s="6" t="s">
        <v>18</v>
      </c>
      <c r="B75" s="6">
        <v>71</v>
      </c>
      <c r="C75" s="41">
        <v>40850058</v>
      </c>
      <c r="D75" s="50">
        <v>41687</v>
      </c>
      <c r="E75" s="50" t="s">
        <v>118</v>
      </c>
      <c r="F75" s="51">
        <v>5</v>
      </c>
      <c r="G75" s="52">
        <v>466.10169491525426</v>
      </c>
      <c r="H75" s="7" t="s">
        <v>140</v>
      </c>
    </row>
    <row r="76" spans="1:8" s="5" customFormat="1" x14ac:dyDescent="0.25">
      <c r="A76" s="6" t="s">
        <v>18</v>
      </c>
      <c r="B76" s="6">
        <v>72</v>
      </c>
      <c r="C76" s="41">
        <v>40850136</v>
      </c>
      <c r="D76" s="50">
        <v>41683</v>
      </c>
      <c r="E76" s="50" t="s">
        <v>118</v>
      </c>
      <c r="F76" s="51">
        <v>10</v>
      </c>
      <c r="G76" s="52">
        <v>466.10169491525426</v>
      </c>
      <c r="H76" s="7" t="s">
        <v>69</v>
      </c>
    </row>
    <row r="77" spans="1:8" s="5" customFormat="1" x14ac:dyDescent="0.25">
      <c r="A77" s="6" t="s">
        <v>18</v>
      </c>
      <c r="B77" s="6">
        <v>73</v>
      </c>
      <c r="C77" s="41">
        <v>40850316</v>
      </c>
      <c r="D77" s="50">
        <v>41683</v>
      </c>
      <c r="E77" s="50" t="s">
        <v>118</v>
      </c>
      <c r="F77" s="51">
        <v>45</v>
      </c>
      <c r="G77" s="52">
        <v>4776.7457627118647</v>
      </c>
      <c r="H77" s="7" t="s">
        <v>139</v>
      </c>
    </row>
    <row r="78" spans="1:8" s="5" customFormat="1" x14ac:dyDescent="0.25">
      <c r="A78" s="6" t="s">
        <v>18</v>
      </c>
      <c r="B78" s="6">
        <v>74</v>
      </c>
      <c r="C78" s="41">
        <v>40850331</v>
      </c>
      <c r="D78" s="50">
        <v>41673</v>
      </c>
      <c r="E78" s="50" t="s">
        <v>118</v>
      </c>
      <c r="F78" s="51">
        <v>15</v>
      </c>
      <c r="G78" s="52">
        <v>466.10169491525426</v>
      </c>
      <c r="H78" s="7" t="s">
        <v>131</v>
      </c>
    </row>
    <row r="79" spans="1:8" s="5" customFormat="1" x14ac:dyDescent="0.25">
      <c r="A79" s="6" t="s">
        <v>18</v>
      </c>
      <c r="B79" s="6">
        <v>75</v>
      </c>
      <c r="C79" s="41">
        <v>40850380</v>
      </c>
      <c r="D79" s="50">
        <v>41680</v>
      </c>
      <c r="E79" s="50" t="s">
        <v>118</v>
      </c>
      <c r="F79" s="51">
        <v>150</v>
      </c>
      <c r="G79" s="52">
        <v>35889.830508474581</v>
      </c>
      <c r="H79" s="7" t="s">
        <v>68</v>
      </c>
    </row>
    <row r="80" spans="1:8" s="5" customFormat="1" x14ac:dyDescent="0.25">
      <c r="A80" s="6" t="s">
        <v>18</v>
      </c>
      <c r="B80" s="6">
        <v>76</v>
      </c>
      <c r="C80" s="41">
        <v>40850568</v>
      </c>
      <c r="D80" s="50">
        <v>41681</v>
      </c>
      <c r="E80" s="50" t="s">
        <v>119</v>
      </c>
      <c r="F80" s="51">
        <v>5</v>
      </c>
      <c r="G80" s="52">
        <v>466.10169491525426</v>
      </c>
      <c r="H80" s="7" t="s">
        <v>39</v>
      </c>
    </row>
    <row r="81" spans="1:8" s="5" customFormat="1" x14ac:dyDescent="0.25">
      <c r="A81" s="6" t="s">
        <v>18</v>
      </c>
      <c r="B81" s="6">
        <v>77</v>
      </c>
      <c r="C81" s="41">
        <v>40850587</v>
      </c>
      <c r="D81" s="50">
        <v>41675</v>
      </c>
      <c r="E81" s="50" t="s">
        <v>118</v>
      </c>
      <c r="F81" s="51">
        <v>15</v>
      </c>
      <c r="G81" s="52">
        <v>466.10169491525426</v>
      </c>
      <c r="H81" s="7" t="s">
        <v>19</v>
      </c>
    </row>
    <row r="82" spans="1:8" s="5" customFormat="1" x14ac:dyDescent="0.25">
      <c r="A82" s="6" t="s">
        <v>18</v>
      </c>
      <c r="B82" s="6">
        <v>78</v>
      </c>
      <c r="C82" s="41">
        <v>40851095</v>
      </c>
      <c r="D82" s="50">
        <v>41681</v>
      </c>
      <c r="E82" s="50" t="s">
        <v>118</v>
      </c>
      <c r="F82" s="51">
        <v>10</v>
      </c>
      <c r="G82" s="52">
        <v>466.10169491525426</v>
      </c>
      <c r="H82" s="7" t="s">
        <v>22</v>
      </c>
    </row>
    <row r="83" spans="1:8" s="5" customFormat="1" x14ac:dyDescent="0.25">
      <c r="A83" s="6" t="s">
        <v>18</v>
      </c>
      <c r="B83" s="6">
        <v>79</v>
      </c>
      <c r="C83" s="41">
        <v>40851108</v>
      </c>
      <c r="D83" s="50">
        <v>41681</v>
      </c>
      <c r="E83" s="50" t="s">
        <v>118</v>
      </c>
      <c r="F83" s="51">
        <v>10</v>
      </c>
      <c r="G83" s="52">
        <v>466.10169491525426</v>
      </c>
      <c r="H83" s="7" t="s">
        <v>22</v>
      </c>
    </row>
    <row r="84" spans="1:8" s="5" customFormat="1" x14ac:dyDescent="0.25">
      <c r="A84" s="6" t="s">
        <v>18</v>
      </c>
      <c r="B84" s="6">
        <v>80</v>
      </c>
      <c r="C84" s="41">
        <v>40851250</v>
      </c>
      <c r="D84" s="50">
        <v>41673</v>
      </c>
      <c r="E84" s="50" t="s">
        <v>118</v>
      </c>
      <c r="F84" s="51">
        <v>15</v>
      </c>
      <c r="G84" s="52">
        <v>466.10169491525426</v>
      </c>
      <c r="H84" s="7" t="s">
        <v>38</v>
      </c>
    </row>
    <row r="85" spans="1:8" s="5" customFormat="1" x14ac:dyDescent="0.25">
      <c r="A85" s="6" t="s">
        <v>18</v>
      </c>
      <c r="B85" s="6">
        <v>81</v>
      </c>
      <c r="C85" s="41">
        <v>40851283</v>
      </c>
      <c r="D85" s="50">
        <v>41687</v>
      </c>
      <c r="E85" s="50" t="s">
        <v>118</v>
      </c>
      <c r="F85" s="51">
        <v>7</v>
      </c>
      <c r="G85" s="52">
        <v>466.10169491525426</v>
      </c>
      <c r="H85" s="7" t="s">
        <v>72</v>
      </c>
    </row>
    <row r="86" spans="1:8" s="5" customFormat="1" x14ac:dyDescent="0.25">
      <c r="A86" s="6" t="s">
        <v>18</v>
      </c>
      <c r="B86" s="6">
        <v>82</v>
      </c>
      <c r="C86" s="41">
        <v>40851293</v>
      </c>
      <c r="D86" s="50">
        <v>41673</v>
      </c>
      <c r="E86" s="50" t="s">
        <v>118</v>
      </c>
      <c r="F86" s="51">
        <v>30</v>
      </c>
      <c r="G86" s="52">
        <v>3184.5</v>
      </c>
      <c r="H86" s="7" t="s">
        <v>33</v>
      </c>
    </row>
    <row r="87" spans="1:8" s="5" customFormat="1" x14ac:dyDescent="0.25">
      <c r="A87" s="6" t="s">
        <v>18</v>
      </c>
      <c r="B87" s="6">
        <v>83</v>
      </c>
      <c r="C87" s="41">
        <v>40851484</v>
      </c>
      <c r="D87" s="50">
        <v>41689</v>
      </c>
      <c r="E87" s="50" t="s">
        <v>119</v>
      </c>
      <c r="F87" s="51">
        <v>35</v>
      </c>
      <c r="G87" s="52">
        <v>3715.2542372881358</v>
      </c>
      <c r="H87" s="7" t="s">
        <v>141</v>
      </c>
    </row>
    <row r="88" spans="1:8" s="5" customFormat="1" x14ac:dyDescent="0.25">
      <c r="A88" s="6" t="s">
        <v>18</v>
      </c>
      <c r="B88" s="6">
        <v>84</v>
      </c>
      <c r="C88" s="41">
        <v>40851670</v>
      </c>
      <c r="D88" s="50">
        <v>41673</v>
      </c>
      <c r="E88" s="50" t="s">
        <v>119</v>
      </c>
      <c r="F88" s="51">
        <v>15</v>
      </c>
      <c r="G88" s="52">
        <v>1592.2542372881355</v>
      </c>
      <c r="H88" s="7" t="s">
        <v>136</v>
      </c>
    </row>
    <row r="89" spans="1:8" s="5" customFormat="1" x14ac:dyDescent="0.25">
      <c r="A89" s="6" t="s">
        <v>18</v>
      </c>
      <c r="B89" s="6">
        <v>85</v>
      </c>
      <c r="C89" s="41">
        <v>40851708</v>
      </c>
      <c r="D89" s="50">
        <v>41675</v>
      </c>
      <c r="E89" s="50" t="s">
        <v>118</v>
      </c>
      <c r="F89" s="51">
        <v>8</v>
      </c>
      <c r="G89" s="52">
        <v>466.10169491525426</v>
      </c>
      <c r="H89" s="7" t="s">
        <v>73</v>
      </c>
    </row>
    <row r="90" spans="1:8" s="5" customFormat="1" x14ac:dyDescent="0.25">
      <c r="A90" s="6" t="s">
        <v>18</v>
      </c>
      <c r="B90" s="6">
        <v>86</v>
      </c>
      <c r="C90" s="41">
        <v>40851749</v>
      </c>
      <c r="D90" s="50">
        <v>41675</v>
      </c>
      <c r="E90" s="50" t="s">
        <v>118</v>
      </c>
      <c r="F90" s="51">
        <v>15</v>
      </c>
      <c r="G90" s="52">
        <v>466.10169491525426</v>
      </c>
      <c r="H90" s="7" t="s">
        <v>31</v>
      </c>
    </row>
    <row r="91" spans="1:8" s="5" customFormat="1" x14ac:dyDescent="0.25">
      <c r="A91" s="6" t="s">
        <v>18</v>
      </c>
      <c r="B91" s="6">
        <v>87</v>
      </c>
      <c r="C91" s="41">
        <v>40851808</v>
      </c>
      <c r="D91" s="50">
        <v>41675</v>
      </c>
      <c r="E91" s="50" t="s">
        <v>118</v>
      </c>
      <c r="F91" s="51">
        <v>15</v>
      </c>
      <c r="G91" s="52">
        <v>466.10169491525426</v>
      </c>
      <c r="H91" s="7" t="s">
        <v>31</v>
      </c>
    </row>
    <row r="92" spans="1:8" s="5" customFormat="1" x14ac:dyDescent="0.25">
      <c r="A92" s="6" t="s">
        <v>18</v>
      </c>
      <c r="B92" s="6">
        <v>88</v>
      </c>
      <c r="C92" s="41">
        <v>40852056</v>
      </c>
      <c r="D92" s="50">
        <v>41687</v>
      </c>
      <c r="E92" s="50" t="s">
        <v>118</v>
      </c>
      <c r="F92" s="51">
        <v>15</v>
      </c>
      <c r="G92" s="52">
        <v>466.10169491525426</v>
      </c>
      <c r="H92" s="7" t="s">
        <v>142</v>
      </c>
    </row>
    <row r="93" spans="1:8" s="5" customFormat="1" x14ac:dyDescent="0.25">
      <c r="A93" s="6" t="s">
        <v>18</v>
      </c>
      <c r="B93" s="6">
        <v>89</v>
      </c>
      <c r="C93" s="41">
        <v>40852102</v>
      </c>
      <c r="D93" s="50">
        <v>41683</v>
      </c>
      <c r="E93" s="50" t="s">
        <v>118</v>
      </c>
      <c r="F93" s="51">
        <v>5</v>
      </c>
      <c r="G93" s="52">
        <v>466.10169491525426</v>
      </c>
      <c r="H93" s="7" t="s">
        <v>64</v>
      </c>
    </row>
    <row r="94" spans="1:8" s="5" customFormat="1" x14ac:dyDescent="0.25">
      <c r="A94" s="6" t="s">
        <v>18</v>
      </c>
      <c r="B94" s="6">
        <v>90</v>
      </c>
      <c r="C94" s="41">
        <v>40852185</v>
      </c>
      <c r="D94" s="50">
        <v>41689</v>
      </c>
      <c r="E94" s="50" t="s">
        <v>118</v>
      </c>
      <c r="F94" s="51">
        <v>10</v>
      </c>
      <c r="G94" s="52">
        <v>1061.5</v>
      </c>
      <c r="H94" s="7" t="s">
        <v>52</v>
      </c>
    </row>
    <row r="95" spans="1:8" s="5" customFormat="1" x14ac:dyDescent="0.25">
      <c r="A95" s="6" t="s">
        <v>18</v>
      </c>
      <c r="B95" s="6">
        <v>91</v>
      </c>
      <c r="C95" s="41">
        <v>40852319</v>
      </c>
      <c r="D95" s="50">
        <v>41689</v>
      </c>
      <c r="E95" s="50" t="s">
        <v>119</v>
      </c>
      <c r="F95" s="51">
        <v>15</v>
      </c>
      <c r="G95" s="52">
        <v>1592.2542372881355</v>
      </c>
      <c r="H95" s="7" t="s">
        <v>97</v>
      </c>
    </row>
    <row r="96" spans="1:8" s="5" customFormat="1" x14ac:dyDescent="0.25">
      <c r="A96" s="6" t="s">
        <v>18</v>
      </c>
      <c r="B96" s="6">
        <v>92</v>
      </c>
      <c r="C96" s="41">
        <v>40852410</v>
      </c>
      <c r="D96" s="50">
        <v>41680</v>
      </c>
      <c r="E96" s="50" t="s">
        <v>118</v>
      </c>
      <c r="F96" s="51">
        <v>50</v>
      </c>
      <c r="G96" s="52">
        <v>5307.5000000000009</v>
      </c>
      <c r="H96" s="7" t="s">
        <v>62</v>
      </c>
    </row>
    <row r="97" spans="1:8" s="5" customFormat="1" x14ac:dyDescent="0.25">
      <c r="A97" s="6" t="s">
        <v>18</v>
      </c>
      <c r="B97" s="6">
        <v>93</v>
      </c>
      <c r="C97" s="41">
        <v>40852413</v>
      </c>
      <c r="D97" s="50">
        <v>41673</v>
      </c>
      <c r="E97" s="50" t="s">
        <v>118</v>
      </c>
      <c r="F97" s="51">
        <v>15</v>
      </c>
      <c r="G97" s="52">
        <v>466.10169491525426</v>
      </c>
      <c r="H97" s="7" t="s">
        <v>24</v>
      </c>
    </row>
    <row r="98" spans="1:8" s="5" customFormat="1" x14ac:dyDescent="0.25">
      <c r="A98" s="6" t="s">
        <v>18</v>
      </c>
      <c r="B98" s="6">
        <v>94</v>
      </c>
      <c r="C98" s="41">
        <v>40852484</v>
      </c>
      <c r="D98" s="50">
        <v>41683</v>
      </c>
      <c r="E98" s="50" t="s">
        <v>118</v>
      </c>
      <c r="F98" s="51">
        <v>15</v>
      </c>
      <c r="G98" s="52">
        <v>466.10169491525426</v>
      </c>
      <c r="H98" s="7" t="s">
        <v>34</v>
      </c>
    </row>
    <row r="99" spans="1:8" s="5" customFormat="1" x14ac:dyDescent="0.25">
      <c r="A99" s="6" t="s">
        <v>18</v>
      </c>
      <c r="B99" s="6">
        <v>95</v>
      </c>
      <c r="C99" s="41">
        <v>40852485</v>
      </c>
      <c r="D99" s="50">
        <v>41695</v>
      </c>
      <c r="E99" s="50" t="s">
        <v>119</v>
      </c>
      <c r="F99" s="51">
        <v>200</v>
      </c>
      <c r="G99" s="52">
        <v>2698</v>
      </c>
      <c r="H99" s="7" t="s">
        <v>23</v>
      </c>
    </row>
    <row r="100" spans="1:8" s="5" customFormat="1" x14ac:dyDescent="0.25">
      <c r="A100" s="6" t="s">
        <v>18</v>
      </c>
      <c r="B100" s="6">
        <v>96</v>
      </c>
      <c r="C100" s="41">
        <v>40852536</v>
      </c>
      <c r="D100" s="50">
        <v>41687</v>
      </c>
      <c r="E100" s="50" t="s">
        <v>118</v>
      </c>
      <c r="F100" s="51">
        <v>7</v>
      </c>
      <c r="G100" s="52">
        <v>466.10169491525426</v>
      </c>
      <c r="H100" s="7" t="s">
        <v>23</v>
      </c>
    </row>
    <row r="101" spans="1:8" s="5" customFormat="1" x14ac:dyDescent="0.25">
      <c r="A101" s="6" t="s">
        <v>18</v>
      </c>
      <c r="B101" s="6">
        <v>97</v>
      </c>
      <c r="C101" s="41">
        <v>40852629</v>
      </c>
      <c r="D101" s="50">
        <v>41683</v>
      </c>
      <c r="E101" s="50" t="s">
        <v>119</v>
      </c>
      <c r="F101" s="51">
        <v>15</v>
      </c>
      <c r="G101" s="52">
        <v>466.10169491525426</v>
      </c>
      <c r="H101" s="7" t="s">
        <v>100</v>
      </c>
    </row>
    <row r="102" spans="1:8" s="5" customFormat="1" x14ac:dyDescent="0.25">
      <c r="A102" s="6" t="s">
        <v>18</v>
      </c>
      <c r="B102" s="6">
        <v>98</v>
      </c>
      <c r="C102" s="41">
        <v>40852635</v>
      </c>
      <c r="D102" s="50">
        <v>41698</v>
      </c>
      <c r="E102" s="50" t="s">
        <v>119</v>
      </c>
      <c r="F102" s="51">
        <v>5</v>
      </c>
      <c r="G102" s="52">
        <v>466.10169491525426</v>
      </c>
      <c r="H102" s="7" t="s">
        <v>73</v>
      </c>
    </row>
    <row r="103" spans="1:8" s="5" customFormat="1" x14ac:dyDescent="0.25">
      <c r="A103" s="6" t="s">
        <v>18</v>
      </c>
      <c r="B103" s="6">
        <v>99</v>
      </c>
      <c r="C103" s="41">
        <v>40852674</v>
      </c>
      <c r="D103" s="50">
        <v>41681</v>
      </c>
      <c r="E103" s="50" t="s">
        <v>118</v>
      </c>
      <c r="F103" s="51">
        <v>7</v>
      </c>
      <c r="G103" s="52">
        <v>466.10169491525426</v>
      </c>
      <c r="H103" s="7" t="s">
        <v>52</v>
      </c>
    </row>
    <row r="104" spans="1:8" s="5" customFormat="1" x14ac:dyDescent="0.25">
      <c r="A104" s="6" t="s">
        <v>18</v>
      </c>
      <c r="B104" s="6">
        <v>100</v>
      </c>
      <c r="C104" s="41">
        <v>40852706</v>
      </c>
      <c r="D104" s="50">
        <v>41682</v>
      </c>
      <c r="E104" s="50" t="s">
        <v>119</v>
      </c>
      <c r="F104" s="51">
        <v>7</v>
      </c>
      <c r="G104" s="52">
        <v>743.05084745762713</v>
      </c>
      <c r="H104" s="7" t="s">
        <v>139</v>
      </c>
    </row>
    <row r="105" spans="1:8" s="5" customFormat="1" x14ac:dyDescent="0.25">
      <c r="A105" s="6" t="s">
        <v>18</v>
      </c>
      <c r="B105" s="6">
        <v>101</v>
      </c>
      <c r="C105" s="41">
        <v>40852792</v>
      </c>
      <c r="D105" s="50">
        <v>41696</v>
      </c>
      <c r="E105" s="50" t="s">
        <v>118</v>
      </c>
      <c r="F105" s="51">
        <v>5</v>
      </c>
      <c r="G105" s="52">
        <v>466.10169491525426</v>
      </c>
      <c r="H105" s="7" t="s">
        <v>131</v>
      </c>
    </row>
    <row r="106" spans="1:8" s="5" customFormat="1" x14ac:dyDescent="0.25">
      <c r="A106" s="6" t="s">
        <v>18</v>
      </c>
      <c r="B106" s="6">
        <v>102</v>
      </c>
      <c r="C106" s="41">
        <v>40852846</v>
      </c>
      <c r="D106" s="50">
        <v>41675</v>
      </c>
      <c r="E106" s="50" t="s">
        <v>119</v>
      </c>
      <c r="F106" s="51">
        <v>7</v>
      </c>
      <c r="G106" s="52">
        <v>466.10169491525426</v>
      </c>
      <c r="H106" s="7" t="s">
        <v>131</v>
      </c>
    </row>
    <row r="107" spans="1:8" s="5" customFormat="1" x14ac:dyDescent="0.25">
      <c r="A107" s="6" t="s">
        <v>18</v>
      </c>
      <c r="B107" s="6">
        <v>103</v>
      </c>
      <c r="C107" s="41">
        <v>40852943</v>
      </c>
      <c r="D107" s="50">
        <v>41696</v>
      </c>
      <c r="E107" s="50" t="s">
        <v>118</v>
      </c>
      <c r="F107" s="51">
        <v>5</v>
      </c>
      <c r="G107" s="52">
        <v>466.10169491525426</v>
      </c>
      <c r="H107" s="7" t="s">
        <v>131</v>
      </c>
    </row>
    <row r="108" spans="1:8" s="5" customFormat="1" x14ac:dyDescent="0.25">
      <c r="A108" s="6" t="s">
        <v>18</v>
      </c>
      <c r="B108" s="6">
        <v>104</v>
      </c>
      <c r="C108" s="41">
        <v>40853074</v>
      </c>
      <c r="D108" s="50">
        <v>41689</v>
      </c>
      <c r="E108" s="50" t="s">
        <v>119</v>
      </c>
      <c r="F108" s="51">
        <v>15</v>
      </c>
      <c r="G108" s="52">
        <v>1592.2542372881355</v>
      </c>
      <c r="H108" s="7" t="s">
        <v>66</v>
      </c>
    </row>
    <row r="109" spans="1:8" s="5" customFormat="1" x14ac:dyDescent="0.25">
      <c r="A109" s="6" t="s">
        <v>18</v>
      </c>
      <c r="B109" s="6">
        <v>105</v>
      </c>
      <c r="C109" s="41">
        <v>40853115</v>
      </c>
      <c r="D109" s="50">
        <v>41687</v>
      </c>
      <c r="E109" s="50" t="s">
        <v>118</v>
      </c>
      <c r="F109" s="51">
        <v>5</v>
      </c>
      <c r="G109" s="52">
        <v>466.10169491525426</v>
      </c>
      <c r="H109" s="7" t="s">
        <v>52</v>
      </c>
    </row>
    <row r="110" spans="1:8" s="5" customFormat="1" x14ac:dyDescent="0.25">
      <c r="A110" s="6" t="s">
        <v>18</v>
      </c>
      <c r="B110" s="6">
        <v>106</v>
      </c>
      <c r="C110" s="41">
        <v>40853123</v>
      </c>
      <c r="D110" s="50">
        <v>41683</v>
      </c>
      <c r="E110" s="50" t="s">
        <v>118</v>
      </c>
      <c r="F110" s="51">
        <v>15</v>
      </c>
      <c r="G110" s="52">
        <v>466.10169491525426</v>
      </c>
      <c r="H110" s="7" t="s">
        <v>64</v>
      </c>
    </row>
    <row r="111" spans="1:8" s="5" customFormat="1" x14ac:dyDescent="0.25">
      <c r="A111" s="6" t="s">
        <v>18</v>
      </c>
      <c r="B111" s="6">
        <v>107</v>
      </c>
      <c r="C111" s="41">
        <v>40853199</v>
      </c>
      <c r="D111" s="50">
        <v>41697</v>
      </c>
      <c r="E111" s="50" t="s">
        <v>118</v>
      </c>
      <c r="F111" s="51">
        <v>49</v>
      </c>
      <c r="G111" s="52">
        <v>53806.186440677971</v>
      </c>
      <c r="H111" s="7" t="s">
        <v>78</v>
      </c>
    </row>
    <row r="112" spans="1:8" s="5" customFormat="1" x14ac:dyDescent="0.25">
      <c r="A112" s="6" t="s">
        <v>18</v>
      </c>
      <c r="B112" s="6">
        <v>108</v>
      </c>
      <c r="C112" s="41">
        <v>40853288</v>
      </c>
      <c r="D112" s="50">
        <v>41682</v>
      </c>
      <c r="E112" s="50" t="s">
        <v>119</v>
      </c>
      <c r="F112" s="51">
        <v>10</v>
      </c>
      <c r="G112" s="52">
        <v>1061.5</v>
      </c>
      <c r="H112" s="7" t="s">
        <v>134</v>
      </c>
    </row>
    <row r="113" spans="1:8" s="5" customFormat="1" x14ac:dyDescent="0.25">
      <c r="A113" s="6" t="s">
        <v>18</v>
      </c>
      <c r="B113" s="6">
        <v>109</v>
      </c>
      <c r="C113" s="41">
        <v>40853321</v>
      </c>
      <c r="D113" s="50">
        <v>41682</v>
      </c>
      <c r="E113" s="50" t="s">
        <v>118</v>
      </c>
      <c r="F113" s="51">
        <v>15</v>
      </c>
      <c r="G113" s="52">
        <v>29364.406779661018</v>
      </c>
      <c r="H113" s="7" t="s">
        <v>141</v>
      </c>
    </row>
    <row r="114" spans="1:8" s="5" customFormat="1" x14ac:dyDescent="0.25">
      <c r="A114" s="6" t="s">
        <v>18</v>
      </c>
      <c r="B114" s="6">
        <v>110</v>
      </c>
      <c r="C114" s="41">
        <v>40853346</v>
      </c>
      <c r="D114" s="50">
        <v>41682</v>
      </c>
      <c r="E114" s="50" t="s">
        <v>120</v>
      </c>
      <c r="F114" s="51">
        <v>40</v>
      </c>
      <c r="G114" s="52">
        <v>4930</v>
      </c>
      <c r="H114" s="7" t="s">
        <v>68</v>
      </c>
    </row>
    <row r="115" spans="1:8" s="5" customFormat="1" x14ac:dyDescent="0.25">
      <c r="A115" s="6" t="s">
        <v>18</v>
      </c>
      <c r="B115" s="6">
        <v>111</v>
      </c>
      <c r="C115" s="41">
        <v>40853362</v>
      </c>
      <c r="D115" s="50">
        <v>41675</v>
      </c>
      <c r="E115" s="50" t="s">
        <v>118</v>
      </c>
      <c r="F115" s="51">
        <v>6.5</v>
      </c>
      <c r="G115" s="52">
        <v>466.10169491525426</v>
      </c>
      <c r="H115" s="7" t="s">
        <v>32</v>
      </c>
    </row>
    <row r="116" spans="1:8" s="5" customFormat="1" x14ac:dyDescent="0.25">
      <c r="A116" s="6" t="s">
        <v>18</v>
      </c>
      <c r="B116" s="6">
        <v>112</v>
      </c>
      <c r="C116" s="41">
        <v>40853514</v>
      </c>
      <c r="D116" s="50">
        <v>41689</v>
      </c>
      <c r="E116" s="50" t="s">
        <v>119</v>
      </c>
      <c r="F116" s="51">
        <v>320</v>
      </c>
      <c r="G116" s="52">
        <v>4316.7966101694919</v>
      </c>
      <c r="H116" s="7" t="s">
        <v>26</v>
      </c>
    </row>
    <row r="117" spans="1:8" s="5" customFormat="1" x14ac:dyDescent="0.25">
      <c r="A117" s="6" t="s">
        <v>18</v>
      </c>
      <c r="B117" s="6">
        <v>113</v>
      </c>
      <c r="C117" s="41">
        <v>40853524</v>
      </c>
      <c r="D117" s="50">
        <v>41675</v>
      </c>
      <c r="E117" s="50" t="s">
        <v>118</v>
      </c>
      <c r="F117" s="51">
        <v>12</v>
      </c>
      <c r="G117" s="52">
        <v>466.10169491525426</v>
      </c>
      <c r="H117" s="7" t="s">
        <v>24</v>
      </c>
    </row>
    <row r="118" spans="1:8" s="5" customFormat="1" x14ac:dyDescent="0.25">
      <c r="A118" s="6" t="s">
        <v>18</v>
      </c>
      <c r="B118" s="6">
        <v>114</v>
      </c>
      <c r="C118" s="41">
        <v>40853540</v>
      </c>
      <c r="D118" s="50">
        <v>41680</v>
      </c>
      <c r="E118" s="50" t="s">
        <v>118</v>
      </c>
      <c r="F118" s="51">
        <v>15</v>
      </c>
      <c r="G118" s="52">
        <v>466.10169491525426</v>
      </c>
      <c r="H118" s="7" t="s">
        <v>36</v>
      </c>
    </row>
    <row r="119" spans="1:8" s="5" customFormat="1" x14ac:dyDescent="0.25">
      <c r="A119" s="6" t="s">
        <v>18</v>
      </c>
      <c r="B119" s="6">
        <v>115</v>
      </c>
      <c r="C119" s="41">
        <v>40853596</v>
      </c>
      <c r="D119" s="50">
        <v>41684</v>
      </c>
      <c r="E119" s="50" t="s">
        <v>118</v>
      </c>
      <c r="F119" s="51">
        <v>7</v>
      </c>
      <c r="G119" s="52">
        <v>466.10169491525426</v>
      </c>
      <c r="H119" s="7" t="s">
        <v>38</v>
      </c>
    </row>
    <row r="120" spans="1:8" s="5" customFormat="1" x14ac:dyDescent="0.25">
      <c r="A120" s="6" t="s">
        <v>18</v>
      </c>
      <c r="B120" s="6">
        <v>116</v>
      </c>
      <c r="C120" s="41">
        <v>40853619</v>
      </c>
      <c r="D120" s="50">
        <v>41673</v>
      </c>
      <c r="E120" s="50" t="s">
        <v>119</v>
      </c>
      <c r="F120" s="51">
        <v>15</v>
      </c>
      <c r="G120" s="52">
        <v>466.10169491525426</v>
      </c>
      <c r="H120" s="7" t="s">
        <v>77</v>
      </c>
    </row>
    <row r="121" spans="1:8" s="5" customFormat="1" x14ac:dyDescent="0.25">
      <c r="A121" s="6" t="s">
        <v>18</v>
      </c>
      <c r="B121" s="6">
        <v>117</v>
      </c>
      <c r="C121" s="41">
        <v>40853632</v>
      </c>
      <c r="D121" s="50">
        <v>41696</v>
      </c>
      <c r="E121" s="50" t="s">
        <v>119</v>
      </c>
      <c r="F121" s="51">
        <v>5</v>
      </c>
      <c r="G121" s="52">
        <v>466.10169491525426</v>
      </c>
      <c r="H121" s="7" t="s">
        <v>68</v>
      </c>
    </row>
    <row r="122" spans="1:8" s="5" customFormat="1" x14ac:dyDescent="0.25">
      <c r="A122" s="6" t="s">
        <v>18</v>
      </c>
      <c r="B122" s="6">
        <v>118</v>
      </c>
      <c r="C122" s="41">
        <v>40853638</v>
      </c>
      <c r="D122" s="50">
        <v>41681</v>
      </c>
      <c r="E122" s="50" t="s">
        <v>118</v>
      </c>
      <c r="F122" s="51">
        <v>7</v>
      </c>
      <c r="G122" s="52">
        <v>466.10169491525426</v>
      </c>
      <c r="H122" s="7" t="s">
        <v>28</v>
      </c>
    </row>
    <row r="123" spans="1:8" s="5" customFormat="1" x14ac:dyDescent="0.25">
      <c r="A123" s="6" t="s">
        <v>18</v>
      </c>
      <c r="B123" s="6">
        <v>119</v>
      </c>
      <c r="C123" s="41">
        <v>40853665</v>
      </c>
      <c r="D123" s="50">
        <v>41687</v>
      </c>
      <c r="E123" s="50" t="s">
        <v>118</v>
      </c>
      <c r="F123" s="51">
        <v>7</v>
      </c>
      <c r="G123" s="52">
        <v>466.10169491525426</v>
      </c>
      <c r="H123" s="7" t="s">
        <v>142</v>
      </c>
    </row>
    <row r="124" spans="1:8" s="5" customFormat="1" x14ac:dyDescent="0.25">
      <c r="A124" s="6" t="s">
        <v>18</v>
      </c>
      <c r="B124" s="6">
        <v>120</v>
      </c>
      <c r="C124" s="41">
        <v>40853790</v>
      </c>
      <c r="D124" s="50">
        <v>41687</v>
      </c>
      <c r="E124" s="50" t="s">
        <v>119</v>
      </c>
      <c r="F124" s="51">
        <v>10</v>
      </c>
      <c r="G124" s="52">
        <v>466.10169491525426</v>
      </c>
      <c r="H124" s="7" t="s">
        <v>33</v>
      </c>
    </row>
    <row r="125" spans="1:8" s="5" customFormat="1" x14ac:dyDescent="0.25">
      <c r="A125" s="6" t="s">
        <v>18</v>
      </c>
      <c r="B125" s="6">
        <v>121</v>
      </c>
      <c r="C125" s="41">
        <v>40853880</v>
      </c>
      <c r="D125" s="50">
        <v>41689</v>
      </c>
      <c r="E125" s="50" t="s">
        <v>120</v>
      </c>
      <c r="F125" s="51">
        <v>150</v>
      </c>
      <c r="G125" s="52">
        <v>2023.5000000000002</v>
      </c>
      <c r="H125" s="7" t="s">
        <v>38</v>
      </c>
    </row>
    <row r="126" spans="1:8" s="5" customFormat="1" x14ac:dyDescent="0.25">
      <c r="A126" s="6" t="s">
        <v>18</v>
      </c>
      <c r="B126" s="6">
        <v>122</v>
      </c>
      <c r="C126" s="41">
        <v>40853945</v>
      </c>
      <c r="D126" s="50">
        <v>41691</v>
      </c>
      <c r="E126" s="50" t="s">
        <v>118</v>
      </c>
      <c r="F126" s="51">
        <v>5</v>
      </c>
      <c r="G126" s="52">
        <v>466.10169491525426</v>
      </c>
      <c r="H126" s="7" t="s">
        <v>80</v>
      </c>
    </row>
    <row r="127" spans="1:8" s="5" customFormat="1" x14ac:dyDescent="0.25">
      <c r="A127" s="6" t="s">
        <v>18</v>
      </c>
      <c r="B127" s="6">
        <v>123</v>
      </c>
      <c r="C127" s="41">
        <v>40853982</v>
      </c>
      <c r="D127" s="50">
        <v>41687</v>
      </c>
      <c r="E127" s="50" t="s">
        <v>119</v>
      </c>
      <c r="F127" s="51">
        <v>10</v>
      </c>
      <c r="G127" s="52">
        <v>466.10169491525426</v>
      </c>
      <c r="H127" s="7" t="s">
        <v>52</v>
      </c>
    </row>
    <row r="128" spans="1:8" s="5" customFormat="1" x14ac:dyDescent="0.25">
      <c r="A128" s="6" t="s">
        <v>18</v>
      </c>
      <c r="B128" s="6">
        <v>124</v>
      </c>
      <c r="C128" s="41">
        <v>40853997</v>
      </c>
      <c r="D128" s="50">
        <v>41687</v>
      </c>
      <c r="E128" s="50" t="s">
        <v>118</v>
      </c>
      <c r="F128" s="51">
        <v>7</v>
      </c>
      <c r="G128" s="52">
        <v>466.10169491525426</v>
      </c>
      <c r="H128" s="7" t="s">
        <v>22</v>
      </c>
    </row>
    <row r="129" spans="1:8" s="5" customFormat="1" x14ac:dyDescent="0.25">
      <c r="A129" s="6" t="s">
        <v>18</v>
      </c>
      <c r="B129" s="6">
        <v>125</v>
      </c>
      <c r="C129" s="41">
        <v>40854004</v>
      </c>
      <c r="D129" s="50">
        <v>41687</v>
      </c>
      <c r="E129" s="50" t="s">
        <v>118</v>
      </c>
      <c r="F129" s="51">
        <v>7</v>
      </c>
      <c r="G129" s="52">
        <v>466.10169491525426</v>
      </c>
      <c r="H129" s="7" t="s">
        <v>22</v>
      </c>
    </row>
    <row r="130" spans="1:8" s="5" customFormat="1" x14ac:dyDescent="0.25">
      <c r="A130" s="6" t="s">
        <v>18</v>
      </c>
      <c r="B130" s="6">
        <v>126</v>
      </c>
      <c r="C130" s="41">
        <v>40854013</v>
      </c>
      <c r="D130" s="50">
        <v>41687</v>
      </c>
      <c r="E130" s="50" t="s">
        <v>118</v>
      </c>
      <c r="F130" s="51">
        <v>7</v>
      </c>
      <c r="G130" s="52">
        <v>466.10169491525426</v>
      </c>
      <c r="H130" s="7" t="s">
        <v>134</v>
      </c>
    </row>
    <row r="131" spans="1:8" s="5" customFormat="1" x14ac:dyDescent="0.25">
      <c r="A131" s="6" t="s">
        <v>18</v>
      </c>
      <c r="B131" s="6">
        <v>127</v>
      </c>
      <c r="C131" s="41">
        <v>40854017</v>
      </c>
      <c r="D131" s="50">
        <v>41691</v>
      </c>
      <c r="E131" s="50" t="s">
        <v>119</v>
      </c>
      <c r="F131" s="51">
        <v>5</v>
      </c>
      <c r="G131" s="52">
        <v>466.10169491525426</v>
      </c>
      <c r="H131" s="7" t="s">
        <v>49</v>
      </c>
    </row>
    <row r="132" spans="1:8" s="5" customFormat="1" x14ac:dyDescent="0.25">
      <c r="A132" s="6" t="s">
        <v>18</v>
      </c>
      <c r="B132" s="6">
        <v>128</v>
      </c>
      <c r="C132" s="41">
        <v>40854022</v>
      </c>
      <c r="D132" s="50">
        <v>41696</v>
      </c>
      <c r="E132" s="50" t="s">
        <v>118</v>
      </c>
      <c r="F132" s="51">
        <v>15</v>
      </c>
      <c r="G132" s="52">
        <v>466.10169491525426</v>
      </c>
      <c r="H132" s="7" t="s">
        <v>31</v>
      </c>
    </row>
    <row r="133" spans="1:8" s="5" customFormat="1" x14ac:dyDescent="0.25">
      <c r="A133" s="6" t="s">
        <v>18</v>
      </c>
      <c r="B133" s="6">
        <v>129</v>
      </c>
      <c r="C133" s="41">
        <v>40854038</v>
      </c>
      <c r="D133" s="50">
        <v>41694</v>
      </c>
      <c r="E133" s="50" t="s">
        <v>118</v>
      </c>
      <c r="F133" s="51">
        <v>2</v>
      </c>
      <c r="G133" s="52">
        <v>466.10169491525426</v>
      </c>
      <c r="H133" s="7" t="s">
        <v>65</v>
      </c>
    </row>
    <row r="134" spans="1:8" s="5" customFormat="1" x14ac:dyDescent="0.25">
      <c r="A134" s="6" t="s">
        <v>18</v>
      </c>
      <c r="B134" s="6">
        <v>130</v>
      </c>
      <c r="C134" s="41">
        <v>40854342</v>
      </c>
      <c r="D134" s="50">
        <v>41687</v>
      </c>
      <c r="E134" s="50" t="s">
        <v>118</v>
      </c>
      <c r="F134" s="51">
        <v>15</v>
      </c>
      <c r="G134" s="52">
        <v>466.10169491525426</v>
      </c>
      <c r="H134" s="7" t="s">
        <v>70</v>
      </c>
    </row>
    <row r="135" spans="1:8" s="5" customFormat="1" x14ac:dyDescent="0.25">
      <c r="A135" s="6" t="s">
        <v>18</v>
      </c>
      <c r="B135" s="6">
        <v>131</v>
      </c>
      <c r="C135" s="41">
        <v>40854432</v>
      </c>
      <c r="D135" s="50">
        <v>41695</v>
      </c>
      <c r="E135" s="50" t="s">
        <v>118</v>
      </c>
      <c r="F135" s="51">
        <v>5</v>
      </c>
      <c r="G135" s="52">
        <v>530.75423728813564</v>
      </c>
      <c r="H135" s="7" t="s">
        <v>101</v>
      </c>
    </row>
    <row r="136" spans="1:8" s="5" customFormat="1" x14ac:dyDescent="0.25">
      <c r="A136" s="6" t="s">
        <v>18</v>
      </c>
      <c r="B136" s="6">
        <v>132</v>
      </c>
      <c r="C136" s="41">
        <v>40854523</v>
      </c>
      <c r="D136" s="50">
        <v>41696</v>
      </c>
      <c r="E136" s="50" t="s">
        <v>118</v>
      </c>
      <c r="F136" s="51">
        <v>5</v>
      </c>
      <c r="G136" s="52">
        <v>466.10169491525426</v>
      </c>
      <c r="H136" s="7" t="s">
        <v>29</v>
      </c>
    </row>
    <row r="137" spans="1:8" s="5" customFormat="1" x14ac:dyDescent="0.25">
      <c r="A137" s="6" t="s">
        <v>18</v>
      </c>
      <c r="B137" s="6">
        <v>133</v>
      </c>
      <c r="C137" s="41">
        <v>40854671</v>
      </c>
      <c r="D137" s="50">
        <v>41682</v>
      </c>
      <c r="E137" s="50" t="s">
        <v>119</v>
      </c>
      <c r="F137" s="51">
        <v>15</v>
      </c>
      <c r="G137" s="52">
        <v>466.10169491525426</v>
      </c>
      <c r="H137" s="7" t="s">
        <v>62</v>
      </c>
    </row>
    <row r="138" spans="1:8" s="5" customFormat="1" x14ac:dyDescent="0.25">
      <c r="A138" s="6" t="s">
        <v>18</v>
      </c>
      <c r="B138" s="6">
        <v>134</v>
      </c>
      <c r="C138" s="41">
        <v>40854746</v>
      </c>
      <c r="D138" s="50">
        <v>41695</v>
      </c>
      <c r="E138" s="50" t="s">
        <v>120</v>
      </c>
      <c r="F138" s="51">
        <v>30</v>
      </c>
      <c r="G138" s="52">
        <v>245696.64406779662</v>
      </c>
      <c r="H138" s="7" t="s">
        <v>78</v>
      </c>
    </row>
    <row r="139" spans="1:8" s="5" customFormat="1" x14ac:dyDescent="0.25">
      <c r="A139" s="6" t="s">
        <v>18</v>
      </c>
      <c r="B139" s="6">
        <v>135</v>
      </c>
      <c r="C139" s="41">
        <v>40854787</v>
      </c>
      <c r="D139" s="50">
        <v>41691</v>
      </c>
      <c r="E139" s="50" t="s">
        <v>119</v>
      </c>
      <c r="F139" s="51">
        <v>5</v>
      </c>
      <c r="G139" s="52">
        <v>466.10169491525426</v>
      </c>
      <c r="H139" s="7" t="s">
        <v>54</v>
      </c>
    </row>
    <row r="140" spans="1:8" s="5" customFormat="1" x14ac:dyDescent="0.25">
      <c r="A140" s="6" t="s">
        <v>18</v>
      </c>
      <c r="B140" s="6">
        <v>136</v>
      </c>
      <c r="C140" s="41">
        <v>40854843</v>
      </c>
      <c r="D140" s="50">
        <v>41691</v>
      </c>
      <c r="E140" s="50" t="s">
        <v>118</v>
      </c>
      <c r="F140" s="51">
        <v>15</v>
      </c>
      <c r="G140" s="52">
        <v>466.10169491525426</v>
      </c>
      <c r="H140" s="7" t="s">
        <v>49</v>
      </c>
    </row>
    <row r="141" spans="1:8" s="5" customFormat="1" x14ac:dyDescent="0.25">
      <c r="A141" s="6" t="s">
        <v>18</v>
      </c>
      <c r="B141" s="6">
        <v>137</v>
      </c>
      <c r="C141" s="41">
        <v>40855016</v>
      </c>
      <c r="D141" s="50">
        <v>41695</v>
      </c>
      <c r="E141" s="50" t="s">
        <v>120</v>
      </c>
      <c r="F141" s="51">
        <v>600</v>
      </c>
      <c r="G141" s="52">
        <v>8094.0000000000009</v>
      </c>
      <c r="H141" s="7" t="s">
        <v>22</v>
      </c>
    </row>
    <row r="142" spans="1:8" s="5" customFormat="1" x14ac:dyDescent="0.25">
      <c r="A142" s="6" t="s">
        <v>18</v>
      </c>
      <c r="B142" s="6">
        <v>138</v>
      </c>
      <c r="C142" s="41">
        <v>40855180</v>
      </c>
      <c r="D142" s="50">
        <v>41682</v>
      </c>
      <c r="E142" s="50" t="s">
        <v>118</v>
      </c>
      <c r="F142" s="51">
        <v>5</v>
      </c>
      <c r="G142" s="52">
        <v>466.10169491525426</v>
      </c>
      <c r="H142" s="7" t="s">
        <v>98</v>
      </c>
    </row>
    <row r="143" spans="1:8" s="5" customFormat="1" x14ac:dyDescent="0.25">
      <c r="A143" s="6" t="s">
        <v>18</v>
      </c>
      <c r="B143" s="6">
        <v>139</v>
      </c>
      <c r="C143" s="41">
        <v>40855260</v>
      </c>
      <c r="D143" s="50">
        <v>41689</v>
      </c>
      <c r="E143" s="50" t="s">
        <v>118</v>
      </c>
      <c r="F143" s="51">
        <v>6</v>
      </c>
      <c r="G143" s="52">
        <v>636.89830508474574</v>
      </c>
      <c r="H143" s="7" t="s">
        <v>29</v>
      </c>
    </row>
    <row r="144" spans="1:8" s="5" customFormat="1" x14ac:dyDescent="0.25">
      <c r="A144" s="6" t="s">
        <v>18</v>
      </c>
      <c r="B144" s="6">
        <v>140</v>
      </c>
      <c r="C144" s="41">
        <v>40855281</v>
      </c>
      <c r="D144" s="50">
        <v>41689</v>
      </c>
      <c r="E144" s="50" t="s">
        <v>119</v>
      </c>
      <c r="F144" s="51">
        <v>5</v>
      </c>
      <c r="G144" s="52">
        <v>530.75423728813564</v>
      </c>
      <c r="H144" s="7" t="s">
        <v>58</v>
      </c>
    </row>
    <row r="145" spans="1:8" s="5" customFormat="1" x14ac:dyDescent="0.25">
      <c r="A145" s="6" t="s">
        <v>18</v>
      </c>
      <c r="B145" s="6">
        <v>141</v>
      </c>
      <c r="C145" s="41">
        <v>40855312</v>
      </c>
      <c r="D145" s="50">
        <v>41689</v>
      </c>
      <c r="E145" s="50" t="s">
        <v>119</v>
      </c>
      <c r="F145" s="51">
        <v>10</v>
      </c>
      <c r="G145" s="52">
        <v>1061.5</v>
      </c>
      <c r="H145" s="7" t="s">
        <v>66</v>
      </c>
    </row>
    <row r="146" spans="1:8" s="5" customFormat="1" x14ac:dyDescent="0.25">
      <c r="A146" s="6" t="s">
        <v>18</v>
      </c>
      <c r="B146" s="6">
        <v>142</v>
      </c>
      <c r="C146" s="41">
        <v>40855366</v>
      </c>
      <c r="D146" s="50">
        <v>41683</v>
      </c>
      <c r="E146" s="50" t="s">
        <v>119</v>
      </c>
      <c r="F146" s="51">
        <v>32</v>
      </c>
      <c r="G146" s="52">
        <v>3396.7966101694915</v>
      </c>
      <c r="H146" s="7" t="s">
        <v>66</v>
      </c>
    </row>
    <row r="147" spans="1:8" s="5" customFormat="1" x14ac:dyDescent="0.25">
      <c r="A147" s="6" t="s">
        <v>18</v>
      </c>
      <c r="B147" s="6">
        <v>143</v>
      </c>
      <c r="C147" s="41">
        <v>40855402</v>
      </c>
      <c r="D147" s="50">
        <v>41694</v>
      </c>
      <c r="E147" s="50" t="s">
        <v>118</v>
      </c>
      <c r="F147" s="51">
        <v>5</v>
      </c>
      <c r="G147" s="52">
        <v>466.10169491525426</v>
      </c>
      <c r="H147" s="7" t="s">
        <v>65</v>
      </c>
    </row>
    <row r="148" spans="1:8" s="5" customFormat="1" x14ac:dyDescent="0.25">
      <c r="A148" s="6" t="s">
        <v>18</v>
      </c>
      <c r="B148" s="6">
        <v>144</v>
      </c>
      <c r="C148" s="41">
        <v>40855490</v>
      </c>
      <c r="D148" s="50">
        <v>41691</v>
      </c>
      <c r="E148" s="50" t="s">
        <v>118</v>
      </c>
      <c r="F148" s="51">
        <v>5</v>
      </c>
      <c r="G148" s="52">
        <v>466.10169491525426</v>
      </c>
      <c r="H148" s="7" t="s">
        <v>65</v>
      </c>
    </row>
    <row r="149" spans="1:8" s="5" customFormat="1" x14ac:dyDescent="0.25">
      <c r="A149" s="6" t="s">
        <v>18</v>
      </c>
      <c r="B149" s="6">
        <v>145</v>
      </c>
      <c r="C149" s="41">
        <v>40855507</v>
      </c>
      <c r="D149" s="50">
        <v>41691</v>
      </c>
      <c r="E149" s="50" t="s">
        <v>118</v>
      </c>
      <c r="F149" s="51">
        <v>5</v>
      </c>
      <c r="G149" s="52">
        <v>466.10169491525426</v>
      </c>
      <c r="H149" s="7" t="s">
        <v>65</v>
      </c>
    </row>
    <row r="150" spans="1:8" s="5" customFormat="1" x14ac:dyDescent="0.25">
      <c r="A150" s="6" t="s">
        <v>18</v>
      </c>
      <c r="B150" s="6">
        <v>146</v>
      </c>
      <c r="C150" s="41">
        <v>40855521</v>
      </c>
      <c r="D150" s="50">
        <v>41694</v>
      </c>
      <c r="E150" s="50" t="s">
        <v>118</v>
      </c>
      <c r="F150" s="51">
        <v>15</v>
      </c>
      <c r="G150" s="52">
        <v>466.10169491525426</v>
      </c>
      <c r="H150" s="7" t="s">
        <v>65</v>
      </c>
    </row>
    <row r="151" spans="1:8" s="5" customFormat="1" x14ac:dyDescent="0.25">
      <c r="A151" s="6" t="s">
        <v>18</v>
      </c>
      <c r="B151" s="6">
        <v>147</v>
      </c>
      <c r="C151" s="41">
        <v>40855571</v>
      </c>
      <c r="D151" s="50">
        <v>41696</v>
      </c>
      <c r="E151" s="50" t="s">
        <v>118</v>
      </c>
      <c r="F151" s="51">
        <v>15</v>
      </c>
      <c r="G151" s="52">
        <v>466.10169491525426</v>
      </c>
      <c r="H151" s="7" t="s">
        <v>22</v>
      </c>
    </row>
    <row r="152" spans="1:8" s="5" customFormat="1" x14ac:dyDescent="0.25">
      <c r="A152" s="6" t="s">
        <v>18</v>
      </c>
      <c r="B152" s="6">
        <v>148</v>
      </c>
      <c r="C152" s="41">
        <v>40855586</v>
      </c>
      <c r="D152" s="50">
        <v>41683</v>
      </c>
      <c r="E152" s="50" t="s">
        <v>119</v>
      </c>
      <c r="F152" s="51">
        <v>7</v>
      </c>
      <c r="G152" s="52">
        <v>466.10169491525426</v>
      </c>
      <c r="H152" s="7" t="s">
        <v>65</v>
      </c>
    </row>
    <row r="153" spans="1:8" s="5" customFormat="1" x14ac:dyDescent="0.25">
      <c r="A153" s="6" t="s">
        <v>18</v>
      </c>
      <c r="B153" s="6">
        <v>149</v>
      </c>
      <c r="C153" s="41">
        <v>40855608</v>
      </c>
      <c r="D153" s="50">
        <v>41687</v>
      </c>
      <c r="E153" s="50" t="s">
        <v>119</v>
      </c>
      <c r="F153" s="51">
        <v>15</v>
      </c>
      <c r="G153" s="52">
        <v>466.10169491525426</v>
      </c>
      <c r="H153" s="7" t="s">
        <v>33</v>
      </c>
    </row>
    <row r="154" spans="1:8" s="5" customFormat="1" x14ac:dyDescent="0.25">
      <c r="A154" s="6" t="s">
        <v>18</v>
      </c>
      <c r="B154" s="6">
        <v>150</v>
      </c>
      <c r="C154" s="41">
        <v>40855634</v>
      </c>
      <c r="D154" s="50">
        <v>41687</v>
      </c>
      <c r="E154" s="50" t="s">
        <v>118</v>
      </c>
      <c r="F154" s="51">
        <v>15</v>
      </c>
      <c r="G154" s="52">
        <v>466.10169491525426</v>
      </c>
      <c r="H154" s="7" t="s">
        <v>142</v>
      </c>
    </row>
    <row r="155" spans="1:8" s="5" customFormat="1" x14ac:dyDescent="0.25">
      <c r="A155" s="6" t="s">
        <v>18</v>
      </c>
      <c r="B155" s="6">
        <v>151</v>
      </c>
      <c r="C155" s="41">
        <v>40855653</v>
      </c>
      <c r="D155" s="50">
        <v>41687</v>
      </c>
      <c r="E155" s="50" t="s">
        <v>119</v>
      </c>
      <c r="F155" s="51">
        <v>15</v>
      </c>
      <c r="G155" s="52">
        <v>466.10169491525426</v>
      </c>
      <c r="H155" s="7" t="s">
        <v>34</v>
      </c>
    </row>
    <row r="156" spans="1:8" s="5" customFormat="1" x14ac:dyDescent="0.25">
      <c r="A156" s="6" t="s">
        <v>18</v>
      </c>
      <c r="B156" s="6">
        <v>152</v>
      </c>
      <c r="C156" s="41">
        <v>40855699</v>
      </c>
      <c r="D156" s="50">
        <v>41687</v>
      </c>
      <c r="E156" s="50" t="s">
        <v>118</v>
      </c>
      <c r="F156" s="51">
        <v>5</v>
      </c>
      <c r="G156" s="52">
        <v>466.10169491525426</v>
      </c>
      <c r="H156" s="7" t="s">
        <v>39</v>
      </c>
    </row>
    <row r="157" spans="1:8" s="5" customFormat="1" x14ac:dyDescent="0.25">
      <c r="A157" s="6" t="s">
        <v>18</v>
      </c>
      <c r="B157" s="6">
        <v>153</v>
      </c>
      <c r="C157" s="41">
        <v>40855742</v>
      </c>
      <c r="D157" s="50">
        <v>41691</v>
      </c>
      <c r="E157" s="50" t="s">
        <v>119</v>
      </c>
      <c r="F157" s="51">
        <v>10</v>
      </c>
      <c r="G157" s="52">
        <v>466.10169491525426</v>
      </c>
      <c r="H157" s="7" t="s">
        <v>80</v>
      </c>
    </row>
    <row r="158" spans="1:8" s="5" customFormat="1" x14ac:dyDescent="0.25">
      <c r="A158" s="6" t="s">
        <v>18</v>
      </c>
      <c r="B158" s="6">
        <v>154</v>
      </c>
      <c r="C158" s="41">
        <v>40855754</v>
      </c>
      <c r="D158" s="50">
        <v>41683</v>
      </c>
      <c r="E158" s="50" t="s">
        <v>118</v>
      </c>
      <c r="F158" s="51">
        <v>15</v>
      </c>
      <c r="G158" s="52">
        <v>466.10169491525426</v>
      </c>
      <c r="H158" s="7" t="s">
        <v>142</v>
      </c>
    </row>
    <row r="159" spans="1:8" s="5" customFormat="1" x14ac:dyDescent="0.25">
      <c r="A159" s="6" t="s">
        <v>18</v>
      </c>
      <c r="B159" s="6">
        <v>155</v>
      </c>
      <c r="C159" s="41">
        <v>40855829</v>
      </c>
      <c r="D159" s="50">
        <v>41691</v>
      </c>
      <c r="E159" s="50" t="s">
        <v>118</v>
      </c>
      <c r="F159" s="51">
        <v>7</v>
      </c>
      <c r="G159" s="52">
        <v>466.10169491525426</v>
      </c>
      <c r="H159" s="7" t="s">
        <v>105</v>
      </c>
    </row>
    <row r="160" spans="1:8" s="5" customFormat="1" x14ac:dyDescent="0.25">
      <c r="A160" s="6" t="s">
        <v>18</v>
      </c>
      <c r="B160" s="6">
        <v>156</v>
      </c>
      <c r="C160" s="41">
        <v>40855875</v>
      </c>
      <c r="D160" s="50">
        <v>41696</v>
      </c>
      <c r="E160" s="50" t="s">
        <v>118</v>
      </c>
      <c r="F160" s="51">
        <v>15</v>
      </c>
      <c r="G160" s="52">
        <v>466.10169491525426</v>
      </c>
      <c r="H160" s="7" t="s">
        <v>29</v>
      </c>
    </row>
    <row r="161" spans="1:8" s="5" customFormat="1" x14ac:dyDescent="0.25">
      <c r="A161" s="6" t="s">
        <v>18</v>
      </c>
      <c r="B161" s="6">
        <v>157</v>
      </c>
      <c r="C161" s="41">
        <v>40855911</v>
      </c>
      <c r="D161" s="50">
        <v>41694</v>
      </c>
      <c r="E161" s="50" t="s">
        <v>118</v>
      </c>
      <c r="F161" s="51">
        <v>2</v>
      </c>
      <c r="G161" s="52">
        <v>466.10169491525426</v>
      </c>
      <c r="H161" s="7" t="s">
        <v>65</v>
      </c>
    </row>
    <row r="162" spans="1:8" s="5" customFormat="1" x14ac:dyDescent="0.25">
      <c r="A162" s="6" t="s">
        <v>18</v>
      </c>
      <c r="B162" s="6">
        <v>158</v>
      </c>
      <c r="C162" s="41">
        <v>40856083</v>
      </c>
      <c r="D162" s="50">
        <v>41689</v>
      </c>
      <c r="E162" s="50" t="s">
        <v>120</v>
      </c>
      <c r="F162" s="51">
        <v>50</v>
      </c>
      <c r="G162" s="52">
        <v>6162.5</v>
      </c>
      <c r="H162" s="7" t="s">
        <v>68</v>
      </c>
    </row>
    <row r="163" spans="1:8" s="5" customFormat="1" x14ac:dyDescent="0.25">
      <c r="A163" s="6" t="s">
        <v>18</v>
      </c>
      <c r="B163" s="6">
        <v>159</v>
      </c>
      <c r="C163" s="41">
        <v>40856224</v>
      </c>
      <c r="D163" s="50">
        <v>41689</v>
      </c>
      <c r="E163" s="50" t="s">
        <v>118</v>
      </c>
      <c r="F163" s="51">
        <v>42</v>
      </c>
      <c r="G163" s="52">
        <v>4458.2966101694919</v>
      </c>
      <c r="H163" s="7" t="s">
        <v>19</v>
      </c>
    </row>
    <row r="164" spans="1:8" s="5" customFormat="1" x14ac:dyDescent="0.25">
      <c r="A164" s="6" t="s">
        <v>18</v>
      </c>
      <c r="B164" s="6">
        <v>160</v>
      </c>
      <c r="C164" s="41">
        <v>40856350</v>
      </c>
      <c r="D164" s="50">
        <v>41689</v>
      </c>
      <c r="E164" s="50" t="s">
        <v>118</v>
      </c>
      <c r="F164" s="51">
        <v>40</v>
      </c>
      <c r="G164" s="52">
        <v>280872.39830508473</v>
      </c>
      <c r="H164" s="7" t="s">
        <v>19</v>
      </c>
    </row>
    <row r="165" spans="1:8" s="5" customFormat="1" x14ac:dyDescent="0.25">
      <c r="A165" s="6" t="s">
        <v>18</v>
      </c>
      <c r="B165" s="6">
        <v>161</v>
      </c>
      <c r="C165" s="41">
        <v>40856379</v>
      </c>
      <c r="D165" s="50">
        <v>41698</v>
      </c>
      <c r="E165" s="50" t="s">
        <v>118</v>
      </c>
      <c r="F165" s="51">
        <v>2.5</v>
      </c>
      <c r="G165" s="52">
        <v>466.10169491525426</v>
      </c>
      <c r="H165" s="7" t="s">
        <v>30</v>
      </c>
    </row>
    <row r="166" spans="1:8" s="5" customFormat="1" x14ac:dyDescent="0.25">
      <c r="A166" s="6" t="s">
        <v>18</v>
      </c>
      <c r="B166" s="6">
        <v>162</v>
      </c>
      <c r="C166" s="41">
        <v>40856396</v>
      </c>
      <c r="D166" s="50">
        <v>41687</v>
      </c>
      <c r="E166" s="50" t="s">
        <v>118</v>
      </c>
      <c r="F166" s="51">
        <v>15</v>
      </c>
      <c r="G166" s="52">
        <v>466.10169491525426</v>
      </c>
      <c r="H166" s="7" t="s">
        <v>131</v>
      </c>
    </row>
    <row r="167" spans="1:8" s="5" customFormat="1" x14ac:dyDescent="0.25">
      <c r="A167" s="6" t="s">
        <v>18</v>
      </c>
      <c r="B167" s="6">
        <v>163</v>
      </c>
      <c r="C167" s="41">
        <v>40856402</v>
      </c>
      <c r="D167" s="50">
        <v>41696</v>
      </c>
      <c r="E167" s="50" t="s">
        <v>118</v>
      </c>
      <c r="F167" s="51">
        <v>10</v>
      </c>
      <c r="G167" s="52">
        <v>466.10169491525426</v>
      </c>
      <c r="H167" s="7" t="s">
        <v>131</v>
      </c>
    </row>
    <row r="168" spans="1:8" s="5" customFormat="1" x14ac:dyDescent="0.25">
      <c r="A168" s="6" t="s">
        <v>18</v>
      </c>
      <c r="B168" s="6">
        <v>164</v>
      </c>
      <c r="C168" s="41">
        <v>40856413</v>
      </c>
      <c r="D168" s="50">
        <v>41697</v>
      </c>
      <c r="E168" s="50" t="s">
        <v>118</v>
      </c>
      <c r="F168" s="51">
        <v>7</v>
      </c>
      <c r="G168" s="52">
        <v>743.05084745762713</v>
      </c>
      <c r="H168" s="7" t="s">
        <v>25</v>
      </c>
    </row>
    <row r="169" spans="1:8" s="5" customFormat="1" x14ac:dyDescent="0.25">
      <c r="A169" s="6" t="s">
        <v>18</v>
      </c>
      <c r="B169" s="6">
        <v>165</v>
      </c>
      <c r="C169" s="41">
        <v>40856422</v>
      </c>
      <c r="D169" s="50">
        <v>41695</v>
      </c>
      <c r="E169" s="50" t="s">
        <v>118</v>
      </c>
      <c r="F169" s="51">
        <v>5</v>
      </c>
      <c r="G169" s="52">
        <v>530.75423728813564</v>
      </c>
      <c r="H169" s="7" t="s">
        <v>65</v>
      </c>
    </row>
    <row r="170" spans="1:8" s="5" customFormat="1" x14ac:dyDescent="0.25">
      <c r="A170" s="6" t="s">
        <v>18</v>
      </c>
      <c r="B170" s="6">
        <v>166</v>
      </c>
      <c r="C170" s="41">
        <v>40856598</v>
      </c>
      <c r="D170" s="50">
        <v>41681</v>
      </c>
      <c r="E170" s="50" t="s">
        <v>118</v>
      </c>
      <c r="F170" s="51">
        <v>50</v>
      </c>
      <c r="G170" s="52">
        <v>149152.54237288138</v>
      </c>
      <c r="H170" s="7" t="s">
        <v>68</v>
      </c>
    </row>
    <row r="171" spans="1:8" x14ac:dyDescent="0.25">
      <c r="A171" s="6" t="s">
        <v>18</v>
      </c>
      <c r="B171" s="6">
        <v>167</v>
      </c>
      <c r="C171" s="41">
        <v>40856633</v>
      </c>
      <c r="D171" s="50">
        <v>41687</v>
      </c>
      <c r="E171" s="50" t="s">
        <v>118</v>
      </c>
      <c r="F171" s="51">
        <v>15</v>
      </c>
      <c r="G171" s="52">
        <v>466.10169491525426</v>
      </c>
      <c r="H171" s="7" t="s">
        <v>19</v>
      </c>
    </row>
    <row r="172" spans="1:8" x14ac:dyDescent="0.25">
      <c r="A172" s="6" t="s">
        <v>18</v>
      </c>
      <c r="B172" s="6">
        <v>168</v>
      </c>
      <c r="C172" s="41">
        <v>40856758</v>
      </c>
      <c r="D172" s="50">
        <v>41687</v>
      </c>
      <c r="E172" s="50" t="s">
        <v>119</v>
      </c>
      <c r="F172" s="51">
        <v>7</v>
      </c>
      <c r="G172" s="52">
        <v>466.10169491525426</v>
      </c>
      <c r="H172" s="7" t="s">
        <v>48</v>
      </c>
    </row>
    <row r="173" spans="1:8" x14ac:dyDescent="0.25">
      <c r="A173" s="6" t="s">
        <v>18</v>
      </c>
      <c r="B173" s="6">
        <v>169</v>
      </c>
      <c r="C173" s="41">
        <v>40856775</v>
      </c>
      <c r="D173" s="50">
        <v>41687</v>
      </c>
      <c r="E173" s="50" t="s">
        <v>118</v>
      </c>
      <c r="F173" s="51">
        <v>15</v>
      </c>
      <c r="G173" s="52">
        <v>466.10169491525426</v>
      </c>
      <c r="H173" s="7" t="s">
        <v>143</v>
      </c>
    </row>
    <row r="174" spans="1:8" x14ac:dyDescent="0.25">
      <c r="A174" s="6" t="s">
        <v>18</v>
      </c>
      <c r="B174" s="6">
        <v>170</v>
      </c>
      <c r="C174" s="41">
        <v>40856879</v>
      </c>
      <c r="D174" s="50">
        <v>41698</v>
      </c>
      <c r="E174" s="50" t="s">
        <v>118</v>
      </c>
      <c r="F174" s="51">
        <v>15</v>
      </c>
      <c r="G174" s="52">
        <v>466.10169491525426</v>
      </c>
      <c r="H174" s="7" t="s">
        <v>139</v>
      </c>
    </row>
    <row r="175" spans="1:8" x14ac:dyDescent="0.25">
      <c r="A175" s="6" t="s">
        <v>18</v>
      </c>
      <c r="B175" s="6">
        <v>171</v>
      </c>
      <c r="C175" s="41">
        <v>40856967</v>
      </c>
      <c r="D175" s="50">
        <v>41687</v>
      </c>
      <c r="E175" s="50" t="s">
        <v>118</v>
      </c>
      <c r="F175" s="51">
        <v>10</v>
      </c>
      <c r="G175" s="52">
        <v>466.10169491525426</v>
      </c>
      <c r="H175" s="7" t="s">
        <v>72</v>
      </c>
    </row>
    <row r="176" spans="1:8" x14ac:dyDescent="0.25">
      <c r="A176" s="6" t="s">
        <v>18</v>
      </c>
      <c r="B176" s="6">
        <v>172</v>
      </c>
      <c r="C176" s="41">
        <v>40857494</v>
      </c>
      <c r="D176" s="50">
        <v>41687</v>
      </c>
      <c r="E176" s="50" t="s">
        <v>118</v>
      </c>
      <c r="F176" s="51">
        <v>5</v>
      </c>
      <c r="G176" s="52">
        <v>466.10169491525426</v>
      </c>
      <c r="H176" s="7" t="s">
        <v>72</v>
      </c>
    </row>
    <row r="177" spans="1:8" x14ac:dyDescent="0.25">
      <c r="A177" s="6" t="s">
        <v>18</v>
      </c>
      <c r="B177" s="6">
        <v>173</v>
      </c>
      <c r="C177" s="41">
        <v>40857504</v>
      </c>
      <c r="D177" s="50">
        <v>41687</v>
      </c>
      <c r="E177" s="50" t="s">
        <v>118</v>
      </c>
      <c r="F177" s="51">
        <v>5</v>
      </c>
      <c r="G177" s="52">
        <v>466.10169491525426</v>
      </c>
      <c r="H177" s="7" t="s">
        <v>131</v>
      </c>
    </row>
    <row r="178" spans="1:8" x14ac:dyDescent="0.25">
      <c r="A178" s="6" t="s">
        <v>18</v>
      </c>
      <c r="B178" s="6">
        <v>174</v>
      </c>
      <c r="C178" s="41">
        <v>40857523</v>
      </c>
      <c r="D178" s="50">
        <v>41696</v>
      </c>
      <c r="E178" s="50" t="s">
        <v>118</v>
      </c>
      <c r="F178" s="51">
        <v>7</v>
      </c>
      <c r="G178" s="52">
        <v>466.10169491525426</v>
      </c>
      <c r="H178" s="7" t="s">
        <v>134</v>
      </c>
    </row>
    <row r="179" spans="1:8" x14ac:dyDescent="0.25">
      <c r="A179" s="6" t="s">
        <v>18</v>
      </c>
      <c r="B179" s="6">
        <v>175</v>
      </c>
      <c r="C179" s="41">
        <v>40857537</v>
      </c>
      <c r="D179" s="50">
        <v>41696</v>
      </c>
      <c r="E179" s="50" t="s">
        <v>118</v>
      </c>
      <c r="F179" s="51">
        <v>5</v>
      </c>
      <c r="G179" s="52">
        <v>466.10169491525426</v>
      </c>
      <c r="H179" s="7" t="s">
        <v>135</v>
      </c>
    </row>
    <row r="180" spans="1:8" x14ac:dyDescent="0.25">
      <c r="A180" s="6" t="s">
        <v>18</v>
      </c>
      <c r="B180" s="6">
        <v>176</v>
      </c>
      <c r="C180" s="41">
        <v>40857553</v>
      </c>
      <c r="D180" s="50">
        <v>41696</v>
      </c>
      <c r="E180" s="50" t="s">
        <v>118</v>
      </c>
      <c r="F180" s="51">
        <v>3</v>
      </c>
      <c r="G180" s="52">
        <v>466.10169491525426</v>
      </c>
      <c r="H180" s="7" t="s">
        <v>68</v>
      </c>
    </row>
    <row r="181" spans="1:8" x14ac:dyDescent="0.25">
      <c r="A181" s="6" t="s">
        <v>18</v>
      </c>
      <c r="B181" s="6">
        <v>177</v>
      </c>
      <c r="C181" s="41">
        <v>40857575</v>
      </c>
      <c r="D181" s="50">
        <v>41687</v>
      </c>
      <c r="E181" s="50" t="s">
        <v>118</v>
      </c>
      <c r="F181" s="51">
        <v>7</v>
      </c>
      <c r="G181" s="52">
        <v>466.10169491525426</v>
      </c>
      <c r="H181" s="7" t="s">
        <v>134</v>
      </c>
    </row>
    <row r="182" spans="1:8" x14ac:dyDescent="0.25">
      <c r="A182" s="6" t="s">
        <v>18</v>
      </c>
      <c r="B182" s="6">
        <v>178</v>
      </c>
      <c r="C182" s="41">
        <v>40857596</v>
      </c>
      <c r="D182" s="50">
        <v>41696</v>
      </c>
      <c r="E182" s="50" t="s">
        <v>118</v>
      </c>
      <c r="F182" s="51">
        <v>7</v>
      </c>
      <c r="G182" s="52">
        <v>466.10169491525426</v>
      </c>
      <c r="H182" s="7" t="s">
        <v>98</v>
      </c>
    </row>
    <row r="183" spans="1:8" x14ac:dyDescent="0.25">
      <c r="A183" s="6" t="s">
        <v>18</v>
      </c>
      <c r="B183" s="6">
        <v>179</v>
      </c>
      <c r="C183" s="41">
        <v>40857598</v>
      </c>
      <c r="D183" s="50">
        <v>41687</v>
      </c>
      <c r="E183" s="50" t="s">
        <v>118</v>
      </c>
      <c r="F183" s="51">
        <v>15</v>
      </c>
      <c r="G183" s="52">
        <v>466.10169491525426</v>
      </c>
      <c r="H183" s="7" t="s">
        <v>131</v>
      </c>
    </row>
    <row r="184" spans="1:8" x14ac:dyDescent="0.25">
      <c r="A184" s="6" t="s">
        <v>18</v>
      </c>
      <c r="B184" s="6">
        <v>180</v>
      </c>
      <c r="C184" s="41">
        <v>40857605</v>
      </c>
      <c r="D184" s="50">
        <v>41687</v>
      </c>
      <c r="E184" s="50" t="s">
        <v>118</v>
      </c>
      <c r="F184" s="51">
        <v>15</v>
      </c>
      <c r="G184" s="52">
        <v>466.10169491525426</v>
      </c>
      <c r="H184" s="7" t="s">
        <v>131</v>
      </c>
    </row>
    <row r="185" spans="1:8" x14ac:dyDescent="0.25">
      <c r="A185" s="6" t="s">
        <v>18</v>
      </c>
      <c r="B185" s="6">
        <v>181</v>
      </c>
      <c r="C185" s="41">
        <v>40857689</v>
      </c>
      <c r="D185" s="50">
        <v>41696</v>
      </c>
      <c r="E185" s="50" t="s">
        <v>118</v>
      </c>
      <c r="F185" s="51">
        <v>7</v>
      </c>
      <c r="G185" s="52">
        <v>466.10169491525426</v>
      </c>
      <c r="H185" s="7" t="s">
        <v>24</v>
      </c>
    </row>
    <row r="186" spans="1:8" x14ac:dyDescent="0.25">
      <c r="A186" s="6" t="s">
        <v>18</v>
      </c>
      <c r="B186" s="6">
        <v>182</v>
      </c>
      <c r="C186" s="41">
        <v>40857710</v>
      </c>
      <c r="D186" s="50">
        <v>41687</v>
      </c>
      <c r="E186" s="50" t="s">
        <v>119</v>
      </c>
      <c r="F186" s="51">
        <v>15</v>
      </c>
      <c r="G186" s="52">
        <v>466.10169491525426</v>
      </c>
      <c r="H186" s="7" t="s">
        <v>21</v>
      </c>
    </row>
    <row r="187" spans="1:8" x14ac:dyDescent="0.25">
      <c r="A187" s="6" t="s">
        <v>18</v>
      </c>
      <c r="B187" s="6">
        <v>183</v>
      </c>
      <c r="C187" s="41">
        <v>40857794</v>
      </c>
      <c r="D187" s="50">
        <v>41687</v>
      </c>
      <c r="E187" s="50" t="s">
        <v>118</v>
      </c>
      <c r="F187" s="51">
        <v>7</v>
      </c>
      <c r="G187" s="52">
        <v>466.10169491525426</v>
      </c>
      <c r="H187" s="7" t="s">
        <v>21</v>
      </c>
    </row>
    <row r="188" spans="1:8" x14ac:dyDescent="0.25">
      <c r="A188" s="6" t="s">
        <v>18</v>
      </c>
      <c r="B188" s="6">
        <v>184</v>
      </c>
      <c r="C188" s="41">
        <v>40857814</v>
      </c>
      <c r="D188" s="50">
        <v>41687</v>
      </c>
      <c r="E188" s="50" t="s">
        <v>119</v>
      </c>
      <c r="F188" s="51">
        <v>10</v>
      </c>
      <c r="G188" s="52">
        <v>466.10169491525426</v>
      </c>
      <c r="H188" s="7" t="s">
        <v>134</v>
      </c>
    </row>
    <row r="189" spans="1:8" x14ac:dyDescent="0.25">
      <c r="A189" s="6" t="s">
        <v>18</v>
      </c>
      <c r="B189" s="6">
        <v>185</v>
      </c>
      <c r="C189" s="41">
        <v>40858025</v>
      </c>
      <c r="D189" s="50">
        <v>41695</v>
      </c>
      <c r="E189" s="50" t="s">
        <v>119</v>
      </c>
      <c r="F189" s="51">
        <v>300</v>
      </c>
      <c r="G189" s="52">
        <v>4737</v>
      </c>
      <c r="H189" s="7" t="s">
        <v>72</v>
      </c>
    </row>
    <row r="190" spans="1:8" x14ac:dyDescent="0.25">
      <c r="A190" s="6" t="s">
        <v>18</v>
      </c>
      <c r="B190" s="6">
        <v>186</v>
      </c>
      <c r="C190" s="41">
        <v>40858032</v>
      </c>
      <c r="D190" s="50">
        <v>41696</v>
      </c>
      <c r="E190" s="50" t="s">
        <v>118</v>
      </c>
      <c r="F190" s="51">
        <v>15</v>
      </c>
      <c r="G190" s="52">
        <v>466.10169491525426</v>
      </c>
      <c r="H190" s="7" t="s">
        <v>76</v>
      </c>
    </row>
    <row r="191" spans="1:8" x14ac:dyDescent="0.25">
      <c r="A191" s="6" t="s">
        <v>18</v>
      </c>
      <c r="B191" s="6">
        <v>187</v>
      </c>
      <c r="C191" s="41">
        <v>40858039</v>
      </c>
      <c r="D191" s="50">
        <v>41695</v>
      </c>
      <c r="E191" s="50" t="s">
        <v>118</v>
      </c>
      <c r="F191" s="51">
        <v>6</v>
      </c>
      <c r="G191" s="52">
        <v>636.89830508474574</v>
      </c>
      <c r="H191" s="7" t="s">
        <v>83</v>
      </c>
    </row>
    <row r="192" spans="1:8" x14ac:dyDescent="0.25">
      <c r="A192" s="6" t="s">
        <v>18</v>
      </c>
      <c r="B192" s="6">
        <v>188</v>
      </c>
      <c r="C192" s="41">
        <v>40858130</v>
      </c>
      <c r="D192" s="50">
        <v>41696</v>
      </c>
      <c r="E192" s="50" t="s">
        <v>118</v>
      </c>
      <c r="F192" s="51">
        <v>7</v>
      </c>
      <c r="G192" s="52">
        <v>466.10169491525426</v>
      </c>
      <c r="H192" s="7" t="s">
        <v>98</v>
      </c>
    </row>
    <row r="193" spans="1:8" x14ac:dyDescent="0.25">
      <c r="A193" s="6" t="s">
        <v>18</v>
      </c>
      <c r="B193" s="6">
        <v>189</v>
      </c>
      <c r="C193" s="41">
        <v>40858140</v>
      </c>
      <c r="D193" s="50">
        <v>41696</v>
      </c>
      <c r="E193" s="50" t="s">
        <v>118</v>
      </c>
      <c r="F193" s="51">
        <v>5</v>
      </c>
      <c r="G193" s="52">
        <v>466.10169491525426</v>
      </c>
      <c r="H193" s="7" t="s">
        <v>134</v>
      </c>
    </row>
    <row r="194" spans="1:8" x14ac:dyDescent="0.25">
      <c r="A194" s="6" t="s">
        <v>18</v>
      </c>
      <c r="B194" s="6">
        <v>190</v>
      </c>
      <c r="C194" s="41">
        <v>40858143</v>
      </c>
      <c r="D194" s="50">
        <v>41696</v>
      </c>
      <c r="E194" s="50" t="s">
        <v>118</v>
      </c>
      <c r="F194" s="51">
        <v>7</v>
      </c>
      <c r="G194" s="52">
        <v>466.10169491525426</v>
      </c>
      <c r="H194" s="7" t="s">
        <v>19</v>
      </c>
    </row>
    <row r="195" spans="1:8" x14ac:dyDescent="0.25">
      <c r="A195" s="6" t="s">
        <v>18</v>
      </c>
      <c r="B195" s="6">
        <v>191</v>
      </c>
      <c r="C195" s="41">
        <v>40858362</v>
      </c>
      <c r="D195" s="50">
        <v>41695</v>
      </c>
      <c r="E195" s="50" t="s">
        <v>119</v>
      </c>
      <c r="F195" s="51">
        <v>20</v>
      </c>
      <c r="G195" s="52">
        <v>2465</v>
      </c>
      <c r="H195" s="7" t="s">
        <v>142</v>
      </c>
    </row>
    <row r="196" spans="1:8" x14ac:dyDescent="0.25">
      <c r="A196" s="6" t="s">
        <v>18</v>
      </c>
      <c r="B196" s="6">
        <v>192</v>
      </c>
      <c r="C196" s="41">
        <v>40858448</v>
      </c>
      <c r="D196" s="50">
        <v>41687</v>
      </c>
      <c r="E196" s="50" t="s">
        <v>118</v>
      </c>
      <c r="F196" s="51">
        <v>15</v>
      </c>
      <c r="G196" s="52">
        <v>466.10169491525426</v>
      </c>
      <c r="H196" s="7" t="s">
        <v>28</v>
      </c>
    </row>
    <row r="197" spans="1:8" x14ac:dyDescent="0.25">
      <c r="A197" s="6" t="s">
        <v>18</v>
      </c>
      <c r="B197" s="6">
        <v>193</v>
      </c>
      <c r="C197" s="41">
        <v>40858549</v>
      </c>
      <c r="D197" s="50">
        <v>41687</v>
      </c>
      <c r="E197" s="50" t="s">
        <v>118</v>
      </c>
      <c r="F197" s="51">
        <v>15</v>
      </c>
      <c r="G197" s="52">
        <v>466.10169491525426</v>
      </c>
      <c r="H197" s="7" t="s">
        <v>38</v>
      </c>
    </row>
    <row r="198" spans="1:8" x14ac:dyDescent="0.25">
      <c r="A198" s="6" t="s">
        <v>18</v>
      </c>
      <c r="B198" s="6">
        <v>194</v>
      </c>
      <c r="C198" s="41">
        <v>40858587</v>
      </c>
      <c r="D198" s="50">
        <v>41687</v>
      </c>
      <c r="E198" s="50" t="s">
        <v>119</v>
      </c>
      <c r="F198" s="51">
        <v>10</v>
      </c>
      <c r="G198" s="52">
        <v>466.10169491525426</v>
      </c>
      <c r="H198" s="7" t="s">
        <v>32</v>
      </c>
    </row>
    <row r="199" spans="1:8" x14ac:dyDescent="0.25">
      <c r="A199" s="6" t="s">
        <v>18</v>
      </c>
      <c r="B199" s="6">
        <v>195</v>
      </c>
      <c r="C199" s="41">
        <v>40858725</v>
      </c>
      <c r="D199" s="50">
        <v>41696</v>
      </c>
      <c r="E199" s="50" t="s">
        <v>119</v>
      </c>
      <c r="F199" s="51">
        <v>15</v>
      </c>
      <c r="G199" s="52">
        <v>466.10169491525426</v>
      </c>
      <c r="H199" s="7" t="s">
        <v>136</v>
      </c>
    </row>
    <row r="200" spans="1:8" x14ac:dyDescent="0.25">
      <c r="A200" s="6" t="s">
        <v>18</v>
      </c>
      <c r="B200" s="6">
        <v>196</v>
      </c>
      <c r="C200" s="41">
        <v>40858765</v>
      </c>
      <c r="D200" s="50">
        <v>41689</v>
      </c>
      <c r="E200" s="50" t="s">
        <v>119</v>
      </c>
      <c r="F200" s="51">
        <v>5</v>
      </c>
      <c r="G200" s="52">
        <v>530.75423728813564</v>
      </c>
      <c r="H200" s="7" t="s">
        <v>131</v>
      </c>
    </row>
    <row r="201" spans="1:8" x14ac:dyDescent="0.25">
      <c r="A201" s="6" t="s">
        <v>18</v>
      </c>
      <c r="B201" s="6">
        <v>197</v>
      </c>
      <c r="C201" s="41">
        <v>40859090</v>
      </c>
      <c r="D201" s="50">
        <v>41696</v>
      </c>
      <c r="E201" s="50" t="s">
        <v>118</v>
      </c>
      <c r="F201" s="51">
        <v>11.5</v>
      </c>
      <c r="G201" s="52">
        <v>466.10169491525426</v>
      </c>
      <c r="H201" s="7" t="s">
        <v>117</v>
      </c>
    </row>
    <row r="202" spans="1:8" x14ac:dyDescent="0.25">
      <c r="A202" s="6" t="s">
        <v>18</v>
      </c>
      <c r="B202" s="6">
        <v>198</v>
      </c>
      <c r="C202" s="41">
        <v>40859134</v>
      </c>
      <c r="D202" s="50">
        <v>41696</v>
      </c>
      <c r="E202" s="50" t="s">
        <v>118</v>
      </c>
      <c r="F202" s="51">
        <v>15</v>
      </c>
      <c r="G202" s="52">
        <v>466.10169491525426</v>
      </c>
      <c r="H202" s="7" t="s">
        <v>135</v>
      </c>
    </row>
    <row r="203" spans="1:8" x14ac:dyDescent="0.25">
      <c r="A203" s="6" t="s">
        <v>18</v>
      </c>
      <c r="B203" s="6">
        <v>199</v>
      </c>
      <c r="C203" s="41">
        <v>40859196</v>
      </c>
      <c r="D203" s="50">
        <v>41696</v>
      </c>
      <c r="E203" s="50" t="s">
        <v>119</v>
      </c>
      <c r="F203" s="51">
        <v>10</v>
      </c>
      <c r="G203" s="52">
        <v>466.10169491525426</v>
      </c>
      <c r="H203" s="7" t="s">
        <v>134</v>
      </c>
    </row>
    <row r="204" spans="1:8" x14ac:dyDescent="0.25">
      <c r="A204" s="6" t="s">
        <v>18</v>
      </c>
      <c r="B204" s="6">
        <v>200</v>
      </c>
      <c r="C204" s="41">
        <v>40859244</v>
      </c>
      <c r="D204" s="50">
        <v>41698</v>
      </c>
      <c r="E204" s="50" t="s">
        <v>118</v>
      </c>
      <c r="F204" s="51">
        <v>1</v>
      </c>
      <c r="G204" s="52">
        <v>466.10169491525426</v>
      </c>
      <c r="H204" s="7" t="s">
        <v>136</v>
      </c>
    </row>
    <row r="205" spans="1:8" x14ac:dyDescent="0.25">
      <c r="A205" s="6" t="s">
        <v>18</v>
      </c>
      <c r="B205" s="6">
        <v>201</v>
      </c>
      <c r="C205" s="41">
        <v>40859642</v>
      </c>
      <c r="D205" s="50">
        <v>41696</v>
      </c>
      <c r="E205" s="50" t="s">
        <v>118</v>
      </c>
      <c r="F205" s="51">
        <v>5</v>
      </c>
      <c r="G205" s="52">
        <v>466.10169491525426</v>
      </c>
      <c r="H205" s="7" t="s">
        <v>72</v>
      </c>
    </row>
    <row r="206" spans="1:8" x14ac:dyDescent="0.25">
      <c r="A206" s="6" t="s">
        <v>18</v>
      </c>
      <c r="B206" s="6">
        <v>202</v>
      </c>
      <c r="C206" s="41">
        <v>40860147</v>
      </c>
      <c r="D206" s="50">
        <v>41698</v>
      </c>
      <c r="E206" s="50" t="s">
        <v>118</v>
      </c>
      <c r="F206" s="51">
        <v>0.24</v>
      </c>
      <c r="G206" s="52">
        <v>466.10169491525426</v>
      </c>
      <c r="H206" s="7" t="s">
        <v>136</v>
      </c>
    </row>
    <row r="207" spans="1:8" x14ac:dyDescent="0.25">
      <c r="A207" s="6" t="s">
        <v>18</v>
      </c>
      <c r="B207" s="6">
        <v>203</v>
      </c>
      <c r="C207" s="41">
        <v>40860169</v>
      </c>
      <c r="D207" s="50">
        <v>41697</v>
      </c>
      <c r="E207" s="50" t="s">
        <v>119</v>
      </c>
      <c r="F207" s="51">
        <v>0.24</v>
      </c>
      <c r="G207" s="52">
        <v>25.48305084745763</v>
      </c>
      <c r="H207" s="7" t="s">
        <v>113</v>
      </c>
    </row>
    <row r="208" spans="1:8" x14ac:dyDescent="0.25">
      <c r="A208" s="6" t="s">
        <v>18</v>
      </c>
      <c r="B208" s="6">
        <v>204</v>
      </c>
      <c r="C208" s="41">
        <v>40860381</v>
      </c>
      <c r="D208" s="50">
        <v>41695</v>
      </c>
      <c r="E208" s="50" t="s">
        <v>119</v>
      </c>
      <c r="F208" s="51">
        <v>50</v>
      </c>
      <c r="G208" s="52">
        <v>5307.5000000000009</v>
      </c>
      <c r="H208" s="7" t="s">
        <v>62</v>
      </c>
    </row>
    <row r="209" spans="1:8" x14ac:dyDescent="0.25">
      <c r="A209" s="6" t="s">
        <v>18</v>
      </c>
      <c r="B209" s="6">
        <v>205</v>
      </c>
      <c r="C209" s="41">
        <v>40860409</v>
      </c>
      <c r="D209" s="50">
        <v>41697</v>
      </c>
      <c r="E209" s="50" t="s">
        <v>119</v>
      </c>
      <c r="F209" s="51">
        <v>0.24</v>
      </c>
      <c r="G209" s="52">
        <v>25.48305084745763</v>
      </c>
      <c r="H209" s="7" t="s">
        <v>136</v>
      </c>
    </row>
    <row r="210" spans="1:8" x14ac:dyDescent="0.25">
      <c r="A210" s="6" t="s">
        <v>18</v>
      </c>
      <c r="B210" s="6">
        <v>206</v>
      </c>
      <c r="C210" s="41">
        <v>40860435</v>
      </c>
      <c r="D210" s="50">
        <v>41697</v>
      </c>
      <c r="E210" s="50" t="s">
        <v>119</v>
      </c>
      <c r="F210" s="51">
        <v>0.24</v>
      </c>
      <c r="G210" s="52">
        <v>25.48305084745763</v>
      </c>
      <c r="H210" s="7" t="s">
        <v>39</v>
      </c>
    </row>
    <row r="211" spans="1:8" x14ac:dyDescent="0.25">
      <c r="A211" s="6" t="s">
        <v>18</v>
      </c>
      <c r="B211" s="6">
        <v>207</v>
      </c>
      <c r="C211" s="41">
        <v>40860449</v>
      </c>
      <c r="D211" s="50">
        <v>41697</v>
      </c>
      <c r="E211" s="50" t="s">
        <v>119</v>
      </c>
      <c r="F211" s="51">
        <v>0.24</v>
      </c>
      <c r="G211" s="52">
        <v>25.48305084745763</v>
      </c>
      <c r="H211" s="7" t="s">
        <v>113</v>
      </c>
    </row>
    <row r="212" spans="1:8" x14ac:dyDescent="0.25">
      <c r="A212" s="6" t="s">
        <v>18</v>
      </c>
      <c r="B212" s="6">
        <v>208</v>
      </c>
      <c r="C212" s="41">
        <v>40860927</v>
      </c>
      <c r="D212" s="50">
        <v>41696</v>
      </c>
      <c r="E212" s="50" t="s">
        <v>119</v>
      </c>
      <c r="F212" s="51">
        <v>5</v>
      </c>
      <c r="G212" s="52">
        <v>466.10169491525426</v>
      </c>
      <c r="H212" s="7" t="s">
        <v>72</v>
      </c>
    </row>
    <row r="213" spans="1:8" x14ac:dyDescent="0.25">
      <c r="A213" s="6" t="s">
        <v>18</v>
      </c>
      <c r="B213" s="6">
        <v>209</v>
      </c>
      <c r="C213" s="41">
        <v>40860981</v>
      </c>
      <c r="D213" s="50">
        <v>41696</v>
      </c>
      <c r="E213" s="50" t="s">
        <v>119</v>
      </c>
      <c r="F213" s="51">
        <v>5</v>
      </c>
      <c r="G213" s="52">
        <v>466.10169491525426</v>
      </c>
      <c r="H213" s="7" t="s">
        <v>72</v>
      </c>
    </row>
    <row r="214" spans="1:8" x14ac:dyDescent="0.25">
      <c r="A214" s="6" t="s">
        <v>18</v>
      </c>
      <c r="B214" s="6">
        <v>210</v>
      </c>
      <c r="C214" s="41">
        <v>40861620</v>
      </c>
      <c r="D214" s="50">
        <v>41697</v>
      </c>
      <c r="E214" s="50" t="s">
        <v>119</v>
      </c>
      <c r="F214" s="51">
        <v>0.5</v>
      </c>
      <c r="G214" s="52">
        <v>53.076271186440685</v>
      </c>
      <c r="H214" s="7" t="s">
        <v>136</v>
      </c>
    </row>
    <row r="215" spans="1:8" x14ac:dyDescent="0.25">
      <c r="A215" s="6" t="s">
        <v>18</v>
      </c>
      <c r="B215" s="6">
        <v>211</v>
      </c>
      <c r="C215" s="41">
        <v>40861633</v>
      </c>
      <c r="D215" s="50">
        <v>41697</v>
      </c>
      <c r="E215" s="50" t="s">
        <v>119</v>
      </c>
      <c r="F215" s="51">
        <v>0.5</v>
      </c>
      <c r="G215" s="52">
        <v>53.076271186440685</v>
      </c>
      <c r="H215" s="7" t="s">
        <v>39</v>
      </c>
    </row>
    <row r="216" spans="1:8" x14ac:dyDescent="0.25">
      <c r="A216" s="6" t="s">
        <v>18</v>
      </c>
      <c r="B216" s="6">
        <v>212</v>
      </c>
      <c r="C216" s="41">
        <v>40861644</v>
      </c>
      <c r="D216" s="50">
        <v>41697</v>
      </c>
      <c r="E216" s="50" t="s">
        <v>119</v>
      </c>
      <c r="F216" s="51">
        <v>0.5</v>
      </c>
      <c r="G216" s="52">
        <v>53.076271186440685</v>
      </c>
      <c r="H216" s="7" t="s">
        <v>68</v>
      </c>
    </row>
  </sheetData>
  <customSheetViews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M305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I468"/>
    </customSheetView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4:J290"/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97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 </vt:lpstr>
      <vt:lpstr>'Реестр закл.договоров 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</dc:creator>
  <cp:lastModifiedBy>Макаев Алексей Сергеевич</cp:lastModifiedBy>
  <cp:lastPrinted>2011-03-01T06:38:07Z</cp:lastPrinted>
  <dcterms:created xsi:type="dcterms:W3CDTF">2010-04-23T14:29:34Z</dcterms:created>
  <dcterms:modified xsi:type="dcterms:W3CDTF">2014-03-31T10:12:06Z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