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G9" i="18" l="1"/>
  <c r="E9" i="18"/>
  <c r="F9" i="18"/>
  <c r="E8" i="18" l="1"/>
  <c r="G7" i="18"/>
  <c r="E7" i="18"/>
  <c r="G6" i="18"/>
  <c r="E6" i="18"/>
  <c r="F6" i="18" l="1"/>
  <c r="F7" i="18" l="1"/>
  <c r="F8" i="18"/>
</calcChain>
</file>

<file path=xl/sharedStrings.xml><?xml version="1.0" encoding="utf-8"?>
<sst xmlns="http://schemas.openxmlformats.org/spreadsheetml/2006/main" count="24" uniqueCount="19">
  <si>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</si>
  <si>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</si>
  <si>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</si>
  <si>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</si>
  <si>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</si>
  <si>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</si>
  <si>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</si>
  <si>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</si>
  <si>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</si>
  <si>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</si>
  <si>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</si>
  <si>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</si>
  <si>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</si>
  <si>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</si>
  <si>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</si>
  <si>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</si>
  <si>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2018 года.</t>
  </si>
  <si>
    <t>ООО "Региональная Энергетическая Компания"</t>
  </si>
  <si>
    <t>Договор № 3100/09512/18 от 18.05.2018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</si>
</sst>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L5" sqref="L5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7" style="1" customWidth="1"/>
    <col min="6" max="6" width="17.28515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5" t="s">
        <v>16</v>
      </c>
      <c r="B3" s="25"/>
      <c r="C3" s="25"/>
      <c r="D3" s="25"/>
      <c r="E3" s="25"/>
      <c r="F3" s="25"/>
      <c r="G3" s="25"/>
    </row>
    <row r="4" spans="1:11" ht="30.75" customHeight="1" x14ac:dyDescent="0.3">
      <c r="A4" s="8" t="s">
        <v>8</v>
      </c>
      <c r="B4" s="5"/>
      <c r="C4" s="5"/>
      <c r="D4" s="5"/>
      <c r="E4" s="20"/>
      <c r="F4" s="5"/>
      <c r="G4" s="21"/>
    </row>
    <row r="5" spans="1:11" ht="58.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2040.659/1000</f>
        <v>2.0406590000000002</v>
      </c>
      <c r="F6" s="12">
        <f>G6/E6</f>
        <v>8.3666890744607496</v>
      </c>
      <c r="G6" s="12">
        <f>17073559.36/1000000</f>
        <v>17.073559360000001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2">
        <f>0.273/1000</f>
        <v>2.7300000000000002E-4</v>
      </c>
      <c r="F7" s="11">
        <f t="shared" ref="F7:F8" si="0">G7/E7</f>
        <v>0.64915750915750903</v>
      </c>
      <c r="G7" s="22">
        <f>177.22/1000000</f>
        <v>1.7721999999999999E-4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4">
        <f>9.324/1000</f>
        <v>9.3240000000000007E-3</v>
      </c>
      <c r="F8" s="12">
        <f t="shared" si="0"/>
        <v>2.0100375375375372</v>
      </c>
      <c r="G8" s="23">
        <f>18741.59/1000000</f>
        <v>1.8741589999999999E-2</v>
      </c>
      <c r="H8" s="14"/>
      <c r="I8" s="13"/>
      <c r="J8" s="17"/>
    </row>
    <row r="9" spans="1:11" ht="40.5" customHeight="1" x14ac:dyDescent="0.3">
      <c r="A9" s="7" t="s">
        <v>11</v>
      </c>
      <c r="B9" s="7" t="s">
        <v>18</v>
      </c>
      <c r="C9" s="16" t="s">
        <v>17</v>
      </c>
      <c r="D9" s="7"/>
      <c r="E9" s="24">
        <f>179105/1000000</f>
        <v>0.17910499999999999</v>
      </c>
      <c r="F9" s="12">
        <f t="shared" ref="F9" si="1">G9/E9</f>
        <v>11.332650623935679</v>
      </c>
      <c r="G9" s="23">
        <f>2029734.39/1000000</f>
        <v>2.0297343899999998</v>
      </c>
      <c r="H9" s="14"/>
      <c r="I9" s="13"/>
      <c r="J9" s="17"/>
    </row>
    <row r="10" spans="1:11" ht="32.25" customHeight="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2018-07-19T05:20:24Z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