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10" i="18"/>
  <c r="G9" i="18"/>
  <c r="E9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<sst xmlns="http://schemas.openxmlformats.org/spreadsheetml/2006/main" count="27" uniqueCount="22">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</sst>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7" style="1" customWidth="1"/>
    <col min="6" max="6" width="16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8">
        <v>1.4994479999999999</v>
      </c>
      <c r="F6" s="9">
        <f>G6/E6</f>
        <v>9.1300000000000008</v>
      </c>
      <c r="G6" s="9">
        <v>13.68996024</v>
      </c>
      <c r="H6" s="11"/>
      <c r="I6" s="10"/>
      <c r="J6" s="12"/>
    </row>
    <row r="7" spans="1:11" ht="38.25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0.06/1000</f>
        <v>5.9999999999999995E-5</v>
      </c>
      <c r="F7" s="8">
        <f t="shared" ref="F7:F8" si="0">G7/E7</f>
        <v>9.07</v>
      </c>
      <c r="G7" s="20">
        <f>544.2/1000000</f>
        <v>5.442E-4</v>
      </c>
      <c r="H7" s="11"/>
      <c r="I7" s="10"/>
    </row>
    <row r="8" spans="1:11" ht="40.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6.882/1000</f>
        <v>6.8820000000000001E-3</v>
      </c>
      <c r="F8" s="9">
        <f t="shared" si="0"/>
        <v>9.0500000000000007</v>
      </c>
      <c r="G8" s="21">
        <f>62282.1/1000000</f>
        <v>6.22821E-2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5">
        <f>22665/1000000</f>
        <v>2.2665000000000001E-2</v>
      </c>
      <c r="F9" s="9">
        <f>G9/E9</f>
        <v>11.96</v>
      </c>
      <c r="G9" s="22">
        <f>271073.4/1000000</f>
        <v>0.27107340000000002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0">
        <f>0.409658</f>
        <v>0.40965800000000002</v>
      </c>
      <c r="F10" s="9">
        <f>G10/E10</f>
        <v>6.7101000102524537</v>
      </c>
      <c r="G10" s="22">
        <f>2.74884615</f>
        <v>2.7488461499999999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4"/>
      <c r="I12" s="3"/>
      <c r="K12" s="3"/>
    </row>
    <row r="13" spans="1:11" x14ac:dyDescent="0.3">
      <c r="E13" s="23"/>
      <c r="F13" s="23"/>
      <c r="G13" s="23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2020-07-16T10:48:37Z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