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иск D\Перенос данных с диска D\Доступ\Задачи по направлениям\САЙТ МРСК\"/>
    </mc:Choice>
  </mc:AlternateContent>
  <bookViews>
    <workbookView xWindow="360" yWindow="390" windowWidth="13530" windowHeight="4635" activeTab="2"/>
  </bookViews>
  <sheets>
    <sheet name="заявки 1 кв.2023" sheetId="1" r:id="rId1"/>
    <sheet name="заявки 2 кв.2023" sheetId="2" r:id="rId2"/>
    <sheet name="заявки 3 кв.2023" sheetId="3" r:id="rId3"/>
    <sheet name="заявки 4 кв.2023 " sheetId="5" r:id="rId4"/>
  </sheets>
  <calcPr calcId="162913"/>
</workbook>
</file>

<file path=xl/calcChain.xml><?xml version="1.0" encoding="utf-8"?>
<calcChain xmlns="http://schemas.openxmlformats.org/spreadsheetml/2006/main">
  <c r="O18" i="2" l="1"/>
  <c r="N18" i="1" l="1"/>
  <c r="C18" i="2" l="1"/>
  <c r="B18" i="5" l="1"/>
  <c r="C18" i="5"/>
  <c r="D18" i="5"/>
  <c r="M15" i="5" l="1"/>
  <c r="N18" i="3" l="1"/>
  <c r="L18" i="2" l="1"/>
  <c r="D18" i="1" l="1"/>
  <c r="K18" i="5"/>
  <c r="J18" i="3"/>
  <c r="G18" i="3"/>
  <c r="P18" i="5"/>
  <c r="O18" i="5"/>
  <c r="N18" i="5"/>
  <c r="L18" i="5"/>
  <c r="J18" i="5"/>
  <c r="H18" i="5"/>
  <c r="G18" i="5"/>
  <c r="F18" i="5"/>
  <c r="Q17" i="5"/>
  <c r="M17" i="5"/>
  <c r="I17" i="5"/>
  <c r="E17" i="5"/>
  <c r="Q16" i="5"/>
  <c r="M16" i="5"/>
  <c r="I16" i="5"/>
  <c r="E16" i="5"/>
  <c r="Q15" i="5"/>
  <c r="I15" i="5"/>
  <c r="E15" i="5"/>
  <c r="Q14" i="5"/>
  <c r="M14" i="5"/>
  <c r="I14" i="5"/>
  <c r="E14" i="5"/>
  <c r="Q13" i="5"/>
  <c r="M13" i="5"/>
  <c r="I13" i="5"/>
  <c r="E13" i="5"/>
  <c r="Q12" i="5"/>
  <c r="M12" i="5"/>
  <c r="I12" i="5"/>
  <c r="E12" i="5"/>
  <c r="Q11" i="5"/>
  <c r="M11" i="5"/>
  <c r="I11" i="5"/>
  <c r="E11" i="5"/>
  <c r="Q10" i="5"/>
  <c r="M10" i="5"/>
  <c r="I10" i="5"/>
  <c r="E10" i="5"/>
  <c r="Q9" i="5"/>
  <c r="M9" i="5"/>
  <c r="I9" i="5"/>
  <c r="E9" i="5"/>
  <c r="Q8" i="5"/>
  <c r="M8" i="5"/>
  <c r="I8" i="5"/>
  <c r="E8" i="5"/>
  <c r="Q7" i="5"/>
  <c r="M7" i="5"/>
  <c r="I7" i="5"/>
  <c r="E7" i="5"/>
  <c r="P18" i="3"/>
  <c r="O18" i="3"/>
  <c r="L18" i="3"/>
  <c r="K18" i="3"/>
  <c r="H18" i="3"/>
  <c r="F18" i="3"/>
  <c r="D18" i="3"/>
  <c r="C18" i="3"/>
  <c r="B18" i="3"/>
  <c r="M17" i="3"/>
  <c r="I17" i="3"/>
  <c r="Q17" i="3"/>
  <c r="E17" i="3"/>
  <c r="M16" i="3"/>
  <c r="I16" i="3"/>
  <c r="E16" i="3"/>
  <c r="M15" i="3"/>
  <c r="I15" i="3"/>
  <c r="Q15" i="3"/>
  <c r="E15" i="3"/>
  <c r="M14" i="3"/>
  <c r="I14" i="3"/>
  <c r="E14" i="3"/>
  <c r="M13" i="3"/>
  <c r="I13" i="3"/>
  <c r="Q13" i="3"/>
  <c r="E13" i="3"/>
  <c r="M12" i="3"/>
  <c r="I12" i="3"/>
  <c r="E12" i="3"/>
  <c r="M11" i="3"/>
  <c r="I11" i="3"/>
  <c r="Q11" i="3"/>
  <c r="E11" i="3"/>
  <c r="M10" i="3"/>
  <c r="I10" i="3"/>
  <c r="E10" i="3"/>
  <c r="M9" i="3"/>
  <c r="I9" i="3"/>
  <c r="Q9" i="3"/>
  <c r="E9" i="3"/>
  <c r="M8" i="3"/>
  <c r="I8" i="3"/>
  <c r="E8" i="3"/>
  <c r="M7" i="3"/>
  <c r="I7" i="3"/>
  <c r="Q7" i="3"/>
  <c r="E7" i="3"/>
  <c r="Q16" i="3"/>
  <c r="Q14" i="3"/>
  <c r="Q12" i="3"/>
  <c r="Q10" i="3"/>
  <c r="Q8" i="3"/>
  <c r="P18" i="2"/>
  <c r="N18" i="2"/>
  <c r="K18" i="2"/>
  <c r="J18" i="2"/>
  <c r="H18" i="2"/>
  <c r="G18" i="2"/>
  <c r="F18" i="2"/>
  <c r="D18" i="2"/>
  <c r="B18" i="2"/>
  <c r="Q17" i="2"/>
  <c r="M17" i="2"/>
  <c r="I17" i="2"/>
  <c r="E17" i="2"/>
  <c r="Q16" i="2"/>
  <c r="M16" i="2"/>
  <c r="I16" i="2"/>
  <c r="E16" i="2"/>
  <c r="Q15" i="2"/>
  <c r="M15" i="2"/>
  <c r="I15" i="2"/>
  <c r="E15" i="2"/>
  <c r="Q14" i="2"/>
  <c r="M14" i="2"/>
  <c r="I14" i="2"/>
  <c r="E14" i="2"/>
  <c r="Q13" i="2"/>
  <c r="M13" i="2"/>
  <c r="I13" i="2"/>
  <c r="E13" i="2"/>
  <c r="Q12" i="2"/>
  <c r="M12" i="2"/>
  <c r="I12" i="2"/>
  <c r="E12" i="2"/>
  <c r="Q11" i="2"/>
  <c r="M11" i="2"/>
  <c r="I11" i="2"/>
  <c r="E11" i="2"/>
  <c r="Q10" i="2"/>
  <c r="M10" i="2"/>
  <c r="I10" i="2"/>
  <c r="E10" i="2"/>
  <c r="Q9" i="2"/>
  <c r="M9" i="2"/>
  <c r="I9" i="2"/>
  <c r="E9" i="2"/>
  <c r="Q8" i="2"/>
  <c r="M8" i="2"/>
  <c r="I8" i="2"/>
  <c r="E8" i="2"/>
  <c r="Q7" i="2"/>
  <c r="M7" i="2"/>
  <c r="I7" i="2"/>
  <c r="E7" i="2"/>
  <c r="P18" i="1"/>
  <c r="O18" i="1"/>
  <c r="L18" i="1"/>
  <c r="K18" i="1"/>
  <c r="J18" i="1"/>
  <c r="H18" i="1"/>
  <c r="G18" i="1"/>
  <c r="F18" i="1"/>
  <c r="C18" i="1"/>
  <c r="B18" i="1"/>
  <c r="Q17" i="1"/>
  <c r="M17" i="1"/>
  <c r="I17" i="1"/>
  <c r="E17" i="1"/>
  <c r="Q16" i="1"/>
  <c r="M16" i="1"/>
  <c r="I16" i="1"/>
  <c r="E16" i="1"/>
  <c r="Q15" i="1"/>
  <c r="M15" i="1"/>
  <c r="I15" i="1"/>
  <c r="E15" i="1"/>
  <c r="Q14" i="1"/>
  <c r="M14" i="1"/>
  <c r="I14" i="1"/>
  <c r="E14" i="1"/>
  <c r="Q13" i="1"/>
  <c r="M13" i="1"/>
  <c r="I13" i="1"/>
  <c r="E13" i="1"/>
  <c r="Q12" i="1"/>
  <c r="M12" i="1"/>
  <c r="I12" i="1"/>
  <c r="E12" i="1"/>
  <c r="Q11" i="1"/>
  <c r="M11" i="1"/>
  <c r="I11" i="1"/>
  <c r="E11" i="1"/>
  <c r="Q10" i="1"/>
  <c r="M10" i="1"/>
  <c r="I10" i="1"/>
  <c r="E10" i="1"/>
  <c r="Q9" i="1"/>
  <c r="M9" i="1"/>
  <c r="I9" i="1"/>
  <c r="E9" i="1"/>
  <c r="Q8" i="1"/>
  <c r="M8" i="1"/>
  <c r="I8" i="1"/>
  <c r="E8" i="1"/>
  <c r="Q7" i="1"/>
  <c r="M7" i="1"/>
  <c r="I7" i="1"/>
  <c r="E7" i="1"/>
  <c r="Q18" i="5" l="1"/>
  <c r="E18" i="1"/>
  <c r="I18" i="5"/>
  <c r="M18" i="5"/>
  <c r="E18" i="5"/>
  <c r="M18" i="1"/>
  <c r="Q18" i="1"/>
  <c r="I18" i="1"/>
  <c r="I18" i="2"/>
  <c r="Q18" i="3"/>
  <c r="M18" i="3"/>
  <c r="I18" i="3"/>
  <c r="E18" i="3"/>
  <c r="Q18" i="2"/>
  <c r="M18" i="2"/>
  <c r="E18" i="2"/>
</calcChain>
</file>

<file path=xl/sharedStrings.xml><?xml version="1.0" encoding="utf-8"?>
<sst xmlns="http://schemas.openxmlformats.org/spreadsheetml/2006/main" count="136" uniqueCount="38">
  <si>
    <t>Филиал</t>
  </si>
  <si>
    <t>Плановые (шт)</t>
  </si>
  <si>
    <t>Неотложные (шт)</t>
  </si>
  <si>
    <t>Аварийные (шт)</t>
  </si>
  <si>
    <t>Абонентские (шт)</t>
  </si>
  <si>
    <t>январь</t>
  </si>
  <si>
    <t>февраль</t>
  </si>
  <si>
    <t>март</t>
  </si>
  <si>
    <t>1 кв.</t>
  </si>
  <si>
    <t>Белгородэнерго</t>
  </si>
  <si>
    <t>Брянскэнерго</t>
  </si>
  <si>
    <t>Воронежэнерго</t>
  </si>
  <si>
    <t>Костромаэнерго</t>
  </si>
  <si>
    <t>Курскэнерго</t>
  </si>
  <si>
    <t>Липецкэнерго</t>
  </si>
  <si>
    <t>Орёлэнерго</t>
  </si>
  <si>
    <t>Смоленскэнерго</t>
  </si>
  <si>
    <t>Тамбовэнерго</t>
  </si>
  <si>
    <t>Тверьэнерго</t>
  </si>
  <si>
    <t>Ярэнерго</t>
  </si>
  <si>
    <t>апрель</t>
  </si>
  <si>
    <t>май</t>
  </si>
  <si>
    <t>июнь</t>
  </si>
  <si>
    <t>2 кв.</t>
  </si>
  <si>
    <t>3 кв.</t>
  </si>
  <si>
    <t>июль</t>
  </si>
  <si>
    <t>август</t>
  </si>
  <si>
    <t>сентябрь</t>
  </si>
  <si>
    <t>октябрь</t>
  </si>
  <si>
    <t>ноябрь</t>
  </si>
  <si>
    <t>декабрь</t>
  </si>
  <si>
    <t>4 кв.</t>
  </si>
  <si>
    <t>Россети Центр</t>
  </si>
  <si>
    <t>Сведения о выводе в ремонт оборудования ПАО "Россети Центр" за 4 квартал 2023 г., количество выполненных заявок</t>
  </si>
  <si>
    <t>Сведения о выводе в ремонт оборудования ПАО "Россети Центр" за 1 квартал 2023 г., количество выполненных заявок</t>
  </si>
  <si>
    <t>Сведения о выводе в ремонт оборудования ПАО "Россети Центр" за 2 квартал 2023 г., количество выполненных заявок</t>
  </si>
  <si>
    <t>Сведения о выводе в ремонт оборудования ПАО "Россети Центр" за 3 квартал 2023 г., количество выполненных заявок</t>
  </si>
  <si>
    <t>РОссети Центр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</si>
</sst>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4" borderId="30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topLeftCell="A4" workbookViewId="0">
      <selection activeCell="A7" sqref="A7:A18"/>
    </sheetView>
  </sheetViews>
  <sheetFormatPr defaultRowHeight="15" x14ac:dyDescent="0.25"/>
  <cols>
    <col min="1" max="1" width="24.28515625" customWidth="1"/>
    <col min="2" max="2" width="10.28515625" customWidth="1"/>
    <col min="3" max="3" width="10.42578125" customWidth="1"/>
    <col min="4" max="4" width="9.85546875" customWidth="1"/>
    <col min="5" max="5" width="11.7109375" customWidth="1"/>
    <col min="6" max="6" width="10.85546875" customWidth="1"/>
    <col min="7" max="8" width="10.5703125" customWidth="1"/>
    <col min="9" max="12" width="10.85546875" customWidth="1"/>
    <col min="13" max="13" width="11" customWidth="1"/>
    <col min="14" max="14" width="11.28515625" customWidth="1"/>
    <col min="15" max="16" width="12.28515625" customWidth="1"/>
    <col min="17" max="18" width="12.5703125" customWidth="1"/>
    <col min="19" max="19" width="12.28515625" customWidth="1"/>
    <col min="20" max="20" width="9.7109375" customWidth="1"/>
  </cols>
  <sheetData>
    <row r="2" spans="1:22" ht="18.75" x14ac:dyDescent="0.3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3"/>
    </row>
    <row r="3" spans="1:22" ht="15.75" x14ac:dyDescent="0.25">
      <c r="A3" s="4"/>
      <c r="B3" s="4"/>
      <c r="C3" s="4"/>
      <c r="D3" s="4"/>
      <c r="E3" s="1"/>
      <c r="F3" s="1"/>
      <c r="G3" s="1"/>
      <c r="H3" s="1"/>
      <c r="I3" s="1"/>
      <c r="J3" s="1"/>
      <c r="K3" s="1"/>
      <c r="L3" s="1"/>
      <c r="M3" s="4"/>
      <c r="N3" s="4"/>
      <c r="O3" s="4"/>
      <c r="P3" s="4"/>
      <c r="Q3" s="4"/>
      <c r="R3" s="4"/>
      <c r="S3" s="4"/>
      <c r="T3" s="4"/>
    </row>
    <row r="4" spans="1:22" ht="15.75" thickBot="1" x14ac:dyDescent="0.3"/>
    <row r="5" spans="1:22" ht="16.5" thickBot="1" x14ac:dyDescent="0.3">
      <c r="A5" s="63" t="s">
        <v>0</v>
      </c>
      <c r="B5" s="65" t="s">
        <v>1</v>
      </c>
      <c r="C5" s="66"/>
      <c r="D5" s="66"/>
      <c r="E5" s="67"/>
      <c r="F5" s="65" t="s">
        <v>2</v>
      </c>
      <c r="G5" s="66"/>
      <c r="H5" s="66"/>
      <c r="I5" s="67"/>
      <c r="J5" s="65" t="s">
        <v>3</v>
      </c>
      <c r="K5" s="66"/>
      <c r="L5" s="66"/>
      <c r="M5" s="67"/>
      <c r="N5" s="65" t="s">
        <v>4</v>
      </c>
      <c r="O5" s="66"/>
      <c r="P5" s="66"/>
      <c r="Q5" s="67"/>
    </row>
    <row r="6" spans="1:22" ht="16.5" thickBot="1" x14ac:dyDescent="0.3">
      <c r="A6" s="64"/>
      <c r="B6" s="28" t="s">
        <v>5</v>
      </c>
      <c r="C6" s="27" t="s">
        <v>6</v>
      </c>
      <c r="D6" s="27" t="s">
        <v>7</v>
      </c>
      <c r="E6" s="26" t="s">
        <v>8</v>
      </c>
      <c r="F6" s="27" t="s">
        <v>5</v>
      </c>
      <c r="G6" s="27" t="s">
        <v>6</v>
      </c>
      <c r="H6" s="27" t="s">
        <v>7</v>
      </c>
      <c r="I6" s="30" t="s">
        <v>8</v>
      </c>
      <c r="J6" s="27" t="s">
        <v>5</v>
      </c>
      <c r="K6" s="33" t="s">
        <v>6</v>
      </c>
      <c r="L6" s="27" t="s">
        <v>7</v>
      </c>
      <c r="M6" s="34" t="s">
        <v>8</v>
      </c>
      <c r="N6" s="27" t="s">
        <v>5</v>
      </c>
      <c r="O6" s="33" t="s">
        <v>6</v>
      </c>
      <c r="P6" s="27" t="s">
        <v>7</v>
      </c>
      <c r="Q6" s="35" t="s">
        <v>8</v>
      </c>
    </row>
    <row r="7" spans="1:22" ht="20.100000000000001" customHeight="1" x14ac:dyDescent="0.25">
      <c r="A7" s="59" t="s">
        <v>9</v>
      </c>
      <c r="B7" s="44">
        <v>466</v>
      </c>
      <c r="C7" s="24">
        <v>697</v>
      </c>
      <c r="D7" s="24">
        <v>1211</v>
      </c>
      <c r="E7" s="25">
        <f>+B7+C7+D7</f>
        <v>2374</v>
      </c>
      <c r="F7" s="44">
        <v>328</v>
      </c>
      <c r="G7" s="24">
        <v>244</v>
      </c>
      <c r="H7" s="24">
        <v>374</v>
      </c>
      <c r="I7" s="29">
        <f>+F7+G7+H7</f>
        <v>946</v>
      </c>
      <c r="J7" s="44">
        <v>141</v>
      </c>
      <c r="K7" s="24">
        <v>109</v>
      </c>
      <c r="L7" s="6">
        <v>104</v>
      </c>
      <c r="M7" s="31">
        <f t="shared" ref="M7:M17" si="0">SUM(J7:L7)</f>
        <v>354</v>
      </c>
      <c r="N7" s="44">
        <v>122</v>
      </c>
      <c r="O7" s="36">
        <v>199</v>
      </c>
      <c r="P7" s="6">
        <v>610</v>
      </c>
      <c r="Q7" s="32">
        <f>+N7+O7+P7</f>
        <v>931</v>
      </c>
    </row>
    <row r="8" spans="1:22" ht="20.100000000000001" customHeight="1" x14ac:dyDescent="0.25">
      <c r="A8" s="60" t="s">
        <v>10</v>
      </c>
      <c r="B8" s="44">
        <v>115</v>
      </c>
      <c r="C8" s="6">
        <v>235</v>
      </c>
      <c r="D8" s="24">
        <v>543</v>
      </c>
      <c r="E8" s="11">
        <f t="shared" ref="E8:E17" si="1">+B8+C8+D8</f>
        <v>893</v>
      </c>
      <c r="F8" s="44">
        <v>87</v>
      </c>
      <c r="G8" s="6">
        <v>55</v>
      </c>
      <c r="H8" s="6">
        <v>52</v>
      </c>
      <c r="I8" s="12">
        <f t="shared" ref="I8:I17" si="2">+F8+G8+H8</f>
        <v>194</v>
      </c>
      <c r="J8" s="44">
        <v>3</v>
      </c>
      <c r="K8" s="6">
        <v>2</v>
      </c>
      <c r="L8" s="6">
        <v>3</v>
      </c>
      <c r="M8" s="13">
        <f t="shared" si="0"/>
        <v>8</v>
      </c>
      <c r="N8" s="44">
        <v>77</v>
      </c>
      <c r="O8" s="6">
        <v>118</v>
      </c>
      <c r="P8" s="6">
        <v>126</v>
      </c>
      <c r="Q8" s="14">
        <f t="shared" ref="Q8:Q17" si="3">+N8+O8+P8</f>
        <v>321</v>
      </c>
      <c r="R8" s="15"/>
      <c r="S8" s="15"/>
    </row>
    <row r="9" spans="1:22" ht="20.100000000000001" customHeight="1" x14ac:dyDescent="0.25">
      <c r="A9" s="60" t="s">
        <v>11</v>
      </c>
      <c r="B9" s="44">
        <v>259</v>
      </c>
      <c r="C9" s="6">
        <v>300</v>
      </c>
      <c r="D9" s="24">
        <v>669</v>
      </c>
      <c r="E9" s="11">
        <f t="shared" si="1"/>
        <v>1228</v>
      </c>
      <c r="F9" s="44">
        <v>100</v>
      </c>
      <c r="G9" s="6">
        <v>75</v>
      </c>
      <c r="H9" s="24">
        <v>115</v>
      </c>
      <c r="I9" s="12">
        <f t="shared" si="2"/>
        <v>290</v>
      </c>
      <c r="J9" s="44">
        <v>11</v>
      </c>
      <c r="K9" s="6">
        <v>10</v>
      </c>
      <c r="L9" s="6">
        <v>20</v>
      </c>
      <c r="M9" s="13">
        <f t="shared" si="0"/>
        <v>41</v>
      </c>
      <c r="N9" s="44">
        <v>42</v>
      </c>
      <c r="O9" s="6">
        <v>56</v>
      </c>
      <c r="P9" s="6">
        <v>75</v>
      </c>
      <c r="Q9" s="14">
        <f t="shared" si="3"/>
        <v>173</v>
      </c>
      <c r="R9" s="15"/>
      <c r="S9" s="15"/>
    </row>
    <row r="10" spans="1:22" ht="20.100000000000001" customHeight="1" x14ac:dyDescent="0.25">
      <c r="A10" s="60" t="s">
        <v>12</v>
      </c>
      <c r="B10" s="44">
        <v>109</v>
      </c>
      <c r="C10" s="6">
        <v>329</v>
      </c>
      <c r="D10" s="24">
        <v>417</v>
      </c>
      <c r="E10" s="11">
        <f t="shared" si="1"/>
        <v>855</v>
      </c>
      <c r="F10" s="44">
        <v>58</v>
      </c>
      <c r="G10" s="6">
        <v>40</v>
      </c>
      <c r="H10" s="6">
        <v>53</v>
      </c>
      <c r="I10" s="12">
        <f t="shared" si="2"/>
        <v>151</v>
      </c>
      <c r="J10" s="44">
        <v>33</v>
      </c>
      <c r="K10" s="6">
        <v>16</v>
      </c>
      <c r="L10" s="6">
        <v>44</v>
      </c>
      <c r="M10" s="13">
        <f t="shared" si="0"/>
        <v>93</v>
      </c>
      <c r="N10" s="44">
        <v>45</v>
      </c>
      <c r="O10" s="6">
        <v>29</v>
      </c>
      <c r="P10" s="6">
        <v>47</v>
      </c>
      <c r="Q10" s="14">
        <f t="shared" si="3"/>
        <v>121</v>
      </c>
      <c r="R10" s="15"/>
      <c r="S10" s="15"/>
    </row>
    <row r="11" spans="1:22" ht="20.100000000000001" customHeight="1" x14ac:dyDescent="0.25">
      <c r="A11" s="60" t="s">
        <v>13</v>
      </c>
      <c r="B11" s="44">
        <v>299</v>
      </c>
      <c r="C11" s="6">
        <v>382</v>
      </c>
      <c r="D11" s="24">
        <v>459</v>
      </c>
      <c r="E11" s="11">
        <f t="shared" si="1"/>
        <v>1140</v>
      </c>
      <c r="F11" s="44">
        <v>240</v>
      </c>
      <c r="G11" s="6">
        <v>180</v>
      </c>
      <c r="H11" s="24">
        <v>218</v>
      </c>
      <c r="I11" s="12">
        <f t="shared" si="2"/>
        <v>638</v>
      </c>
      <c r="J11" s="44">
        <v>33</v>
      </c>
      <c r="K11" s="6">
        <v>33</v>
      </c>
      <c r="L11" s="6">
        <v>40</v>
      </c>
      <c r="M11" s="13">
        <f t="shared" si="0"/>
        <v>106</v>
      </c>
      <c r="N11" s="44">
        <v>71</v>
      </c>
      <c r="O11" s="6">
        <v>92</v>
      </c>
      <c r="P11" s="6">
        <v>121</v>
      </c>
      <c r="Q11" s="14">
        <f t="shared" si="3"/>
        <v>284</v>
      </c>
      <c r="R11" s="15"/>
      <c r="S11" s="15"/>
    </row>
    <row r="12" spans="1:22" ht="20.100000000000001" customHeight="1" x14ac:dyDescent="0.25">
      <c r="A12" s="60" t="s">
        <v>14</v>
      </c>
      <c r="B12" s="44">
        <v>269</v>
      </c>
      <c r="C12" s="6">
        <v>394</v>
      </c>
      <c r="D12" s="24">
        <v>678</v>
      </c>
      <c r="E12" s="11">
        <f t="shared" si="1"/>
        <v>1341</v>
      </c>
      <c r="F12" s="44">
        <v>16</v>
      </c>
      <c r="G12" s="6">
        <v>8</v>
      </c>
      <c r="H12" s="6">
        <v>16</v>
      </c>
      <c r="I12" s="12">
        <f t="shared" si="2"/>
        <v>40</v>
      </c>
      <c r="J12" s="44">
        <v>14</v>
      </c>
      <c r="K12" s="6">
        <v>16</v>
      </c>
      <c r="L12" s="6">
        <v>23</v>
      </c>
      <c r="M12" s="13">
        <f t="shared" si="0"/>
        <v>53</v>
      </c>
      <c r="N12" s="44">
        <v>36</v>
      </c>
      <c r="O12" s="6">
        <v>55</v>
      </c>
      <c r="P12" s="6">
        <v>70</v>
      </c>
      <c r="Q12" s="14">
        <f t="shared" si="3"/>
        <v>161</v>
      </c>
      <c r="R12" s="15"/>
      <c r="S12" s="15"/>
    </row>
    <row r="13" spans="1:22" ht="20.100000000000001" customHeight="1" x14ac:dyDescent="0.25">
      <c r="A13" s="60" t="s">
        <v>15</v>
      </c>
      <c r="B13" s="44">
        <v>212</v>
      </c>
      <c r="C13" s="6">
        <v>297</v>
      </c>
      <c r="D13" s="24">
        <v>375</v>
      </c>
      <c r="E13" s="11">
        <f t="shared" si="1"/>
        <v>884</v>
      </c>
      <c r="F13" s="44">
        <v>127</v>
      </c>
      <c r="G13" s="6">
        <v>92</v>
      </c>
      <c r="H13" s="24">
        <v>122</v>
      </c>
      <c r="I13" s="12">
        <f t="shared" si="2"/>
        <v>341</v>
      </c>
      <c r="J13" s="44">
        <v>9</v>
      </c>
      <c r="K13" s="6">
        <v>8</v>
      </c>
      <c r="L13" s="6">
        <v>13</v>
      </c>
      <c r="M13" s="13">
        <f t="shared" si="0"/>
        <v>30</v>
      </c>
      <c r="N13" s="44">
        <v>51</v>
      </c>
      <c r="O13" s="6">
        <v>99</v>
      </c>
      <c r="P13" s="6">
        <v>64</v>
      </c>
      <c r="Q13" s="14">
        <f t="shared" si="3"/>
        <v>214</v>
      </c>
      <c r="R13" s="15"/>
      <c r="S13" s="15"/>
    </row>
    <row r="14" spans="1:22" ht="20.100000000000001" customHeight="1" x14ac:dyDescent="0.25">
      <c r="A14" s="60" t="s">
        <v>16</v>
      </c>
      <c r="B14" s="44">
        <v>425</v>
      </c>
      <c r="C14" s="6">
        <v>602</v>
      </c>
      <c r="D14" s="24">
        <v>888</v>
      </c>
      <c r="E14" s="11">
        <f t="shared" si="1"/>
        <v>1915</v>
      </c>
      <c r="F14" s="44">
        <v>36</v>
      </c>
      <c r="G14" s="6">
        <v>25</v>
      </c>
      <c r="H14" s="6">
        <v>29</v>
      </c>
      <c r="I14" s="12">
        <f t="shared" si="2"/>
        <v>90</v>
      </c>
      <c r="J14" s="44">
        <v>53</v>
      </c>
      <c r="K14" s="6">
        <v>33</v>
      </c>
      <c r="L14" s="6">
        <v>43</v>
      </c>
      <c r="M14" s="13">
        <f t="shared" si="0"/>
        <v>129</v>
      </c>
      <c r="N14" s="44">
        <v>135</v>
      </c>
      <c r="O14" s="6">
        <v>152</v>
      </c>
      <c r="P14" s="6">
        <v>202</v>
      </c>
      <c r="Q14" s="14">
        <f t="shared" si="3"/>
        <v>489</v>
      </c>
      <c r="R14" s="15"/>
      <c r="S14" s="15"/>
    </row>
    <row r="15" spans="1:22" ht="20.100000000000001" customHeight="1" x14ac:dyDescent="0.25">
      <c r="A15" s="60" t="s">
        <v>17</v>
      </c>
      <c r="B15" s="44">
        <v>412</v>
      </c>
      <c r="C15" s="6">
        <v>596</v>
      </c>
      <c r="D15" s="24">
        <v>640</v>
      </c>
      <c r="E15" s="11">
        <f t="shared" si="1"/>
        <v>1648</v>
      </c>
      <c r="F15" s="44">
        <v>4</v>
      </c>
      <c r="G15" s="6">
        <v>0</v>
      </c>
      <c r="H15" s="24">
        <v>3</v>
      </c>
      <c r="I15" s="12">
        <f t="shared" si="2"/>
        <v>7</v>
      </c>
      <c r="J15" s="44">
        <v>0</v>
      </c>
      <c r="K15" s="6">
        <v>0</v>
      </c>
      <c r="L15" s="6">
        <v>1</v>
      </c>
      <c r="M15" s="13">
        <f t="shared" si="0"/>
        <v>1</v>
      </c>
      <c r="N15" s="44">
        <v>4</v>
      </c>
      <c r="O15" s="6">
        <v>4</v>
      </c>
      <c r="P15" s="6">
        <v>10</v>
      </c>
      <c r="Q15" s="14">
        <f t="shared" si="3"/>
        <v>18</v>
      </c>
      <c r="R15" s="15"/>
      <c r="S15" s="15"/>
    </row>
    <row r="16" spans="1:22" ht="20.100000000000001" customHeight="1" x14ac:dyDescent="0.25">
      <c r="A16" s="60" t="s">
        <v>18</v>
      </c>
      <c r="B16" s="44">
        <v>105</v>
      </c>
      <c r="C16" s="6">
        <v>379</v>
      </c>
      <c r="D16" s="24">
        <v>465</v>
      </c>
      <c r="E16" s="11">
        <f t="shared" si="1"/>
        <v>949</v>
      </c>
      <c r="F16" s="44">
        <v>516</v>
      </c>
      <c r="G16" s="6">
        <v>415</v>
      </c>
      <c r="H16" s="6">
        <v>432</v>
      </c>
      <c r="I16" s="12">
        <f t="shared" si="2"/>
        <v>1363</v>
      </c>
      <c r="J16" s="44">
        <v>70</v>
      </c>
      <c r="K16" s="6">
        <v>54</v>
      </c>
      <c r="L16" s="6">
        <v>43</v>
      </c>
      <c r="M16" s="13">
        <f t="shared" si="0"/>
        <v>167</v>
      </c>
      <c r="N16" s="44">
        <v>51</v>
      </c>
      <c r="O16" s="6">
        <v>66</v>
      </c>
      <c r="P16" s="6">
        <v>86</v>
      </c>
      <c r="Q16" s="14">
        <f t="shared" si="3"/>
        <v>203</v>
      </c>
      <c r="R16" s="15"/>
      <c r="S16" s="15"/>
    </row>
    <row r="17" spans="1:19" ht="20.100000000000001" customHeight="1" x14ac:dyDescent="0.25">
      <c r="A17" s="60" t="s">
        <v>19</v>
      </c>
      <c r="B17" s="44">
        <v>171</v>
      </c>
      <c r="C17" s="6">
        <v>314</v>
      </c>
      <c r="D17" s="24">
        <v>370</v>
      </c>
      <c r="E17" s="11">
        <f t="shared" si="1"/>
        <v>855</v>
      </c>
      <c r="F17" s="44">
        <v>91</v>
      </c>
      <c r="G17" s="6">
        <v>86</v>
      </c>
      <c r="H17" s="24">
        <v>107</v>
      </c>
      <c r="I17" s="12">
        <f t="shared" si="2"/>
        <v>284</v>
      </c>
      <c r="J17" s="44">
        <v>124</v>
      </c>
      <c r="K17" s="6">
        <v>79</v>
      </c>
      <c r="L17" s="6">
        <v>128</v>
      </c>
      <c r="M17" s="13">
        <f t="shared" si="0"/>
        <v>331</v>
      </c>
      <c r="N17" s="44">
        <v>70</v>
      </c>
      <c r="O17" s="6">
        <v>131</v>
      </c>
      <c r="P17" s="6">
        <v>147</v>
      </c>
      <c r="Q17" s="14">
        <f t="shared" si="3"/>
        <v>348</v>
      </c>
      <c r="R17" s="15"/>
      <c r="S17" s="15"/>
    </row>
    <row r="18" spans="1:19" ht="16.5" thickBot="1" x14ac:dyDescent="0.3">
      <c r="A18" s="61" t="s">
        <v>32</v>
      </c>
      <c r="B18" s="37">
        <f t="shared" ref="B18:Q18" si="4">SUM(B7:B17)</f>
        <v>2842</v>
      </c>
      <c r="C18" s="38">
        <f t="shared" si="4"/>
        <v>4525</v>
      </c>
      <c r="D18" s="38">
        <f>SUM(D7:D17)</f>
        <v>6715</v>
      </c>
      <c r="E18" s="39">
        <f t="shared" si="4"/>
        <v>14082</v>
      </c>
      <c r="F18" s="37">
        <f t="shared" si="4"/>
        <v>1603</v>
      </c>
      <c r="G18" s="38">
        <f t="shared" si="4"/>
        <v>1220</v>
      </c>
      <c r="H18" s="38">
        <f t="shared" si="4"/>
        <v>1521</v>
      </c>
      <c r="I18" s="40">
        <f t="shared" si="4"/>
        <v>4344</v>
      </c>
      <c r="J18" s="37">
        <f t="shared" si="4"/>
        <v>491</v>
      </c>
      <c r="K18" s="38">
        <f t="shared" si="4"/>
        <v>360</v>
      </c>
      <c r="L18" s="38">
        <f t="shared" si="4"/>
        <v>462</v>
      </c>
      <c r="M18" s="41">
        <f t="shared" si="4"/>
        <v>1313</v>
      </c>
      <c r="N18" s="42">
        <f>SUM(N7:N17)</f>
        <v>704</v>
      </c>
      <c r="O18" s="38">
        <f t="shared" si="4"/>
        <v>1001</v>
      </c>
      <c r="P18" s="38">
        <f t="shared" si="4"/>
        <v>1558</v>
      </c>
      <c r="Q18" s="43">
        <f t="shared" si="4"/>
        <v>3263</v>
      </c>
    </row>
  </sheetData>
  <mergeCells count="5">
    <mergeCell ref="A5:A6"/>
    <mergeCell ref="B5:E5"/>
    <mergeCell ref="F5:I5"/>
    <mergeCell ref="J5:M5"/>
    <mergeCell ref="N5:Q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workbookViewId="0">
      <selection activeCell="P18" sqref="P18"/>
    </sheetView>
  </sheetViews>
  <sheetFormatPr defaultRowHeight="15" x14ac:dyDescent="0.25"/>
  <cols>
    <col min="1" max="1" width="24.28515625" customWidth="1"/>
    <col min="2" max="2" width="10.28515625" customWidth="1"/>
    <col min="3" max="3" width="10.42578125" customWidth="1"/>
    <col min="4" max="4" width="9.85546875" customWidth="1"/>
    <col min="5" max="5" width="11.7109375" customWidth="1"/>
    <col min="6" max="6" width="10.85546875" customWidth="1"/>
    <col min="7" max="8" width="10.5703125" customWidth="1"/>
    <col min="9" max="12" width="10.85546875" customWidth="1"/>
    <col min="13" max="13" width="11" customWidth="1"/>
    <col min="14" max="14" width="11.28515625" customWidth="1"/>
    <col min="15" max="16" width="12.28515625" customWidth="1"/>
    <col min="17" max="18" width="12.5703125" customWidth="1"/>
    <col min="19" max="19" width="12.28515625" customWidth="1"/>
    <col min="20" max="20" width="9.7109375" customWidth="1"/>
  </cols>
  <sheetData>
    <row r="2" spans="1:22" ht="18.75" x14ac:dyDescent="0.3">
      <c r="A2" s="1" t="s">
        <v>35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3"/>
    </row>
    <row r="3" spans="1:22" ht="15.75" x14ac:dyDescent="0.25">
      <c r="A3" s="4"/>
      <c r="B3" s="4"/>
      <c r="C3" s="4"/>
      <c r="D3" s="4"/>
      <c r="E3" s="1"/>
      <c r="F3" s="1"/>
      <c r="G3" s="1"/>
      <c r="H3" s="1"/>
      <c r="I3" s="1"/>
      <c r="J3" s="1"/>
      <c r="K3" s="1"/>
      <c r="L3" s="1"/>
      <c r="M3" s="4"/>
      <c r="N3" s="4"/>
      <c r="O3" s="4"/>
      <c r="P3" s="4"/>
      <c r="Q3" s="4"/>
      <c r="R3" s="4"/>
      <c r="S3" s="4"/>
      <c r="T3" s="4"/>
    </row>
    <row r="4" spans="1:22" ht="15.75" thickBot="1" x14ac:dyDescent="0.3"/>
    <row r="5" spans="1:22" ht="16.5" thickBot="1" x14ac:dyDescent="0.3">
      <c r="A5" s="63" t="s">
        <v>0</v>
      </c>
      <c r="B5" s="65" t="s">
        <v>1</v>
      </c>
      <c r="C5" s="66"/>
      <c r="D5" s="66"/>
      <c r="E5" s="67"/>
      <c r="F5" s="65" t="s">
        <v>2</v>
      </c>
      <c r="G5" s="66"/>
      <c r="H5" s="66"/>
      <c r="I5" s="67"/>
      <c r="J5" s="65" t="s">
        <v>3</v>
      </c>
      <c r="K5" s="66"/>
      <c r="L5" s="66"/>
      <c r="M5" s="67"/>
      <c r="N5" s="65" t="s">
        <v>4</v>
      </c>
      <c r="O5" s="66"/>
      <c r="P5" s="66"/>
      <c r="Q5" s="67"/>
    </row>
    <row r="6" spans="1:22" ht="16.5" thickBot="1" x14ac:dyDescent="0.3">
      <c r="A6" s="64"/>
      <c r="B6" s="53" t="s">
        <v>20</v>
      </c>
      <c r="C6" s="54" t="s">
        <v>21</v>
      </c>
      <c r="D6" s="54" t="s">
        <v>22</v>
      </c>
      <c r="E6" s="55" t="s">
        <v>23</v>
      </c>
      <c r="F6" s="53" t="s">
        <v>20</v>
      </c>
      <c r="G6" s="54" t="s">
        <v>21</v>
      </c>
      <c r="H6" s="54" t="s">
        <v>22</v>
      </c>
      <c r="I6" s="56" t="s">
        <v>23</v>
      </c>
      <c r="J6" s="53" t="s">
        <v>20</v>
      </c>
      <c r="K6" s="54" t="s">
        <v>21</v>
      </c>
      <c r="L6" s="54" t="s">
        <v>22</v>
      </c>
      <c r="M6" s="57" t="s">
        <v>23</v>
      </c>
      <c r="N6" s="53" t="s">
        <v>20</v>
      </c>
      <c r="O6" s="54" t="s">
        <v>21</v>
      </c>
      <c r="P6" s="54" t="s">
        <v>22</v>
      </c>
      <c r="Q6" s="58" t="s">
        <v>23</v>
      </c>
    </row>
    <row r="7" spans="1:22" ht="20.100000000000001" customHeight="1" x14ac:dyDescent="0.25">
      <c r="A7" s="59" t="s">
        <v>9</v>
      </c>
      <c r="B7" s="45">
        <v>1959</v>
      </c>
      <c r="C7" s="24">
        <v>1505</v>
      </c>
      <c r="D7" s="24">
        <v>1576</v>
      </c>
      <c r="E7" s="25">
        <f>+B7+C7+D7</f>
        <v>5040</v>
      </c>
      <c r="F7" s="45">
        <v>1038</v>
      </c>
      <c r="G7" s="24">
        <v>282</v>
      </c>
      <c r="H7" s="24">
        <v>358</v>
      </c>
      <c r="I7" s="29">
        <f>+F7+G7+H7</f>
        <v>1678</v>
      </c>
      <c r="J7" s="45">
        <v>117</v>
      </c>
      <c r="K7" s="24">
        <v>124</v>
      </c>
      <c r="L7" s="24">
        <v>167</v>
      </c>
      <c r="M7" s="31">
        <f t="shared" ref="M7:M17" si="0">SUM(J7:L7)</f>
        <v>408</v>
      </c>
      <c r="N7" s="45">
        <v>446</v>
      </c>
      <c r="O7" s="24">
        <v>547</v>
      </c>
      <c r="P7" s="24">
        <v>438</v>
      </c>
      <c r="Q7" s="32">
        <f>+N7+O7+P7</f>
        <v>1431</v>
      </c>
    </row>
    <row r="8" spans="1:22" ht="20.100000000000001" customHeight="1" x14ac:dyDescent="0.25">
      <c r="A8" s="60" t="s">
        <v>10</v>
      </c>
      <c r="B8" s="5">
        <v>557</v>
      </c>
      <c r="C8" s="6">
        <v>504</v>
      </c>
      <c r="D8" s="6">
        <v>409</v>
      </c>
      <c r="E8" s="11">
        <f t="shared" ref="E8:E17" si="1">+B8+C8+D8</f>
        <v>1470</v>
      </c>
      <c r="F8" s="5">
        <v>225</v>
      </c>
      <c r="G8" s="6">
        <v>59</v>
      </c>
      <c r="H8" s="6">
        <v>52</v>
      </c>
      <c r="I8" s="12">
        <f t="shared" ref="I8:I17" si="2">+F8+G8+H8</f>
        <v>336</v>
      </c>
      <c r="J8" s="5">
        <v>7</v>
      </c>
      <c r="K8" s="6">
        <v>4</v>
      </c>
      <c r="L8" s="6">
        <v>5</v>
      </c>
      <c r="M8" s="13">
        <f t="shared" si="0"/>
        <v>16</v>
      </c>
      <c r="N8" s="5">
        <v>94</v>
      </c>
      <c r="O8" s="6">
        <v>139</v>
      </c>
      <c r="P8" s="6">
        <v>119</v>
      </c>
      <c r="Q8" s="14">
        <f t="shared" ref="Q8:Q17" si="3">+N8+O8+P8</f>
        <v>352</v>
      </c>
      <c r="R8" s="15"/>
      <c r="S8" s="15"/>
    </row>
    <row r="9" spans="1:22" ht="20.100000000000001" customHeight="1" x14ac:dyDescent="0.25">
      <c r="A9" s="60" t="s">
        <v>11</v>
      </c>
      <c r="B9" s="5">
        <v>1826</v>
      </c>
      <c r="C9" s="6">
        <v>1409</v>
      </c>
      <c r="D9" s="6">
        <v>953</v>
      </c>
      <c r="E9" s="11">
        <f t="shared" si="1"/>
        <v>4188</v>
      </c>
      <c r="F9" s="5">
        <v>926</v>
      </c>
      <c r="G9" s="6">
        <v>141</v>
      </c>
      <c r="H9" s="6">
        <v>235</v>
      </c>
      <c r="I9" s="12">
        <f t="shared" si="2"/>
        <v>1302</v>
      </c>
      <c r="J9" s="5">
        <v>18</v>
      </c>
      <c r="K9" s="6">
        <v>27</v>
      </c>
      <c r="L9" s="6">
        <v>79</v>
      </c>
      <c r="M9" s="13">
        <f t="shared" si="0"/>
        <v>124</v>
      </c>
      <c r="N9" s="5">
        <v>78</v>
      </c>
      <c r="O9" s="6">
        <v>94</v>
      </c>
      <c r="P9" s="6">
        <v>99</v>
      </c>
      <c r="Q9" s="14">
        <f t="shared" si="3"/>
        <v>271</v>
      </c>
      <c r="R9" s="15"/>
      <c r="S9" s="15"/>
    </row>
    <row r="10" spans="1:22" ht="20.100000000000001" customHeight="1" x14ac:dyDescent="0.25">
      <c r="A10" s="60" t="s">
        <v>12</v>
      </c>
      <c r="B10" s="5">
        <v>675</v>
      </c>
      <c r="C10" s="6">
        <v>527</v>
      </c>
      <c r="D10" s="6">
        <v>496</v>
      </c>
      <c r="E10" s="11">
        <f t="shared" si="1"/>
        <v>1698</v>
      </c>
      <c r="F10" s="5">
        <v>349</v>
      </c>
      <c r="G10" s="6">
        <v>27</v>
      </c>
      <c r="H10" s="6">
        <v>28</v>
      </c>
      <c r="I10" s="12">
        <f t="shared" si="2"/>
        <v>404</v>
      </c>
      <c r="J10" s="5">
        <v>21</v>
      </c>
      <c r="K10" s="6">
        <v>30</v>
      </c>
      <c r="L10" s="6">
        <v>19</v>
      </c>
      <c r="M10" s="13">
        <f t="shared" si="0"/>
        <v>70</v>
      </c>
      <c r="N10" s="5">
        <v>34</v>
      </c>
      <c r="O10" s="6">
        <v>48</v>
      </c>
      <c r="P10" s="6">
        <v>27</v>
      </c>
      <c r="Q10" s="14">
        <f t="shared" si="3"/>
        <v>109</v>
      </c>
      <c r="R10" s="15"/>
      <c r="S10" s="15"/>
    </row>
    <row r="11" spans="1:22" ht="20.100000000000001" customHeight="1" x14ac:dyDescent="0.25">
      <c r="A11" s="60" t="s">
        <v>13</v>
      </c>
      <c r="B11" s="5">
        <v>520</v>
      </c>
      <c r="C11" s="6">
        <v>456</v>
      </c>
      <c r="D11" s="6">
        <v>438</v>
      </c>
      <c r="E11" s="11">
        <f t="shared" si="1"/>
        <v>1414</v>
      </c>
      <c r="F11" s="5">
        <v>352</v>
      </c>
      <c r="G11" s="6">
        <v>221</v>
      </c>
      <c r="H11" s="6">
        <v>250</v>
      </c>
      <c r="I11" s="12">
        <f t="shared" si="2"/>
        <v>823</v>
      </c>
      <c r="J11" s="5">
        <v>66</v>
      </c>
      <c r="K11" s="6">
        <v>57</v>
      </c>
      <c r="L11" s="6">
        <v>81</v>
      </c>
      <c r="M11" s="13">
        <f t="shared" si="0"/>
        <v>204</v>
      </c>
      <c r="N11" s="5">
        <v>85</v>
      </c>
      <c r="O11" s="6">
        <v>133</v>
      </c>
      <c r="P11" s="6">
        <v>144</v>
      </c>
      <c r="Q11" s="14">
        <f t="shared" si="3"/>
        <v>362</v>
      </c>
      <c r="R11" s="15"/>
      <c r="S11" s="15"/>
    </row>
    <row r="12" spans="1:22" ht="20.100000000000001" customHeight="1" x14ac:dyDescent="0.25">
      <c r="A12" s="60" t="s">
        <v>14</v>
      </c>
      <c r="B12" s="5">
        <v>719</v>
      </c>
      <c r="C12" s="6">
        <v>722</v>
      </c>
      <c r="D12" s="6">
        <v>629</v>
      </c>
      <c r="E12" s="11">
        <f t="shared" si="1"/>
        <v>2070</v>
      </c>
      <c r="F12" s="5">
        <v>198</v>
      </c>
      <c r="G12" s="6">
        <v>12</v>
      </c>
      <c r="H12" s="6">
        <v>13</v>
      </c>
      <c r="I12" s="12">
        <f t="shared" si="2"/>
        <v>223</v>
      </c>
      <c r="J12" s="5">
        <v>23</v>
      </c>
      <c r="K12" s="6">
        <v>18</v>
      </c>
      <c r="L12" s="6">
        <v>27</v>
      </c>
      <c r="M12" s="13">
        <f t="shared" si="0"/>
        <v>68</v>
      </c>
      <c r="N12" s="5">
        <v>65</v>
      </c>
      <c r="O12" s="6">
        <v>77</v>
      </c>
      <c r="P12" s="6">
        <v>86</v>
      </c>
      <c r="Q12" s="14">
        <f t="shared" si="3"/>
        <v>228</v>
      </c>
      <c r="R12" s="15"/>
      <c r="S12" s="15"/>
    </row>
    <row r="13" spans="1:22" ht="20.100000000000001" customHeight="1" x14ac:dyDescent="0.25">
      <c r="A13" s="60" t="s">
        <v>15</v>
      </c>
      <c r="B13" s="5">
        <v>400</v>
      </c>
      <c r="C13" s="6">
        <v>293</v>
      </c>
      <c r="D13" s="6">
        <v>318</v>
      </c>
      <c r="E13" s="11">
        <f t="shared" si="1"/>
        <v>1011</v>
      </c>
      <c r="F13" s="5">
        <v>577</v>
      </c>
      <c r="G13" s="6">
        <v>104</v>
      </c>
      <c r="H13" s="6">
        <v>154</v>
      </c>
      <c r="I13" s="12">
        <f t="shared" si="2"/>
        <v>835</v>
      </c>
      <c r="J13" s="5">
        <v>15</v>
      </c>
      <c r="K13" s="6">
        <v>25</v>
      </c>
      <c r="L13" s="6">
        <v>32</v>
      </c>
      <c r="M13" s="13">
        <f t="shared" si="0"/>
        <v>72</v>
      </c>
      <c r="N13" s="5">
        <v>64</v>
      </c>
      <c r="O13" s="6">
        <v>49</v>
      </c>
      <c r="P13" s="6">
        <v>72</v>
      </c>
      <c r="Q13" s="14">
        <f t="shared" si="3"/>
        <v>185</v>
      </c>
      <c r="R13" s="15"/>
      <c r="S13" s="15"/>
    </row>
    <row r="14" spans="1:22" ht="20.100000000000001" customHeight="1" x14ac:dyDescent="0.25">
      <c r="A14" s="60" t="s">
        <v>16</v>
      </c>
      <c r="B14" s="5">
        <v>1050</v>
      </c>
      <c r="C14" s="6">
        <v>857</v>
      </c>
      <c r="D14" s="6">
        <v>1049</v>
      </c>
      <c r="E14" s="11">
        <f t="shared" si="1"/>
        <v>2956</v>
      </c>
      <c r="F14" s="5">
        <v>417</v>
      </c>
      <c r="G14" s="6">
        <v>29</v>
      </c>
      <c r="H14" s="6">
        <v>48</v>
      </c>
      <c r="I14" s="12">
        <f t="shared" si="2"/>
        <v>494</v>
      </c>
      <c r="J14" s="5">
        <v>46</v>
      </c>
      <c r="K14" s="6">
        <v>37</v>
      </c>
      <c r="L14" s="6">
        <v>63</v>
      </c>
      <c r="M14" s="13">
        <f t="shared" si="0"/>
        <v>146</v>
      </c>
      <c r="N14" s="5">
        <v>187</v>
      </c>
      <c r="O14" s="6">
        <v>151</v>
      </c>
      <c r="P14" s="6">
        <v>185</v>
      </c>
      <c r="Q14" s="14">
        <f t="shared" si="3"/>
        <v>523</v>
      </c>
      <c r="R14" s="15"/>
      <c r="S14" s="15"/>
    </row>
    <row r="15" spans="1:22" ht="20.100000000000001" customHeight="1" x14ac:dyDescent="0.25">
      <c r="A15" s="60" t="s">
        <v>17</v>
      </c>
      <c r="B15" s="5">
        <v>584</v>
      </c>
      <c r="C15" s="6">
        <v>555</v>
      </c>
      <c r="D15" s="6">
        <v>582</v>
      </c>
      <c r="E15" s="11">
        <f t="shared" si="1"/>
        <v>1721</v>
      </c>
      <c r="F15" s="5">
        <v>68</v>
      </c>
      <c r="G15" s="6">
        <v>2</v>
      </c>
      <c r="H15" s="6">
        <v>1</v>
      </c>
      <c r="I15" s="12">
        <f t="shared" si="2"/>
        <v>71</v>
      </c>
      <c r="J15" s="5">
        <v>0</v>
      </c>
      <c r="K15" s="6">
        <v>1</v>
      </c>
      <c r="L15" s="6">
        <v>0</v>
      </c>
      <c r="M15" s="13">
        <f t="shared" si="0"/>
        <v>1</v>
      </c>
      <c r="N15" s="5">
        <v>15</v>
      </c>
      <c r="O15" s="6">
        <v>5</v>
      </c>
      <c r="P15" s="6">
        <v>6</v>
      </c>
      <c r="Q15" s="14">
        <f t="shared" si="3"/>
        <v>26</v>
      </c>
      <c r="R15" s="15"/>
      <c r="S15" s="15"/>
    </row>
    <row r="16" spans="1:22" ht="20.100000000000001" customHeight="1" x14ac:dyDescent="0.25">
      <c r="A16" s="60" t="s">
        <v>18</v>
      </c>
      <c r="B16" s="5">
        <v>602</v>
      </c>
      <c r="C16" s="6">
        <v>660</v>
      </c>
      <c r="D16" s="6">
        <v>776</v>
      </c>
      <c r="E16" s="11">
        <f t="shared" si="1"/>
        <v>2038</v>
      </c>
      <c r="F16" s="5">
        <v>403</v>
      </c>
      <c r="G16" s="6">
        <v>376</v>
      </c>
      <c r="H16" s="6">
        <v>283</v>
      </c>
      <c r="I16" s="12">
        <f t="shared" si="2"/>
        <v>1062</v>
      </c>
      <c r="J16" s="5">
        <v>42</v>
      </c>
      <c r="K16" s="6">
        <v>66</v>
      </c>
      <c r="L16" s="6">
        <v>117</v>
      </c>
      <c r="M16" s="13">
        <f t="shared" si="0"/>
        <v>225</v>
      </c>
      <c r="N16" s="5">
        <v>160</v>
      </c>
      <c r="O16" s="6">
        <v>154</v>
      </c>
      <c r="P16" s="6">
        <v>170</v>
      </c>
      <c r="Q16" s="14">
        <f t="shared" si="3"/>
        <v>484</v>
      </c>
      <c r="R16" s="15"/>
      <c r="S16" s="15"/>
    </row>
    <row r="17" spans="1:19" ht="20.100000000000001" customHeight="1" x14ac:dyDescent="0.25">
      <c r="A17" s="60" t="s">
        <v>19</v>
      </c>
      <c r="B17" s="5">
        <v>469</v>
      </c>
      <c r="C17" s="6">
        <v>464</v>
      </c>
      <c r="D17" s="6">
        <v>432</v>
      </c>
      <c r="E17" s="11">
        <f t="shared" si="1"/>
        <v>1365</v>
      </c>
      <c r="F17" s="5">
        <v>850</v>
      </c>
      <c r="G17" s="6">
        <v>99</v>
      </c>
      <c r="H17" s="6">
        <v>95</v>
      </c>
      <c r="I17" s="12">
        <f t="shared" si="2"/>
        <v>1044</v>
      </c>
      <c r="J17" s="5">
        <v>105</v>
      </c>
      <c r="K17" s="6">
        <v>123</v>
      </c>
      <c r="L17" s="6">
        <v>275</v>
      </c>
      <c r="M17" s="13">
        <f t="shared" si="0"/>
        <v>503</v>
      </c>
      <c r="N17" s="5">
        <v>153</v>
      </c>
      <c r="O17" s="6">
        <v>204</v>
      </c>
      <c r="P17" s="6">
        <v>202</v>
      </c>
      <c r="Q17" s="14">
        <f t="shared" si="3"/>
        <v>559</v>
      </c>
      <c r="R17" s="15"/>
      <c r="S17" s="15"/>
    </row>
    <row r="18" spans="1:19" ht="16.5" thickBot="1" x14ac:dyDescent="0.3">
      <c r="A18" s="61" t="s">
        <v>32</v>
      </c>
      <c r="B18" s="16">
        <f t="shared" ref="B18:Q18" si="4">SUM(B7:B17)</f>
        <v>9361</v>
      </c>
      <c r="C18" s="17">
        <f>SUM(C7:C17)</f>
        <v>7952</v>
      </c>
      <c r="D18" s="17">
        <f t="shared" si="4"/>
        <v>7658</v>
      </c>
      <c r="E18" s="18">
        <f t="shared" si="4"/>
        <v>24971</v>
      </c>
      <c r="F18" s="16">
        <f t="shared" si="4"/>
        <v>5403</v>
      </c>
      <c r="G18" s="17">
        <f t="shared" si="4"/>
        <v>1352</v>
      </c>
      <c r="H18" s="17">
        <f t="shared" si="4"/>
        <v>1517</v>
      </c>
      <c r="I18" s="19">
        <f t="shared" si="4"/>
        <v>8272</v>
      </c>
      <c r="J18" s="16">
        <f t="shared" si="4"/>
        <v>460</v>
      </c>
      <c r="K18" s="17">
        <f t="shared" si="4"/>
        <v>512</v>
      </c>
      <c r="L18" s="17">
        <f t="shared" si="4"/>
        <v>865</v>
      </c>
      <c r="M18" s="20">
        <f t="shared" si="4"/>
        <v>1837</v>
      </c>
      <c r="N18" s="16">
        <f t="shared" si="4"/>
        <v>1381</v>
      </c>
      <c r="O18" s="17">
        <f>SUM(O7:O17)</f>
        <v>1601</v>
      </c>
      <c r="P18" s="17">
        <f t="shared" si="4"/>
        <v>1548</v>
      </c>
      <c r="Q18" s="21">
        <f t="shared" si="4"/>
        <v>4530</v>
      </c>
    </row>
  </sheetData>
  <mergeCells count="5">
    <mergeCell ref="A5:A6"/>
    <mergeCell ref="B5:E5"/>
    <mergeCell ref="F5:I5"/>
    <mergeCell ref="J5:M5"/>
    <mergeCell ref="N5:Q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2"/>
  <sheetViews>
    <sheetView tabSelected="1" topLeftCell="A3" workbookViewId="0">
      <selection activeCell="O18" sqref="O18"/>
    </sheetView>
  </sheetViews>
  <sheetFormatPr defaultRowHeight="15" x14ac:dyDescent="0.25"/>
  <cols>
    <col min="1" max="1" width="24.28515625" customWidth="1"/>
    <col min="2" max="2" width="10.28515625" customWidth="1"/>
    <col min="3" max="3" width="10.42578125" customWidth="1"/>
    <col min="4" max="4" width="9.85546875" customWidth="1"/>
    <col min="5" max="5" width="11.7109375" customWidth="1"/>
    <col min="6" max="6" width="10.85546875" customWidth="1"/>
    <col min="7" max="8" width="10.5703125" customWidth="1"/>
    <col min="9" max="12" width="10.85546875" customWidth="1"/>
    <col min="13" max="13" width="11" customWidth="1"/>
    <col min="14" max="14" width="11.28515625" customWidth="1"/>
    <col min="15" max="16" width="12.28515625" customWidth="1"/>
    <col min="17" max="18" width="12.5703125" customWidth="1"/>
    <col min="19" max="19" width="12.28515625" customWidth="1"/>
    <col min="20" max="20" width="9.7109375" customWidth="1"/>
  </cols>
  <sheetData>
    <row r="2" spans="1:22" ht="18.75" x14ac:dyDescent="0.3">
      <c r="A2" s="1" t="s">
        <v>36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3"/>
    </row>
    <row r="3" spans="1:22" ht="15.75" x14ac:dyDescent="0.25">
      <c r="A3" s="4"/>
      <c r="B3" s="4"/>
      <c r="C3" s="4"/>
      <c r="D3" s="4"/>
      <c r="E3" s="1"/>
      <c r="F3" s="1"/>
      <c r="G3" s="1"/>
      <c r="H3" s="1"/>
      <c r="I3" s="1"/>
      <c r="J3" s="1"/>
      <c r="K3" s="1"/>
      <c r="L3" s="1"/>
      <c r="M3" s="4"/>
      <c r="N3" s="4"/>
      <c r="O3" s="4"/>
      <c r="P3" s="4"/>
      <c r="Q3" s="4"/>
      <c r="R3" s="4"/>
      <c r="S3" s="4"/>
      <c r="T3" s="4"/>
    </row>
    <row r="4" spans="1:22" ht="10.5" customHeight="1" thickBot="1" x14ac:dyDescent="0.3"/>
    <row r="5" spans="1:22" ht="15.75" x14ac:dyDescent="0.25">
      <c r="A5" s="63" t="s">
        <v>0</v>
      </c>
      <c r="B5" s="68" t="s">
        <v>1</v>
      </c>
      <c r="C5" s="69"/>
      <c r="D5" s="69"/>
      <c r="E5" s="70"/>
      <c r="F5" s="68" t="s">
        <v>2</v>
      </c>
      <c r="G5" s="69"/>
      <c r="H5" s="69"/>
      <c r="I5" s="70"/>
      <c r="J5" s="68" t="s">
        <v>3</v>
      </c>
      <c r="K5" s="69"/>
      <c r="L5" s="69"/>
      <c r="M5" s="70"/>
      <c r="N5" s="68" t="s">
        <v>4</v>
      </c>
      <c r="O5" s="69"/>
      <c r="P5" s="69"/>
      <c r="Q5" s="70"/>
    </row>
    <row r="6" spans="1:22" ht="16.5" thickBot="1" x14ac:dyDescent="0.3">
      <c r="A6" s="64"/>
      <c r="B6" s="5" t="s">
        <v>25</v>
      </c>
      <c r="C6" s="6" t="s">
        <v>26</v>
      </c>
      <c r="D6" s="6" t="s">
        <v>27</v>
      </c>
      <c r="E6" s="7" t="s">
        <v>24</v>
      </c>
      <c r="F6" s="5" t="s">
        <v>25</v>
      </c>
      <c r="G6" s="6" t="s">
        <v>26</v>
      </c>
      <c r="H6" s="6" t="s">
        <v>27</v>
      </c>
      <c r="I6" s="8" t="s">
        <v>24</v>
      </c>
      <c r="J6" s="5" t="s">
        <v>25</v>
      </c>
      <c r="K6" s="6" t="s">
        <v>26</v>
      </c>
      <c r="L6" s="6" t="s">
        <v>27</v>
      </c>
      <c r="M6" s="9" t="s">
        <v>24</v>
      </c>
      <c r="N6" s="5" t="s">
        <v>25</v>
      </c>
      <c r="O6" s="6" t="s">
        <v>26</v>
      </c>
      <c r="P6" s="6" t="s">
        <v>27</v>
      </c>
      <c r="Q6" s="10" t="s">
        <v>24</v>
      </c>
    </row>
    <row r="7" spans="1:22" ht="20.100000000000001" customHeight="1" x14ac:dyDescent="0.25">
      <c r="A7" s="59" t="s">
        <v>9</v>
      </c>
      <c r="B7" s="5">
        <v>1488</v>
      </c>
      <c r="C7" s="6">
        <v>1363</v>
      </c>
      <c r="D7" s="6"/>
      <c r="E7" s="11">
        <f>+B7+C7+D7</f>
        <v>2851</v>
      </c>
      <c r="F7" s="5">
        <v>471</v>
      </c>
      <c r="G7" s="6">
        <v>411</v>
      </c>
      <c r="H7" s="6"/>
      <c r="I7" s="12">
        <f>+F7+G7+H7</f>
        <v>882</v>
      </c>
      <c r="J7" s="5">
        <v>179</v>
      </c>
      <c r="K7" s="6">
        <v>128</v>
      </c>
      <c r="L7" s="6"/>
      <c r="M7" s="13">
        <f t="shared" ref="M7:M17" si="0">SUM(J7:L7)</f>
        <v>307</v>
      </c>
      <c r="N7" s="5">
        <v>523</v>
      </c>
      <c r="O7" s="6">
        <v>507</v>
      </c>
      <c r="P7" s="6"/>
      <c r="Q7" s="14">
        <f>+N7+O7+P7</f>
        <v>1030</v>
      </c>
    </row>
    <row r="8" spans="1:22" ht="20.100000000000001" customHeight="1" x14ac:dyDescent="0.25">
      <c r="A8" s="60" t="s">
        <v>10</v>
      </c>
      <c r="B8" s="5">
        <v>481</v>
      </c>
      <c r="C8" s="6">
        <v>532</v>
      </c>
      <c r="D8" s="6"/>
      <c r="E8" s="11">
        <f t="shared" ref="E8:E17" si="1">+B8+C8+D8</f>
        <v>1013</v>
      </c>
      <c r="F8" s="5">
        <v>107</v>
      </c>
      <c r="G8" s="6">
        <v>93</v>
      </c>
      <c r="H8" s="6"/>
      <c r="I8" s="12">
        <f t="shared" ref="I8:I17" si="2">+F8+G8+H8</f>
        <v>200</v>
      </c>
      <c r="J8" s="5">
        <v>1</v>
      </c>
      <c r="K8" s="6">
        <v>9</v>
      </c>
      <c r="L8" s="6"/>
      <c r="M8" s="13">
        <f t="shared" si="0"/>
        <v>10</v>
      </c>
      <c r="N8" s="5">
        <v>142</v>
      </c>
      <c r="O8" s="6">
        <v>112</v>
      </c>
      <c r="P8" s="6"/>
      <c r="Q8" s="14">
        <f t="shared" ref="Q8:Q17" si="3">+N8+O8+P8</f>
        <v>254</v>
      </c>
      <c r="R8" s="15"/>
      <c r="S8" s="15"/>
    </row>
    <row r="9" spans="1:22" ht="20.100000000000001" customHeight="1" x14ac:dyDescent="0.25">
      <c r="A9" s="60" t="s">
        <v>11</v>
      </c>
      <c r="B9" s="5">
        <v>940</v>
      </c>
      <c r="C9" s="6">
        <v>1122</v>
      </c>
      <c r="D9" s="6"/>
      <c r="E9" s="11">
        <f t="shared" si="1"/>
        <v>2062</v>
      </c>
      <c r="F9" s="5">
        <v>251</v>
      </c>
      <c r="G9" s="6">
        <v>196</v>
      </c>
      <c r="H9" s="6"/>
      <c r="I9" s="12">
        <f t="shared" si="2"/>
        <v>447</v>
      </c>
      <c r="J9" s="5">
        <v>69</v>
      </c>
      <c r="K9" s="6">
        <v>43</v>
      </c>
      <c r="L9" s="6"/>
      <c r="M9" s="13">
        <f t="shared" si="0"/>
        <v>112</v>
      </c>
      <c r="N9" s="5">
        <v>92</v>
      </c>
      <c r="O9" s="6">
        <v>86</v>
      </c>
      <c r="P9" s="6"/>
      <c r="Q9" s="14">
        <f t="shared" si="3"/>
        <v>178</v>
      </c>
      <c r="R9" s="15"/>
      <c r="S9" s="15"/>
    </row>
    <row r="10" spans="1:22" ht="20.100000000000001" customHeight="1" x14ac:dyDescent="0.25">
      <c r="A10" s="60" t="s">
        <v>12</v>
      </c>
      <c r="B10" s="5">
        <v>537</v>
      </c>
      <c r="C10" s="6">
        <v>543</v>
      </c>
      <c r="D10" s="6"/>
      <c r="E10" s="11">
        <f t="shared" si="1"/>
        <v>1080</v>
      </c>
      <c r="F10" s="5">
        <v>42</v>
      </c>
      <c r="G10" s="6">
        <v>24</v>
      </c>
      <c r="H10" s="6"/>
      <c r="I10" s="12">
        <f t="shared" si="2"/>
        <v>66</v>
      </c>
      <c r="J10" s="5">
        <v>30</v>
      </c>
      <c r="K10" s="6">
        <v>17</v>
      </c>
      <c r="L10" s="6"/>
      <c r="M10" s="13">
        <f t="shared" si="0"/>
        <v>47</v>
      </c>
      <c r="N10" s="5">
        <v>25</v>
      </c>
      <c r="O10" s="6">
        <v>33</v>
      </c>
      <c r="P10" s="6"/>
      <c r="Q10" s="14">
        <f t="shared" si="3"/>
        <v>58</v>
      </c>
      <c r="R10" s="15"/>
      <c r="S10" s="15"/>
    </row>
    <row r="11" spans="1:22" ht="20.100000000000001" customHeight="1" x14ac:dyDescent="0.25">
      <c r="A11" s="60" t="s">
        <v>13</v>
      </c>
      <c r="B11" s="5">
        <v>439</v>
      </c>
      <c r="C11" s="6">
        <v>415</v>
      </c>
      <c r="D11" s="6"/>
      <c r="E11" s="11">
        <f t="shared" si="1"/>
        <v>854</v>
      </c>
      <c r="F11" s="5">
        <v>256</v>
      </c>
      <c r="G11" s="6">
        <v>249</v>
      </c>
      <c r="H11" s="6"/>
      <c r="I11" s="12">
        <f t="shared" si="2"/>
        <v>505</v>
      </c>
      <c r="J11" s="5">
        <v>105</v>
      </c>
      <c r="K11" s="6">
        <v>96</v>
      </c>
      <c r="L11" s="6"/>
      <c r="M11" s="13">
        <f t="shared" si="0"/>
        <v>201</v>
      </c>
      <c r="N11" s="5">
        <v>83</v>
      </c>
      <c r="O11" s="6">
        <v>88</v>
      </c>
      <c r="P11" s="6"/>
      <c r="Q11" s="14">
        <f t="shared" si="3"/>
        <v>171</v>
      </c>
      <c r="R11" s="15"/>
      <c r="S11" s="15"/>
    </row>
    <row r="12" spans="1:22" ht="20.100000000000001" customHeight="1" x14ac:dyDescent="0.25">
      <c r="A12" s="60" t="s">
        <v>14</v>
      </c>
      <c r="B12" s="5">
        <v>639</v>
      </c>
      <c r="C12" s="6">
        <v>621</v>
      </c>
      <c r="D12" s="6"/>
      <c r="E12" s="11">
        <f t="shared" si="1"/>
        <v>1260</v>
      </c>
      <c r="F12" s="5">
        <v>21</v>
      </c>
      <c r="G12" s="6">
        <v>4</v>
      </c>
      <c r="H12" s="6"/>
      <c r="I12" s="12">
        <f t="shared" si="2"/>
        <v>25</v>
      </c>
      <c r="J12" s="5">
        <v>33</v>
      </c>
      <c r="K12" s="6">
        <v>24</v>
      </c>
      <c r="L12" s="6"/>
      <c r="M12" s="13">
        <f t="shared" si="0"/>
        <v>57</v>
      </c>
      <c r="N12" s="5">
        <v>55</v>
      </c>
      <c r="O12" s="6">
        <v>59</v>
      </c>
      <c r="P12" s="6"/>
      <c r="Q12" s="14">
        <f t="shared" si="3"/>
        <v>114</v>
      </c>
      <c r="R12" s="15"/>
      <c r="S12" s="15"/>
    </row>
    <row r="13" spans="1:22" ht="20.100000000000001" customHeight="1" x14ac:dyDescent="0.25">
      <c r="A13" s="60" t="s">
        <v>15</v>
      </c>
      <c r="B13" s="5">
        <v>256</v>
      </c>
      <c r="C13" s="6">
        <v>189</v>
      </c>
      <c r="D13" s="6"/>
      <c r="E13" s="11">
        <f t="shared" si="1"/>
        <v>445</v>
      </c>
      <c r="F13" s="5">
        <v>182</v>
      </c>
      <c r="G13" s="6">
        <v>165</v>
      </c>
      <c r="H13" s="6"/>
      <c r="I13" s="12">
        <f t="shared" si="2"/>
        <v>347</v>
      </c>
      <c r="J13" s="5">
        <v>65</v>
      </c>
      <c r="K13" s="6">
        <v>28</v>
      </c>
      <c r="L13" s="6"/>
      <c r="M13" s="13">
        <f t="shared" si="0"/>
        <v>93</v>
      </c>
      <c r="N13" s="5">
        <v>64</v>
      </c>
      <c r="O13" s="6">
        <v>53</v>
      </c>
      <c r="P13" s="6"/>
      <c r="Q13" s="14">
        <f t="shared" si="3"/>
        <v>117</v>
      </c>
      <c r="R13" s="15"/>
      <c r="S13" s="15"/>
    </row>
    <row r="14" spans="1:22" ht="20.100000000000001" customHeight="1" x14ac:dyDescent="0.25">
      <c r="A14" s="60" t="s">
        <v>16</v>
      </c>
      <c r="B14" s="5">
        <v>1120</v>
      </c>
      <c r="C14" s="6">
        <v>1186</v>
      </c>
      <c r="D14" s="6"/>
      <c r="E14" s="11">
        <f t="shared" si="1"/>
        <v>2306</v>
      </c>
      <c r="F14" s="5">
        <v>28</v>
      </c>
      <c r="G14" s="6">
        <v>31</v>
      </c>
      <c r="H14" s="6"/>
      <c r="I14" s="12">
        <f t="shared" si="2"/>
        <v>59</v>
      </c>
      <c r="J14" s="5">
        <v>56</v>
      </c>
      <c r="K14" s="6">
        <v>82</v>
      </c>
      <c r="L14" s="6"/>
      <c r="M14" s="13">
        <f t="shared" si="0"/>
        <v>138</v>
      </c>
      <c r="N14" s="5">
        <v>138</v>
      </c>
      <c r="O14" s="6">
        <v>109</v>
      </c>
      <c r="P14" s="6"/>
      <c r="Q14" s="14">
        <f t="shared" si="3"/>
        <v>247</v>
      </c>
      <c r="R14" s="15"/>
      <c r="S14" s="15"/>
    </row>
    <row r="15" spans="1:22" ht="20.100000000000001" customHeight="1" x14ac:dyDescent="0.25">
      <c r="A15" s="60" t="s">
        <v>17</v>
      </c>
      <c r="B15" s="5">
        <v>554</v>
      </c>
      <c r="C15" s="6">
        <v>584</v>
      </c>
      <c r="D15" s="6"/>
      <c r="E15" s="11">
        <f t="shared" si="1"/>
        <v>1138</v>
      </c>
      <c r="F15" s="5">
        <v>1</v>
      </c>
      <c r="G15" s="6">
        <v>1</v>
      </c>
      <c r="H15" s="6"/>
      <c r="I15" s="12">
        <f t="shared" si="2"/>
        <v>2</v>
      </c>
      <c r="J15" s="5">
        <v>2</v>
      </c>
      <c r="K15" s="6">
        <v>0</v>
      </c>
      <c r="L15" s="6"/>
      <c r="M15" s="13">
        <f t="shared" si="0"/>
        <v>2</v>
      </c>
      <c r="N15" s="5">
        <v>6</v>
      </c>
      <c r="O15" s="6">
        <v>7</v>
      </c>
      <c r="P15" s="6"/>
      <c r="Q15" s="14">
        <f t="shared" si="3"/>
        <v>13</v>
      </c>
      <c r="R15" s="15"/>
      <c r="S15" s="15"/>
    </row>
    <row r="16" spans="1:22" ht="20.100000000000001" customHeight="1" x14ac:dyDescent="0.25">
      <c r="A16" s="60" t="s">
        <v>18</v>
      </c>
      <c r="B16" s="5">
        <v>506</v>
      </c>
      <c r="C16" s="6">
        <v>572</v>
      </c>
      <c r="D16" s="6"/>
      <c r="E16" s="11">
        <f t="shared" si="1"/>
        <v>1078</v>
      </c>
      <c r="F16" s="5">
        <v>182</v>
      </c>
      <c r="G16" s="6">
        <v>238</v>
      </c>
      <c r="H16" s="6"/>
      <c r="I16" s="12">
        <f t="shared" si="2"/>
        <v>420</v>
      </c>
      <c r="J16" s="5">
        <v>84</v>
      </c>
      <c r="K16" s="6">
        <v>88</v>
      </c>
      <c r="L16" s="6"/>
      <c r="M16" s="13">
        <f t="shared" si="0"/>
        <v>172</v>
      </c>
      <c r="N16" s="5">
        <v>151</v>
      </c>
      <c r="O16" s="6">
        <v>161</v>
      </c>
      <c r="P16" s="6"/>
      <c r="Q16" s="14">
        <f t="shared" si="3"/>
        <v>312</v>
      </c>
      <c r="R16" s="15"/>
      <c r="S16" s="15"/>
    </row>
    <row r="17" spans="1:19" ht="20.100000000000001" customHeight="1" x14ac:dyDescent="0.25">
      <c r="A17" s="60" t="s">
        <v>19</v>
      </c>
      <c r="B17" s="5">
        <v>333</v>
      </c>
      <c r="C17" s="6">
        <v>417</v>
      </c>
      <c r="D17" s="6"/>
      <c r="E17" s="11">
        <f t="shared" si="1"/>
        <v>750</v>
      </c>
      <c r="F17" s="5">
        <v>87</v>
      </c>
      <c r="G17" s="6">
        <v>86</v>
      </c>
      <c r="H17" s="6"/>
      <c r="I17" s="12">
        <f t="shared" si="2"/>
        <v>173</v>
      </c>
      <c r="J17" s="5">
        <v>302</v>
      </c>
      <c r="K17" s="6">
        <v>196</v>
      </c>
      <c r="L17" s="6"/>
      <c r="M17" s="13">
        <f t="shared" si="0"/>
        <v>498</v>
      </c>
      <c r="N17" s="5">
        <v>224</v>
      </c>
      <c r="O17" s="6">
        <v>287</v>
      </c>
      <c r="P17" s="6"/>
      <c r="Q17" s="14">
        <f t="shared" si="3"/>
        <v>511</v>
      </c>
      <c r="R17" s="15"/>
      <c r="S17" s="15"/>
    </row>
    <row r="18" spans="1:19" ht="16.5" thickBot="1" x14ac:dyDescent="0.3">
      <c r="A18" s="61" t="s">
        <v>32</v>
      </c>
      <c r="B18" s="16">
        <f t="shared" ref="B18:Q18" si="4">SUM(B7:B17)</f>
        <v>7293</v>
      </c>
      <c r="C18" s="17">
        <f t="shared" si="4"/>
        <v>7544</v>
      </c>
      <c r="D18" s="17">
        <f t="shared" si="4"/>
        <v>0</v>
      </c>
      <c r="E18" s="18">
        <f t="shared" si="4"/>
        <v>14837</v>
      </c>
      <c r="F18" s="16">
        <f t="shared" si="4"/>
        <v>1628</v>
      </c>
      <c r="G18" s="17">
        <f t="shared" si="4"/>
        <v>1498</v>
      </c>
      <c r="H18" s="17">
        <f t="shared" si="4"/>
        <v>0</v>
      </c>
      <c r="I18" s="19">
        <f t="shared" si="4"/>
        <v>3126</v>
      </c>
      <c r="J18" s="16">
        <f t="shared" si="4"/>
        <v>926</v>
      </c>
      <c r="K18" s="17">
        <f t="shared" si="4"/>
        <v>711</v>
      </c>
      <c r="L18" s="17">
        <f t="shared" si="4"/>
        <v>0</v>
      </c>
      <c r="M18" s="20">
        <f t="shared" si="4"/>
        <v>1637</v>
      </c>
      <c r="N18" s="16">
        <f>SUM(N7:N17)</f>
        <v>1503</v>
      </c>
      <c r="O18" s="17">
        <f t="shared" si="4"/>
        <v>1502</v>
      </c>
      <c r="P18" s="17">
        <f t="shared" si="4"/>
        <v>0</v>
      </c>
      <c r="Q18" s="21">
        <f t="shared" si="4"/>
        <v>3005</v>
      </c>
    </row>
    <row r="72" spans="6:6" x14ac:dyDescent="0.25">
      <c r="F72">
        <v>90</v>
      </c>
    </row>
  </sheetData>
  <mergeCells count="5">
    <mergeCell ref="A5:A6"/>
    <mergeCell ref="B5:E5"/>
    <mergeCell ref="F5:I5"/>
    <mergeCell ref="J5:M5"/>
    <mergeCell ref="N5:Q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workbookViewId="0">
      <selection activeCell="A7" sqref="A7:A18"/>
    </sheetView>
  </sheetViews>
  <sheetFormatPr defaultRowHeight="15" x14ac:dyDescent="0.25"/>
  <cols>
    <col min="1" max="1" width="24.28515625" customWidth="1"/>
    <col min="2" max="2" width="10.28515625" customWidth="1"/>
    <col min="3" max="3" width="10.42578125" customWidth="1"/>
    <col min="4" max="4" width="9.85546875" customWidth="1"/>
    <col min="5" max="5" width="11.7109375" customWidth="1"/>
    <col min="6" max="6" width="10.85546875" customWidth="1"/>
    <col min="7" max="8" width="10.5703125" customWidth="1"/>
    <col min="9" max="12" width="10.85546875" customWidth="1"/>
    <col min="13" max="13" width="11" customWidth="1"/>
    <col min="14" max="16" width="12.28515625" customWidth="1"/>
    <col min="17" max="18" width="12.5703125" customWidth="1"/>
    <col min="19" max="19" width="12.28515625" customWidth="1"/>
    <col min="20" max="20" width="9.7109375" customWidth="1"/>
  </cols>
  <sheetData>
    <row r="2" spans="1:22" ht="18.75" x14ac:dyDescent="0.3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3"/>
    </row>
    <row r="3" spans="1:22" ht="15.75" x14ac:dyDescent="0.25">
      <c r="A3" s="4"/>
      <c r="B3" s="4"/>
      <c r="C3" s="4"/>
      <c r="D3" s="4"/>
      <c r="E3" s="1"/>
      <c r="F3" s="1"/>
      <c r="G3" s="1"/>
      <c r="H3" s="1"/>
      <c r="I3" s="1"/>
      <c r="J3" s="1"/>
      <c r="K3" s="1"/>
      <c r="L3" s="1"/>
      <c r="M3" s="4"/>
      <c r="N3" s="4"/>
      <c r="O3" s="4"/>
      <c r="P3" s="4"/>
      <c r="Q3" s="4"/>
      <c r="R3" s="4"/>
      <c r="S3" s="4"/>
      <c r="T3" s="4"/>
    </row>
    <row r="4" spans="1:22" ht="15.75" thickBot="1" x14ac:dyDescent="0.3"/>
    <row r="5" spans="1:22" ht="15.75" x14ac:dyDescent="0.25">
      <c r="A5" s="63" t="s">
        <v>0</v>
      </c>
      <c r="B5" s="68" t="s">
        <v>1</v>
      </c>
      <c r="C5" s="69"/>
      <c r="D5" s="69"/>
      <c r="E5" s="70"/>
      <c r="F5" s="68" t="s">
        <v>2</v>
      </c>
      <c r="G5" s="69"/>
      <c r="H5" s="69"/>
      <c r="I5" s="70"/>
      <c r="J5" s="68" t="s">
        <v>3</v>
      </c>
      <c r="K5" s="69"/>
      <c r="L5" s="69"/>
      <c r="M5" s="71"/>
      <c r="N5" s="68" t="s">
        <v>4</v>
      </c>
      <c r="O5" s="66"/>
      <c r="P5" s="69"/>
      <c r="Q5" s="70"/>
    </row>
    <row r="6" spans="1:22" ht="16.5" thickBot="1" x14ac:dyDescent="0.3">
      <c r="A6" s="64"/>
      <c r="B6" s="16" t="s">
        <v>28</v>
      </c>
      <c r="C6" s="17" t="s">
        <v>29</v>
      </c>
      <c r="D6" s="17" t="s">
        <v>30</v>
      </c>
      <c r="E6" s="39" t="s">
        <v>31</v>
      </c>
      <c r="F6" s="16" t="s">
        <v>28</v>
      </c>
      <c r="G6" s="17" t="s">
        <v>29</v>
      </c>
      <c r="H6" s="17" t="s">
        <v>30</v>
      </c>
      <c r="I6" s="40" t="s">
        <v>31</v>
      </c>
      <c r="J6" s="16" t="s">
        <v>28</v>
      </c>
      <c r="K6" s="17" t="s">
        <v>29</v>
      </c>
      <c r="L6" s="17" t="s">
        <v>30</v>
      </c>
      <c r="M6" s="51" t="s">
        <v>31</v>
      </c>
      <c r="N6" s="47" t="s">
        <v>28</v>
      </c>
      <c r="O6" s="17" t="s">
        <v>29</v>
      </c>
      <c r="P6" s="48" t="s">
        <v>30</v>
      </c>
      <c r="Q6" s="43" t="s">
        <v>31</v>
      </c>
    </row>
    <row r="7" spans="1:22" ht="20.100000000000001" customHeight="1" x14ac:dyDescent="0.25">
      <c r="A7" s="62" t="s">
        <v>9</v>
      </c>
      <c r="B7" s="45"/>
      <c r="C7" s="49"/>
      <c r="D7" s="24"/>
      <c r="E7" s="25">
        <f>+B7+C7+D7</f>
        <v>0</v>
      </c>
      <c r="F7" s="45"/>
      <c r="G7" s="49"/>
      <c r="H7" s="24"/>
      <c r="I7" s="29">
        <f>+F7+G7+H7</f>
        <v>0</v>
      </c>
      <c r="J7" s="45"/>
      <c r="K7" s="49"/>
      <c r="L7" s="24"/>
      <c r="M7" s="46">
        <f t="shared" ref="M7:M17" si="0">SUM(J7:L7)</f>
        <v>0</v>
      </c>
      <c r="N7" s="45"/>
      <c r="O7" s="49"/>
      <c r="P7" s="24"/>
      <c r="Q7" s="32">
        <f>+N7+O7+P7</f>
        <v>0</v>
      </c>
    </row>
    <row r="8" spans="1:22" ht="20.100000000000001" customHeight="1" x14ac:dyDescent="0.25">
      <c r="A8" s="60" t="s">
        <v>10</v>
      </c>
      <c r="B8" s="5"/>
      <c r="C8" s="50"/>
      <c r="D8" s="6"/>
      <c r="E8" s="11">
        <f t="shared" ref="E8:E17" si="1">+B8+C8+D8</f>
        <v>0</v>
      </c>
      <c r="F8" s="5"/>
      <c r="G8" s="50"/>
      <c r="H8" s="6"/>
      <c r="I8" s="12">
        <f t="shared" ref="I8:I17" si="2">+F8+G8+H8</f>
        <v>0</v>
      </c>
      <c r="J8" s="5"/>
      <c r="K8" s="50"/>
      <c r="L8" s="6"/>
      <c r="M8" s="22">
        <f t="shared" si="0"/>
        <v>0</v>
      </c>
      <c r="N8" s="5"/>
      <c r="O8" s="50"/>
      <c r="P8" s="23"/>
      <c r="Q8" s="14">
        <f t="shared" ref="Q8:Q17" si="3">+N8+O8+P8</f>
        <v>0</v>
      </c>
      <c r="R8" s="15"/>
      <c r="S8" s="15"/>
    </row>
    <row r="9" spans="1:22" ht="20.100000000000001" customHeight="1" x14ac:dyDescent="0.25">
      <c r="A9" s="60" t="s">
        <v>11</v>
      </c>
      <c r="B9" s="5"/>
      <c r="C9" s="50"/>
      <c r="D9" s="6"/>
      <c r="E9" s="11">
        <f t="shared" si="1"/>
        <v>0</v>
      </c>
      <c r="F9" s="5"/>
      <c r="G9" s="50"/>
      <c r="H9" s="6"/>
      <c r="I9" s="12">
        <f t="shared" si="2"/>
        <v>0</v>
      </c>
      <c r="J9" s="5"/>
      <c r="K9" s="50"/>
      <c r="L9" s="6"/>
      <c r="M9" s="22">
        <f t="shared" si="0"/>
        <v>0</v>
      </c>
      <c r="N9" s="5"/>
      <c r="O9" s="50"/>
      <c r="P9" s="23"/>
      <c r="Q9" s="14">
        <f t="shared" si="3"/>
        <v>0</v>
      </c>
      <c r="R9" s="15"/>
      <c r="S9" s="15"/>
    </row>
    <row r="10" spans="1:22" ht="20.100000000000001" customHeight="1" x14ac:dyDescent="0.25">
      <c r="A10" s="60" t="s">
        <v>12</v>
      </c>
      <c r="B10" s="5"/>
      <c r="C10" s="50"/>
      <c r="D10" s="6"/>
      <c r="E10" s="11">
        <f t="shared" si="1"/>
        <v>0</v>
      </c>
      <c r="F10" s="5"/>
      <c r="G10" s="50"/>
      <c r="H10" s="6"/>
      <c r="I10" s="12">
        <f t="shared" si="2"/>
        <v>0</v>
      </c>
      <c r="J10" s="5"/>
      <c r="K10" s="50"/>
      <c r="L10" s="6"/>
      <c r="M10" s="22">
        <f t="shared" si="0"/>
        <v>0</v>
      </c>
      <c r="N10" s="5"/>
      <c r="O10" s="50"/>
      <c r="P10" s="23"/>
      <c r="Q10" s="14">
        <f t="shared" si="3"/>
        <v>0</v>
      </c>
      <c r="R10" s="15"/>
      <c r="S10" s="15"/>
    </row>
    <row r="11" spans="1:22" ht="20.100000000000001" customHeight="1" x14ac:dyDescent="0.25">
      <c r="A11" s="60" t="s">
        <v>13</v>
      </c>
      <c r="B11" s="5"/>
      <c r="C11" s="50"/>
      <c r="D11" s="6"/>
      <c r="E11" s="11">
        <f t="shared" si="1"/>
        <v>0</v>
      </c>
      <c r="F11" s="5"/>
      <c r="G11" s="50"/>
      <c r="H11" s="6"/>
      <c r="I11" s="12">
        <f t="shared" si="2"/>
        <v>0</v>
      </c>
      <c r="J11" s="5"/>
      <c r="K11" s="50"/>
      <c r="L11" s="6"/>
      <c r="M11" s="22">
        <f t="shared" si="0"/>
        <v>0</v>
      </c>
      <c r="N11" s="5"/>
      <c r="O11" s="50"/>
      <c r="P11" s="23"/>
      <c r="Q11" s="14">
        <f t="shared" si="3"/>
        <v>0</v>
      </c>
      <c r="R11" s="15"/>
      <c r="S11" s="15"/>
    </row>
    <row r="12" spans="1:22" ht="20.100000000000001" customHeight="1" x14ac:dyDescent="0.25">
      <c r="A12" s="60" t="s">
        <v>14</v>
      </c>
      <c r="B12" s="5"/>
      <c r="C12" s="50"/>
      <c r="D12" s="6"/>
      <c r="E12" s="11">
        <f t="shared" si="1"/>
        <v>0</v>
      </c>
      <c r="F12" s="5"/>
      <c r="G12" s="50"/>
      <c r="H12" s="6"/>
      <c r="I12" s="12">
        <f t="shared" si="2"/>
        <v>0</v>
      </c>
      <c r="J12" s="5"/>
      <c r="K12" s="50"/>
      <c r="L12" s="6"/>
      <c r="M12" s="22">
        <f t="shared" si="0"/>
        <v>0</v>
      </c>
      <c r="N12" s="5"/>
      <c r="O12" s="50"/>
      <c r="P12" s="23"/>
      <c r="Q12" s="14">
        <f t="shared" si="3"/>
        <v>0</v>
      </c>
      <c r="R12" s="15"/>
      <c r="S12" s="15"/>
    </row>
    <row r="13" spans="1:22" ht="20.100000000000001" customHeight="1" x14ac:dyDescent="0.25">
      <c r="A13" s="60" t="s">
        <v>15</v>
      </c>
      <c r="B13" s="5"/>
      <c r="C13" s="50"/>
      <c r="D13" s="6"/>
      <c r="E13" s="11">
        <f t="shared" si="1"/>
        <v>0</v>
      </c>
      <c r="F13" s="5"/>
      <c r="G13" s="50"/>
      <c r="H13" s="6"/>
      <c r="I13" s="12">
        <f t="shared" si="2"/>
        <v>0</v>
      </c>
      <c r="J13" s="5"/>
      <c r="K13" s="50"/>
      <c r="L13" s="6"/>
      <c r="M13" s="22">
        <f t="shared" si="0"/>
        <v>0</v>
      </c>
      <c r="N13" s="5"/>
      <c r="O13" s="50"/>
      <c r="P13" s="23"/>
      <c r="Q13" s="14">
        <f t="shared" si="3"/>
        <v>0</v>
      </c>
      <c r="R13" s="15"/>
      <c r="S13" s="15"/>
    </row>
    <row r="14" spans="1:22" ht="20.100000000000001" customHeight="1" x14ac:dyDescent="0.25">
      <c r="A14" s="60" t="s">
        <v>16</v>
      </c>
      <c r="B14" s="5"/>
      <c r="C14" s="50"/>
      <c r="D14" s="6"/>
      <c r="E14" s="11">
        <f t="shared" si="1"/>
        <v>0</v>
      </c>
      <c r="F14" s="5"/>
      <c r="G14" s="50"/>
      <c r="H14" s="6"/>
      <c r="I14" s="12">
        <f t="shared" si="2"/>
        <v>0</v>
      </c>
      <c r="J14" s="5"/>
      <c r="K14" s="50"/>
      <c r="L14" s="6"/>
      <c r="M14" s="22">
        <f t="shared" si="0"/>
        <v>0</v>
      </c>
      <c r="N14" s="5"/>
      <c r="O14" s="50"/>
      <c r="P14" s="23"/>
      <c r="Q14" s="14">
        <f t="shared" si="3"/>
        <v>0</v>
      </c>
      <c r="R14" s="15"/>
      <c r="S14" s="15"/>
    </row>
    <row r="15" spans="1:22" ht="20.100000000000001" customHeight="1" x14ac:dyDescent="0.25">
      <c r="A15" s="60" t="s">
        <v>17</v>
      </c>
      <c r="B15" s="5"/>
      <c r="C15" s="50"/>
      <c r="D15" s="6"/>
      <c r="E15" s="11">
        <f t="shared" si="1"/>
        <v>0</v>
      </c>
      <c r="F15" s="5"/>
      <c r="G15" s="50"/>
      <c r="H15" s="6"/>
      <c r="I15" s="12">
        <f t="shared" si="2"/>
        <v>0</v>
      </c>
      <c r="J15" s="5"/>
      <c r="K15" s="50"/>
      <c r="L15" s="6"/>
      <c r="M15" s="22">
        <f t="shared" si="0"/>
        <v>0</v>
      </c>
      <c r="N15" s="5"/>
      <c r="O15" s="50"/>
      <c r="P15" s="23"/>
      <c r="Q15" s="14">
        <f t="shared" si="3"/>
        <v>0</v>
      </c>
      <c r="R15" s="15"/>
      <c r="S15" s="15"/>
    </row>
    <row r="16" spans="1:22" ht="20.100000000000001" customHeight="1" x14ac:dyDescent="0.25">
      <c r="A16" s="60" t="s">
        <v>18</v>
      </c>
      <c r="B16" s="5"/>
      <c r="C16" s="50"/>
      <c r="D16" s="6"/>
      <c r="E16" s="11">
        <f t="shared" si="1"/>
        <v>0</v>
      </c>
      <c r="F16" s="5"/>
      <c r="G16" s="50"/>
      <c r="H16" s="6"/>
      <c r="I16" s="12">
        <f t="shared" si="2"/>
        <v>0</v>
      </c>
      <c r="J16" s="5"/>
      <c r="K16" s="50"/>
      <c r="L16" s="6"/>
      <c r="M16" s="22">
        <f t="shared" si="0"/>
        <v>0</v>
      </c>
      <c r="N16" s="5"/>
      <c r="O16" s="50"/>
      <c r="P16" s="23"/>
      <c r="Q16" s="14">
        <f t="shared" si="3"/>
        <v>0</v>
      </c>
      <c r="R16" s="15"/>
      <c r="S16" s="15"/>
    </row>
    <row r="17" spans="1:19" ht="20.100000000000001" customHeight="1" x14ac:dyDescent="0.25">
      <c r="A17" s="60" t="s">
        <v>19</v>
      </c>
      <c r="B17" s="5"/>
      <c r="C17" s="50"/>
      <c r="D17" s="6"/>
      <c r="E17" s="11">
        <f t="shared" si="1"/>
        <v>0</v>
      </c>
      <c r="F17" s="5"/>
      <c r="G17" s="50"/>
      <c r="H17" s="6"/>
      <c r="I17" s="12">
        <f t="shared" si="2"/>
        <v>0</v>
      </c>
      <c r="J17" s="5"/>
      <c r="K17" s="50"/>
      <c r="L17" s="6"/>
      <c r="M17" s="22">
        <f t="shared" si="0"/>
        <v>0</v>
      </c>
      <c r="N17" s="5"/>
      <c r="O17" s="50"/>
      <c r="P17" s="6"/>
      <c r="Q17" s="14">
        <f t="shared" si="3"/>
        <v>0</v>
      </c>
      <c r="R17" s="15"/>
      <c r="S17" s="15"/>
    </row>
    <row r="18" spans="1:19" ht="16.5" thickBot="1" x14ac:dyDescent="0.3">
      <c r="A18" s="61" t="s">
        <v>37</v>
      </c>
      <c r="B18" s="16">
        <f t="shared" ref="B18:Q18" si="4">SUM(B7:B17)</f>
        <v>0</v>
      </c>
      <c r="C18" s="17">
        <f t="shared" si="4"/>
        <v>0</v>
      </c>
      <c r="D18" s="17">
        <f t="shared" si="4"/>
        <v>0</v>
      </c>
      <c r="E18" s="18">
        <f t="shared" si="4"/>
        <v>0</v>
      </c>
      <c r="F18" s="16">
        <f t="shared" si="4"/>
        <v>0</v>
      </c>
      <c r="G18" s="17">
        <f t="shared" si="4"/>
        <v>0</v>
      </c>
      <c r="H18" s="17">
        <f t="shared" si="4"/>
        <v>0</v>
      </c>
      <c r="I18" s="19">
        <f t="shared" si="4"/>
        <v>0</v>
      </c>
      <c r="J18" s="16">
        <f t="shared" si="4"/>
        <v>0</v>
      </c>
      <c r="K18" s="17">
        <f>SUM(K7:K17)</f>
        <v>0</v>
      </c>
      <c r="L18" s="17">
        <f t="shared" si="4"/>
        <v>0</v>
      </c>
      <c r="M18" s="52">
        <f t="shared" si="4"/>
        <v>0</v>
      </c>
      <c r="N18" s="16">
        <f t="shared" si="4"/>
        <v>0</v>
      </c>
      <c r="O18" s="17">
        <f t="shared" si="4"/>
        <v>0</v>
      </c>
      <c r="P18" s="17">
        <f t="shared" si="4"/>
        <v>0</v>
      </c>
      <c r="Q18" s="21">
        <f t="shared" si="4"/>
        <v>0</v>
      </c>
    </row>
  </sheetData>
  <mergeCells count="5">
    <mergeCell ref="A5:A6"/>
    <mergeCell ref="B5:E5"/>
    <mergeCell ref="F5:I5"/>
    <mergeCell ref="J5:M5"/>
    <mergeCell ref="N5:Q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заявки 1 кв.2023</vt:lpstr>
      <vt:lpstr>заявки 2 кв.2023</vt:lpstr>
      <vt:lpstr>заявки 3 кв.2023</vt:lpstr>
      <vt:lpstr>заявки 4 кв.2023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Мишунькина Наталья Борисовна</cp:lastModifiedBy>
  <dcterms:created xsi:type="dcterms:W3CDTF">2014-02-28T07:11:29Z</dcterms:created>
  <dcterms:modified xsi:type="dcterms:W3CDTF">2023-09-11T15:25:55Z</dcterms:modified>
</cp:coreProperties>
</file>