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Bel-srv-alphon\мрск\ДЭП\ИА МРСК\Контроллинг\Исполнение приказа N 585\2019 год\3 кв 2019\на сайт\"/>
    </mc:Choice>
  </mc:AlternateContent>
  <xr:revisionPtr revIDLastSave="0" documentId="13_ncr:1_{32FE8C5D-BB38-4871-9D47-6EC7F6F5A1C6}" xr6:coauthVersionLast="36" xr6:coauthVersionMax="36" xr10:uidLastSave="{00000000-0000-0000-0000-000000000000}"/>
  <bookViews>
    <workbookView xWindow="480" yWindow="132" windowWidth="22992" windowHeight="9216" xr2:uid="{00000000-000D-0000-FFFF-FFFF00000000}"/>
  </bookViews>
  <sheets>
    <sheet name="табл. 1.6 на печать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91029"/>
</workbook>
</file>

<file path=xl/calcChain.xml><?xml version="1.0" encoding="utf-8"?>
<calcChain xmlns="http://schemas.openxmlformats.org/spreadsheetml/2006/main">
  <c r="L14" i="1" l="1"/>
  <c r="L13" i="1"/>
  <c r="L12" i="1"/>
  <c r="L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Шиянова Анна Викторовна</author>
  </authors>
  <commentList>
    <comment ref="A56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<sst xmlns="http://schemas.openxmlformats.org/spreadsheetml/2006/main" count="274" uniqueCount="133">
  <si>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</si>
  <si>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</si>
  <si>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</si>
  <si>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</si>
  <si>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</si>
  <si>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</si>
  <si>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</si>
  <si>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</si>
  <si>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</si>
  <si>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</si>
  <si>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</si>
  <si>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</si>
  <si>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</si>
  <si>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</si>
  <si>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</si>
  <si>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</si>
  <si>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</si>
  <si>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</si>
  <si>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</si>
  <si>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</si>
  <si>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</si>
  <si>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</si>
  <si>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</si>
  <si>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</si>
  <si>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</si>
  <si>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</si>
  <si>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</si>
  <si>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</si>
  <si>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</si>
  <si>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</si>
  <si>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</si>
  <si>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</si>
  <si>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</si>
  <si>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</si>
  <si>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</si>
  <si>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</si>
  <si>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</si>
  <si>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</si>
  <si>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</si>
  <si>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</si>
  <si>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</si>
  <si>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</si>
  <si>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</si>
  <si>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</si>
  <si>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</si>
  <si>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</si>
  <si>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</si>
  <si>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</si>
  <si>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</si>
  <si>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</si>
  <si>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</si>
  <si>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</si>
  <si>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</si>
  <si>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</si>
  <si>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</si>
  <si>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</si>
  <si>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</si>
  <si>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</si>
  <si>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</si>
  <si>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</si>
  <si>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</si>
  <si>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</si>
  <si>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</si>
  <si>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</si>
  <si>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</si>
  <si>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</si>
  <si>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</si>
  <si>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</si>
  <si>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</si>
  <si>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</si>
  <si>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</si>
  <si>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</si>
  <si>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</si>
  <si>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</si>
  <si>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</si>
  <si>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</si>
  <si>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</si>
  <si>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</si>
  <si>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</si>
  <si>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</si>
  <si>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</si>
  <si>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</si>
  <si>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</si>
  <si>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</si>
  <si>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</si>
  <si>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</si>
  <si>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</si>
  <si>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</si>
  <si>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</si>
  <si>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</si>
  <si>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</si>
  <si>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</si>
  <si>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</si>
  <si>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</si>
  <si>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</si>
  <si>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</si>
  <si>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</si>
  <si>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</si>
  <si>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</si>
  <si>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</si>
  <si>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</si>
  <si>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</si>
  <si>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</si>
  <si>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</si>
  <si>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</si>
  <si>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</si>
  <si>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</si>
  <si>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</si>
  <si>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</si>
  <si>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</si>
  <si>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</si>
  <si>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</si>
  <si>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</si>
  <si>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</si>
  <si>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</si>
  <si>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</si>
  <si>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</si>
  <si>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</si>
  <si>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</si>
  <si>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</si>
  <si>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</si>
  <si>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</si>
  <si>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</si>
  <si>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</si>
  <si>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</si>
  <si>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</si>
  <si>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</si>
  <si>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</si>
  <si>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</si>
  <si>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</si>
  <si>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</si>
  <si>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</si>
  <si>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9 месяцев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</si>
</sst>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0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left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/>
    </xf>
    <xf numFmtId="3" fontId="4" fillId="3" borderId="3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</cellXfs>
  <cellStyles count="40">
    <cellStyle name="_Книга1" xfId="3" xr:uid="{00000000-0005-0000-0000-000000000000}"/>
    <cellStyle name="_Книга1_Копия АРМ_БП_РСК_V10 0_20100213" xfId="4" xr:uid="{00000000-0005-0000-0000-000001000000}"/>
    <cellStyle name="Обычный" xfId="0" builtinId="0"/>
    <cellStyle name="Обычный 10" xfId="5" xr:uid="{00000000-0005-0000-0000-000003000000}"/>
    <cellStyle name="Обычный 10 2" xfId="6" xr:uid="{00000000-0005-0000-0000-000004000000}"/>
    <cellStyle name="Обычный 10 2 2" xfId="7" xr:uid="{00000000-0005-0000-0000-000005000000}"/>
    <cellStyle name="Обычный 10 26" xfId="8" xr:uid="{00000000-0005-0000-0000-000006000000}"/>
    <cellStyle name="Обычный 11" xfId="9" xr:uid="{00000000-0005-0000-0000-000007000000}"/>
    <cellStyle name="Обычный 12" xfId="10" xr:uid="{00000000-0005-0000-0000-000008000000}"/>
    <cellStyle name="Обычный 13" xfId="11" xr:uid="{00000000-0005-0000-0000-000009000000}"/>
    <cellStyle name="Обычный 14" xfId="12" xr:uid="{00000000-0005-0000-0000-00000A000000}"/>
    <cellStyle name="Обычный 15" xfId="13" xr:uid="{00000000-0005-0000-0000-00000B000000}"/>
    <cellStyle name="Обычный 16" xfId="14" xr:uid="{00000000-0005-0000-0000-00000C000000}"/>
    <cellStyle name="Обычный 2" xfId="1" xr:uid="{00000000-0005-0000-0000-00000D000000}"/>
    <cellStyle name="Обычный 2 2" xfId="15" xr:uid="{00000000-0005-0000-0000-00000E000000}"/>
    <cellStyle name="Обычный 2 2 2" xfId="2" xr:uid="{00000000-0005-0000-0000-00000F000000}"/>
    <cellStyle name="Обычный 2 3" xfId="16" xr:uid="{00000000-0005-0000-0000-000010000000}"/>
    <cellStyle name="Обычный 2 3 3" xfId="17" xr:uid="{00000000-0005-0000-0000-000011000000}"/>
    <cellStyle name="Обычный 3" xfId="18" xr:uid="{00000000-0005-0000-0000-000012000000}"/>
    <cellStyle name="Обычный 3 2" xfId="19" xr:uid="{00000000-0005-0000-0000-000013000000}"/>
    <cellStyle name="Обычный 3 3" xfId="20" xr:uid="{00000000-0005-0000-0000-000014000000}"/>
    <cellStyle name="Обычный 4" xfId="21" xr:uid="{00000000-0005-0000-0000-000015000000}"/>
    <cellStyle name="Обычный 4 2" xfId="22" xr:uid="{00000000-0005-0000-0000-000016000000}"/>
    <cellStyle name="Обычный 5" xfId="23" xr:uid="{00000000-0005-0000-0000-000017000000}"/>
    <cellStyle name="Обычный 5 2" xfId="24" xr:uid="{00000000-0005-0000-0000-000018000000}"/>
    <cellStyle name="Обычный 6 2" xfId="25" xr:uid="{00000000-0005-0000-0000-000019000000}"/>
    <cellStyle name="Обычный 6 3" xfId="26" xr:uid="{00000000-0005-0000-0000-00001A000000}"/>
    <cellStyle name="Обычный 7" xfId="27" xr:uid="{00000000-0005-0000-0000-00001B000000}"/>
    <cellStyle name="Обычный 8" xfId="28" xr:uid="{00000000-0005-0000-0000-00001C000000}"/>
    <cellStyle name="Обычный 9" xfId="29" xr:uid="{00000000-0005-0000-0000-00001D000000}"/>
    <cellStyle name="Процентный 2" xfId="30" xr:uid="{00000000-0005-0000-0000-00001E000000}"/>
    <cellStyle name="Процентный 2 2" xfId="31" xr:uid="{00000000-0005-0000-0000-00001F000000}"/>
    <cellStyle name="Процентный 3" xfId="32" xr:uid="{00000000-0005-0000-0000-000020000000}"/>
    <cellStyle name="Процентный 4" xfId="33" xr:uid="{00000000-0005-0000-0000-000021000000}"/>
    <cellStyle name="Стиль 1" xfId="34" xr:uid="{00000000-0005-0000-0000-000022000000}"/>
    <cellStyle name="Стиль 1 2" xfId="35" xr:uid="{00000000-0005-0000-0000-000023000000}"/>
    <cellStyle name="Финансовый 2" xfId="36" xr:uid="{00000000-0005-0000-0000-000024000000}"/>
    <cellStyle name="Финансовый 2 2" xfId="37" xr:uid="{00000000-0005-0000-0000-000025000000}"/>
    <cellStyle name="Финансовый 3" xfId="38" xr:uid="{00000000-0005-0000-0000-000026000000}"/>
    <cellStyle name="Финансовый 4" xfId="39" xr:uid="{00000000-0005-0000-0000-000027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69;&#1055;/&#1048;&#1040;%20&#1052;&#1056;&#1057;&#1050;/&#1050;&#1086;&#1085;&#1090;&#1088;&#1086;&#1083;&#1083;&#1080;&#1085;&#1075;/&#1048;&#1089;&#1087;&#1086;&#1083;&#1085;&#1077;&#1085;&#1080;&#1077;%20&#1087;&#1088;&#1080;&#1082;&#1072;&#1079;&#1072;%20N%20585/2018%20&#1075;&#1086;&#1076;/4%20&#1082;&#1074;%202018/_&#1058;&#1072;&#1073;&#1083;%201.3%20-%201.6%20&#1088;&#1072;&#1073;&#1086;&#1095;&#1080;&#1081;%20&#1074;&#1072;&#1088;&#1080;&#1072;&#1085;&#1090;_4%20&#1082;&#1074;%202018(&#1087;&#1086;&#1076;%20&#1041;&#1055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статья 400,500 расчет "/>
      <sheetName val="статья 140 расчет"/>
      <sheetName val="статья 240 250 расчет"/>
      <sheetName val="26 счет на ЕИО для вычитания"/>
      <sheetName val="База распред 2018"/>
      <sheetName val="База распред 2017"/>
      <sheetName val="табл. 1.3 распр ИА по ф-лам"/>
      <sheetName val="табл. 1.6 распр ИА по ф-лам"/>
      <sheetName val="табл. 1.3 по ф-лам"/>
      <sheetName val="табл. 1.6 по ф-лам"/>
      <sheetName val="Проверка 1.3"/>
      <sheetName val="Проверка 1.6"/>
      <sheetName val="Лист4"/>
    </sheetNames>
    <sheetDataSet>
      <sheetData sheetId="0"/>
      <sheetData sheetId="1"/>
      <sheetData sheetId="2">
        <row r="11">
          <cell r="L11" t="str">
            <v>ПАО "МРСК Центра"</v>
          </cell>
        </row>
        <row r="12">
          <cell r="L12" t="str">
            <v>6901067107</v>
          </cell>
        </row>
        <row r="13">
          <cell r="L13" t="str">
            <v>127018, г. Москва, 2-я Ямская ул., д. 4</v>
          </cell>
        </row>
        <row r="14">
          <cell r="L14" t="str">
            <v>г. Москва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R99"/>
  <sheetViews>
    <sheetView tabSelected="1" view="pageBreakPreview" topLeftCell="A70" zoomScale="70" zoomScaleSheetLayoutView="70" workbookViewId="0">
      <selection activeCell="D84" sqref="D84:O84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4" width="13.8867187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6" outlineLevel="1" x14ac:dyDescent="0.25">
      <c r="A4" s="77" t="s">
        <v>2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outlineLevel="1" x14ac:dyDescent="0.25">
      <c r="A11" s="3" t="s">
        <v>7</v>
      </c>
      <c r="L11" s="75" t="str">
        <f>'[1]Итоговая табл. 1.3'!L11:N11</f>
        <v>ПАО "МРСК Центра"</v>
      </c>
      <c r="M11" s="75"/>
      <c r="N11" s="75"/>
      <c r="O11" s="75"/>
      <c r="P11" s="75"/>
    </row>
    <row r="12" spans="1:16" outlineLevel="1" x14ac:dyDescent="0.25">
      <c r="A12" s="3" t="s">
        <v>8</v>
      </c>
      <c r="L12" s="75" t="str">
        <f>'[1]Итоговая табл. 1.3'!L12:N12</f>
        <v>6901067107</v>
      </c>
      <c r="M12" s="75"/>
      <c r="N12" s="75"/>
      <c r="O12" s="75"/>
      <c r="P12" s="75"/>
    </row>
    <row r="13" spans="1:16" outlineLevel="1" x14ac:dyDescent="0.25">
      <c r="A13" s="3" t="s">
        <v>9</v>
      </c>
      <c r="L13" s="75" t="str">
        <f>'[1]Итоговая табл. 1.3'!L13:N13</f>
        <v>127018, г. Москва, 2-я Ямская ул., д. 4</v>
      </c>
      <c r="M13" s="75"/>
      <c r="N13" s="75"/>
      <c r="O13" s="75"/>
      <c r="P13" s="75"/>
    </row>
    <row r="14" spans="1:16" outlineLevel="1" x14ac:dyDescent="0.25">
      <c r="A14" s="3" t="s">
        <v>10</v>
      </c>
      <c r="L14" s="75" t="str">
        <f>'[1]Итоговая табл. 1.3'!L14:N14</f>
        <v>г. Москва</v>
      </c>
      <c r="M14" s="75"/>
      <c r="N14" s="75"/>
      <c r="O14" s="75"/>
      <c r="P14" s="75"/>
    </row>
    <row r="15" spans="1:16" x14ac:dyDescent="0.25">
      <c r="A15" s="3" t="s">
        <v>11</v>
      </c>
      <c r="D15" s="6"/>
      <c r="E15" s="6"/>
      <c r="F15" s="6"/>
      <c r="J15" s="6"/>
      <c r="K15" s="6"/>
      <c r="L15" s="75" t="s">
        <v>132</v>
      </c>
      <c r="M15" s="75"/>
      <c r="N15" s="75"/>
      <c r="O15" s="75"/>
      <c r="P15" s="75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73" t="s">
        <v>12</v>
      </c>
      <c r="B18" s="73" t="s">
        <v>13</v>
      </c>
      <c r="C18" s="73" t="s">
        <v>14</v>
      </c>
      <c r="D18" s="73" t="s">
        <v>15</v>
      </c>
      <c r="E18" s="76" t="s">
        <v>16</v>
      </c>
      <c r="F18" s="76" t="s">
        <v>17</v>
      </c>
      <c r="G18" s="76"/>
      <c r="H18" s="76"/>
      <c r="I18" s="76"/>
      <c r="J18" s="76" t="s">
        <v>18</v>
      </c>
      <c r="K18" s="76" t="s">
        <v>19</v>
      </c>
      <c r="L18" s="76" t="s">
        <v>20</v>
      </c>
      <c r="M18" s="76"/>
      <c r="N18" s="76"/>
      <c r="O18" s="76"/>
      <c r="P18" s="73" t="s">
        <v>21</v>
      </c>
    </row>
    <row r="19" spans="1:18" s="9" customFormat="1" ht="78" customHeight="1" x14ac:dyDescent="0.3">
      <c r="A19" s="74"/>
      <c r="B19" s="74"/>
      <c r="C19" s="74"/>
      <c r="D19" s="74"/>
      <c r="E19" s="76"/>
      <c r="F19" s="10" t="s">
        <v>22</v>
      </c>
      <c r="G19" s="10" t="s">
        <v>23</v>
      </c>
      <c r="H19" s="10" t="s">
        <v>24</v>
      </c>
      <c r="I19" s="10" t="s">
        <v>25</v>
      </c>
      <c r="J19" s="76"/>
      <c r="K19" s="76"/>
      <c r="L19" s="10" t="s">
        <v>22</v>
      </c>
      <c r="M19" s="10" t="s">
        <v>23</v>
      </c>
      <c r="N19" s="10" t="s">
        <v>24</v>
      </c>
      <c r="O19" s="10" t="s">
        <v>25</v>
      </c>
      <c r="P19" s="74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69373090.427929342</v>
      </c>
      <c r="E21" s="19">
        <v>69373090.427929357</v>
      </c>
      <c r="F21" s="18">
        <v>67934945.659899339</v>
      </c>
      <c r="G21" s="18">
        <v>398538.82417703734</v>
      </c>
      <c r="H21" s="19">
        <v>68333484.484076381</v>
      </c>
      <c r="I21" s="18">
        <v>1039605.9438529775</v>
      </c>
      <c r="J21" s="18">
        <v>68661681.867929876</v>
      </c>
      <c r="K21" s="19">
        <v>68661681.867929861</v>
      </c>
      <c r="L21" s="18">
        <v>67242124.533431798</v>
      </c>
      <c r="M21" s="18">
        <v>302435.72417871951</v>
      </c>
      <c r="N21" s="19">
        <v>67544560.2576105</v>
      </c>
      <c r="O21" s="18">
        <v>1117121.6103193748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13580549.809599349</v>
      </c>
      <c r="E22" s="19">
        <v>13580549.81549935</v>
      </c>
      <c r="F22" s="18">
        <v>13115046.099474207</v>
      </c>
      <c r="G22" s="18">
        <v>13677.627800535851</v>
      </c>
      <c r="H22" s="19">
        <v>13128723.727274744</v>
      </c>
      <c r="I22" s="18">
        <v>451826.08822460682</v>
      </c>
      <c r="J22" s="18">
        <v>13032896.97476</v>
      </c>
      <c r="K22" s="19">
        <v>13032896.950232713</v>
      </c>
      <c r="L22" s="18">
        <v>12480562.604448907</v>
      </c>
      <c r="M22" s="18">
        <v>12101.418395051594</v>
      </c>
      <c r="N22" s="19">
        <v>12492664.022843959</v>
      </c>
      <c r="O22" s="18">
        <v>540232.92738875444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2679519.2978899986</v>
      </c>
      <c r="E23" s="19">
        <v>2679519.2978899996</v>
      </c>
      <c r="F23" s="18">
        <v>2218171.6943948567</v>
      </c>
      <c r="G23" s="18">
        <v>13222.39769053585</v>
      </c>
      <c r="H23" s="19">
        <v>2231394.0920853927</v>
      </c>
      <c r="I23" s="18">
        <v>448125.20580460684</v>
      </c>
      <c r="J23" s="18">
        <v>2735014.4772200007</v>
      </c>
      <c r="K23" s="19">
        <v>2735014.4772199993</v>
      </c>
      <c r="L23" s="18">
        <v>2186908.8456461933</v>
      </c>
      <c r="M23" s="18">
        <v>11403.187105051595</v>
      </c>
      <c r="N23" s="19">
        <v>2198312.032751245</v>
      </c>
      <c r="O23" s="18">
        <v>536702.44446875446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10681658.584100001</v>
      </c>
      <c r="E24" s="19">
        <v>10681658.59</v>
      </c>
      <c r="F24" s="18">
        <v>10681658.59</v>
      </c>
      <c r="G24" s="18">
        <v>0</v>
      </c>
      <c r="H24" s="19">
        <v>10681658.59</v>
      </c>
      <c r="I24" s="18">
        <v>0</v>
      </c>
      <c r="J24" s="18">
        <v>10082167.743069999</v>
      </c>
      <c r="K24" s="19">
        <v>10082167.718542714</v>
      </c>
      <c r="L24" s="18">
        <v>10082167.718542714</v>
      </c>
      <c r="M24" s="18">
        <v>0</v>
      </c>
      <c r="N24" s="19">
        <v>10082167.718542714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2592640.2999999993</v>
      </c>
      <c r="E25" s="19">
        <v>2592640.2999999993</v>
      </c>
      <c r="F25" s="18">
        <v>2592640.2999999993</v>
      </c>
      <c r="G25" s="18"/>
      <c r="H25" s="19">
        <v>2592640.2999999993</v>
      </c>
      <c r="I25" s="18"/>
      <c r="J25" s="18">
        <v>2384620.5100000002</v>
      </c>
      <c r="K25" s="19">
        <v>2384620.5100000002</v>
      </c>
      <c r="L25" s="18">
        <v>2384620.5100000002</v>
      </c>
      <c r="M25" s="18"/>
      <c r="N25" s="19">
        <v>2384620.5100000002</v>
      </c>
      <c r="O25" s="18"/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1015809.9</v>
      </c>
      <c r="E26" s="19">
        <v>1015809.9</v>
      </c>
      <c r="F26" s="18">
        <v>1015809.9</v>
      </c>
      <c r="G26" s="18"/>
      <c r="H26" s="19">
        <v>1015809.9</v>
      </c>
      <c r="I26" s="18"/>
      <c r="J26" s="18">
        <v>917781.55</v>
      </c>
      <c r="K26" s="19">
        <v>917781.55</v>
      </c>
      <c r="L26" s="18">
        <v>917781.55</v>
      </c>
      <c r="M26" s="18"/>
      <c r="N26" s="19">
        <v>917781.55</v>
      </c>
      <c r="O26" s="18"/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3384105.5200000005</v>
      </c>
      <c r="E27" s="19">
        <v>3384105.5200000005</v>
      </c>
      <c r="F27" s="18">
        <v>3384105.5200000005</v>
      </c>
      <c r="G27" s="18"/>
      <c r="H27" s="19">
        <v>3384105.5200000005</v>
      </c>
      <c r="I27" s="18"/>
      <c r="J27" s="18">
        <v>3212161.3885427131</v>
      </c>
      <c r="K27" s="19">
        <v>3212161.3885427131</v>
      </c>
      <c r="L27" s="18">
        <v>3212161.3885427131</v>
      </c>
      <c r="M27" s="18"/>
      <c r="N27" s="19">
        <v>3212161.3885427131</v>
      </c>
      <c r="O27" s="18"/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3689102.87</v>
      </c>
      <c r="E28" s="19">
        <v>3689102.87</v>
      </c>
      <c r="F28" s="18">
        <v>3689102.87</v>
      </c>
      <c r="G28" s="18"/>
      <c r="H28" s="19">
        <v>3689102.87</v>
      </c>
      <c r="I28" s="18"/>
      <c r="J28" s="18">
        <v>3567604.2700000005</v>
      </c>
      <c r="K28" s="19">
        <v>3567604.2700000005</v>
      </c>
      <c r="L28" s="18">
        <v>3567604.2700000005</v>
      </c>
      <c r="M28" s="18"/>
      <c r="N28" s="19">
        <v>3567604.2700000005</v>
      </c>
      <c r="O28" s="18"/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219371.92760935004</v>
      </c>
      <c r="E29" s="19">
        <v>219371.92760935004</v>
      </c>
      <c r="F29" s="18">
        <v>215215.81507935002</v>
      </c>
      <c r="G29" s="18">
        <v>455.23011000000002</v>
      </c>
      <c r="H29" s="19">
        <v>215671.04518935003</v>
      </c>
      <c r="I29" s="18">
        <v>3700.8824199999999</v>
      </c>
      <c r="J29" s="18">
        <v>215714.75446999999</v>
      </c>
      <c r="K29" s="19">
        <v>215714.75446999999</v>
      </c>
      <c r="L29" s="18">
        <v>211486.04025999998</v>
      </c>
      <c r="M29" s="18">
        <v>698.23129000000006</v>
      </c>
      <c r="N29" s="19">
        <v>212184.27154999998</v>
      </c>
      <c r="O29" s="18">
        <v>3530.4829199999999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23847273.100409999</v>
      </c>
      <c r="E30" s="19">
        <v>23847273.100409999</v>
      </c>
      <c r="F30" s="18">
        <v>23837484.089064244</v>
      </c>
      <c r="G30" s="18">
        <v>4525.5921023481587</v>
      </c>
      <c r="H30" s="19">
        <v>23842009.681166593</v>
      </c>
      <c r="I30" s="18">
        <v>5263.4192434070837</v>
      </c>
      <c r="J30" s="18">
        <v>23631128.604861885</v>
      </c>
      <c r="K30" s="19">
        <v>23631128.604861889</v>
      </c>
      <c r="L30" s="18">
        <v>23618418.2412103</v>
      </c>
      <c r="M30" s="18">
        <v>5851.8197331244446</v>
      </c>
      <c r="N30" s="19">
        <v>23624270.060943421</v>
      </c>
      <c r="O30" s="18">
        <v>6858.5439184649413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292249.14925000002</v>
      </c>
      <c r="E31" s="19">
        <v>292249.14924999996</v>
      </c>
      <c r="F31" s="18">
        <v>285611.89966508199</v>
      </c>
      <c r="G31" s="18">
        <v>2970.6317296872758</v>
      </c>
      <c r="H31" s="19">
        <v>288582.53139476926</v>
      </c>
      <c r="I31" s="18">
        <v>3666.6178552307183</v>
      </c>
      <c r="J31" s="18">
        <v>346417.30087999994</v>
      </c>
      <c r="K31" s="19">
        <v>346417.30087999994</v>
      </c>
      <c r="L31" s="18">
        <v>336402.41165256232</v>
      </c>
      <c r="M31" s="18">
        <v>4379.5595988719342</v>
      </c>
      <c r="N31" s="19">
        <v>340781.97125143424</v>
      </c>
      <c r="O31" s="18">
        <v>5635.3296285656834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12988952.973959999</v>
      </c>
      <c r="E32" s="19">
        <v>12988952.973959999</v>
      </c>
      <c r="F32" s="18">
        <v>12988952.973959999</v>
      </c>
      <c r="G32" s="18"/>
      <c r="H32" s="19">
        <v>12988952.973959999</v>
      </c>
      <c r="I32" s="18"/>
      <c r="J32" s="18">
        <v>12945220.743729999</v>
      </c>
      <c r="K32" s="19">
        <v>12945220.743729999</v>
      </c>
      <c r="L32" s="18">
        <v>12945220.743729999</v>
      </c>
      <c r="M32" s="18"/>
      <c r="N32" s="19">
        <v>12945220.743729999</v>
      </c>
      <c r="O32" s="18"/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10168764.067340001</v>
      </c>
      <c r="E33" s="19">
        <v>10168764.067340001</v>
      </c>
      <c r="F33" s="18">
        <v>10168764.067340001</v>
      </c>
      <c r="G33" s="18"/>
      <c r="H33" s="19">
        <v>10168764.067340001</v>
      </c>
      <c r="I33" s="18"/>
      <c r="J33" s="18">
        <v>9954056.3434118889</v>
      </c>
      <c r="K33" s="19">
        <v>9954056.3434118889</v>
      </c>
      <c r="L33" s="18">
        <v>9954056.3434118889</v>
      </c>
      <c r="M33" s="18"/>
      <c r="N33" s="19">
        <v>9954056.3434118889</v>
      </c>
      <c r="O33" s="18"/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397306.90986000007</v>
      </c>
      <c r="E34" s="19">
        <v>397306.90986000007</v>
      </c>
      <c r="F34" s="18">
        <v>394155.14809916279</v>
      </c>
      <c r="G34" s="18">
        <v>1554.960372660883</v>
      </c>
      <c r="H34" s="19">
        <v>395710.10847182368</v>
      </c>
      <c r="I34" s="18">
        <v>1596.8013881763652</v>
      </c>
      <c r="J34" s="18">
        <v>385434.21684000001</v>
      </c>
      <c r="K34" s="19">
        <v>385434.21684000001</v>
      </c>
      <c r="L34" s="18">
        <v>382738.74241584825</v>
      </c>
      <c r="M34" s="18">
        <v>1472.2601342525109</v>
      </c>
      <c r="N34" s="19">
        <v>384211.00255010073</v>
      </c>
      <c r="O34" s="18">
        <v>1223.2142898992581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10279875.397450002</v>
      </c>
      <c r="E35" s="19">
        <v>10279875.39745</v>
      </c>
      <c r="F35" s="18">
        <v>9876020.7097864412</v>
      </c>
      <c r="G35" s="18">
        <v>184855.66355403955</v>
      </c>
      <c r="H35" s="19">
        <v>10060876.37334048</v>
      </c>
      <c r="I35" s="18">
        <v>218999.02410952077</v>
      </c>
      <c r="J35" s="18">
        <v>9912459.6680200007</v>
      </c>
      <c r="K35" s="19">
        <v>9912459.6680199988</v>
      </c>
      <c r="L35" s="18">
        <v>9519059.7668578587</v>
      </c>
      <c r="M35" s="18">
        <v>139001.35050183607</v>
      </c>
      <c r="N35" s="19">
        <v>9658061.1173596941</v>
      </c>
      <c r="O35" s="18">
        <v>254398.55066030446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2303458.68144</v>
      </c>
      <c r="E36" s="19">
        <v>2303458.68144</v>
      </c>
      <c r="F36" s="18">
        <v>2185509.2632142911</v>
      </c>
      <c r="G36" s="18">
        <v>70488.171991808791</v>
      </c>
      <c r="H36" s="19">
        <v>2255997.4352060999</v>
      </c>
      <c r="I36" s="18">
        <v>47461.24623390007</v>
      </c>
      <c r="J36" s="18">
        <v>2298311.9027899997</v>
      </c>
      <c r="K36" s="19">
        <v>2298311.9027899997</v>
      </c>
      <c r="L36" s="18">
        <v>2211328.4826254738</v>
      </c>
      <c r="M36" s="18">
        <v>48886.24450445472</v>
      </c>
      <c r="N36" s="19">
        <v>2260214.7271299283</v>
      </c>
      <c r="O36" s="18">
        <v>38097.175660071473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2779546.16292</v>
      </c>
      <c r="E37" s="19">
        <v>2779546.16292</v>
      </c>
      <c r="F37" s="18">
        <v>2630605.8384701977</v>
      </c>
      <c r="G37" s="18">
        <v>92699.642269889227</v>
      </c>
      <c r="H37" s="19">
        <v>2723305.4807400871</v>
      </c>
      <c r="I37" s="18">
        <v>56240.682179912983</v>
      </c>
      <c r="J37" s="18">
        <v>2576081.7639299994</v>
      </c>
      <c r="K37" s="19">
        <v>2576081.7639299994</v>
      </c>
      <c r="L37" s="18">
        <v>2456562.0782356602</v>
      </c>
      <c r="M37" s="18">
        <v>78643.103230454057</v>
      </c>
      <c r="N37" s="19">
        <v>2535205.1814661142</v>
      </c>
      <c r="O37" s="18">
        <v>40876.582463885417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5151904.0783200003</v>
      </c>
      <c r="E38" s="19">
        <v>5151904.0783200003</v>
      </c>
      <c r="F38" s="18">
        <v>5059905.6081219511</v>
      </c>
      <c r="G38" s="18">
        <v>21667.849302341547</v>
      </c>
      <c r="H38" s="19">
        <v>5081573.4574242923</v>
      </c>
      <c r="I38" s="18">
        <v>70330.62089570766</v>
      </c>
      <c r="J38" s="18">
        <v>4920350.0075900005</v>
      </c>
      <c r="K38" s="19">
        <v>4920350.0075900005</v>
      </c>
      <c r="L38" s="18">
        <v>4851169.2059967257</v>
      </c>
      <c r="M38" s="18">
        <v>11472.002786927294</v>
      </c>
      <c r="N38" s="19">
        <v>4862641.2087836526</v>
      </c>
      <c r="O38" s="18">
        <v>57708.798806347571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28447.97</v>
      </c>
      <c r="E39" s="19">
        <v>28447.969999999998</v>
      </c>
      <c r="F39" s="18">
        <v>27537.128469922376</v>
      </c>
      <c r="G39" s="18">
        <v>492.88750572022104</v>
      </c>
      <c r="H39" s="19">
        <v>28030.015975642596</v>
      </c>
      <c r="I39" s="18">
        <v>417.95402435740039</v>
      </c>
      <c r="J39" s="18">
        <v>28689.699999999997</v>
      </c>
      <c r="K39" s="19">
        <v>28689.699999999997</v>
      </c>
      <c r="L39" s="18">
        <v>27778.559561742237</v>
      </c>
      <c r="M39" s="18">
        <v>461.4730599916121</v>
      </c>
      <c r="N39" s="19">
        <v>28240.032621733848</v>
      </c>
      <c r="O39" s="18">
        <v>449.66737826615042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4727.3599999999997</v>
      </c>
      <c r="E40" s="19">
        <v>4727.3599999999997</v>
      </c>
      <c r="F40" s="18">
        <v>4514.6858685090374</v>
      </c>
      <c r="G40" s="18">
        <v>141.02021287210053</v>
      </c>
      <c r="H40" s="19">
        <v>4655.7060813811377</v>
      </c>
      <c r="I40" s="18">
        <v>71.653918618862292</v>
      </c>
      <c r="J40" s="18">
        <v>4769.2399999999989</v>
      </c>
      <c r="K40" s="31">
        <v>4769.2399999999989</v>
      </c>
      <c r="L40" s="18">
        <v>4570.2792316205805</v>
      </c>
      <c r="M40" s="18">
        <v>125.32548017612689</v>
      </c>
      <c r="N40" s="19">
        <v>4695.6047117967073</v>
      </c>
      <c r="O40" s="18">
        <v>73.635288203291992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8507.91</v>
      </c>
      <c r="E41" s="19">
        <v>8507.91</v>
      </c>
      <c r="F41" s="18">
        <v>8059.3319829192569</v>
      </c>
      <c r="G41" s="18">
        <v>304.71702142037088</v>
      </c>
      <c r="H41" s="19">
        <v>8364.0490043396276</v>
      </c>
      <c r="I41" s="18">
        <v>143.86099566037257</v>
      </c>
      <c r="J41" s="18">
        <v>8560.59</v>
      </c>
      <c r="K41" s="31">
        <v>8560.59</v>
      </c>
      <c r="L41" s="18">
        <v>8119.7778287863875</v>
      </c>
      <c r="M41" s="18">
        <v>296.82631310791754</v>
      </c>
      <c r="N41" s="19">
        <v>8416.6041418943059</v>
      </c>
      <c r="O41" s="18">
        <v>143.98585810569404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15212.699999999999</v>
      </c>
      <c r="E42" s="19">
        <v>15212.699999999999</v>
      </c>
      <c r="F42" s="18">
        <v>14963.110618494084</v>
      </c>
      <c r="G42" s="18">
        <v>47.150271427749679</v>
      </c>
      <c r="H42" s="19">
        <v>15010.260889921834</v>
      </c>
      <c r="I42" s="18">
        <v>202.43911007816553</v>
      </c>
      <c r="J42" s="18">
        <v>15359.87</v>
      </c>
      <c r="K42" s="31">
        <v>15359.87</v>
      </c>
      <c r="L42" s="18">
        <v>15088.502501335268</v>
      </c>
      <c r="M42" s="18">
        <v>39.321266707567716</v>
      </c>
      <c r="N42" s="19">
        <v>15127.823768042836</v>
      </c>
      <c r="O42" s="18">
        <v>232.04623195716437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3140021.8188</v>
      </c>
      <c r="E43" s="19">
        <v>3140021.8187999995</v>
      </c>
      <c r="F43" s="18">
        <v>3021890.7928971495</v>
      </c>
      <c r="G43" s="18">
        <v>56587.241042634036</v>
      </c>
      <c r="H43" s="19">
        <v>3078478.0339397835</v>
      </c>
      <c r="I43" s="18">
        <v>61543.784860216248</v>
      </c>
      <c r="J43" s="18">
        <v>3119560.6586699998</v>
      </c>
      <c r="K43" s="19">
        <v>3119560.6586699998</v>
      </c>
      <c r="L43" s="18">
        <v>3014367.5226654187</v>
      </c>
      <c r="M43" s="18">
        <v>42834.949596646096</v>
      </c>
      <c r="N43" s="19">
        <v>3057202.4722620649</v>
      </c>
      <c r="O43" s="18">
        <v>62358.186407934874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8730339.6113399994</v>
      </c>
      <c r="E44" s="19">
        <v>8730339.6113399994</v>
      </c>
      <c r="F44" s="18">
        <v>8701526.5703042708</v>
      </c>
      <c r="G44" s="18">
        <v>9985.4850253283803</v>
      </c>
      <c r="H44" s="19">
        <v>8711512.0553295985</v>
      </c>
      <c r="I44" s="18">
        <v>18827.556010401426</v>
      </c>
      <c r="J44" s="18">
        <v>8314512.4330699993</v>
      </c>
      <c r="K44" s="19">
        <v>8314512.4330699993</v>
      </c>
      <c r="L44" s="18">
        <v>8294031.5707020368</v>
      </c>
      <c r="M44" s="18">
        <v>7621.6017642419238</v>
      </c>
      <c r="N44" s="19">
        <v>8301653.172466279</v>
      </c>
      <c r="O44" s="18">
        <v>12859.260603720597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316807.26818000001</v>
      </c>
      <c r="E45" s="19">
        <v>316807.26818000001</v>
      </c>
      <c r="F45" s="18">
        <v>306846.06816189451</v>
      </c>
      <c r="G45" s="18">
        <v>1832.8722262652102</v>
      </c>
      <c r="H45" s="19">
        <v>308678.94038815977</v>
      </c>
      <c r="I45" s="18">
        <v>8128.3277918402509</v>
      </c>
      <c r="J45" s="18">
        <v>333582.26828999998</v>
      </c>
      <c r="K45" s="19">
        <v>333582.26828999998</v>
      </c>
      <c r="L45" s="18">
        <v>321204.21780316043</v>
      </c>
      <c r="M45" s="18">
        <v>2133.4670310204788</v>
      </c>
      <c r="N45" s="19">
        <v>323337.68483418092</v>
      </c>
      <c r="O45" s="18">
        <v>10244.583455819107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316196.86593999999</v>
      </c>
      <c r="E46" s="19">
        <v>316196.86593999999</v>
      </c>
      <c r="F46" s="18">
        <v>306238.93320189451</v>
      </c>
      <c r="G46" s="18">
        <v>1830.1944462652102</v>
      </c>
      <c r="H46" s="19">
        <v>308069.12764815975</v>
      </c>
      <c r="I46" s="18">
        <v>8127.7382918402509</v>
      </c>
      <c r="J46" s="18">
        <v>332092.88702999998</v>
      </c>
      <c r="K46" s="19">
        <v>332092.88702999998</v>
      </c>
      <c r="L46" s="18">
        <v>319725.32199316041</v>
      </c>
      <c r="M46" s="18">
        <v>2127.2133910204789</v>
      </c>
      <c r="N46" s="19">
        <v>321852.5353841809</v>
      </c>
      <c r="O46" s="18">
        <v>10240.351645819108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610.40224000000001</v>
      </c>
      <c r="E47" s="19">
        <v>610.40224000000001</v>
      </c>
      <c r="F47" s="18">
        <v>607.13495999999998</v>
      </c>
      <c r="G47" s="18">
        <v>2.6777800000000003</v>
      </c>
      <c r="H47" s="19">
        <v>609.81273999999996</v>
      </c>
      <c r="I47" s="18">
        <v>0.58950000000000002</v>
      </c>
      <c r="J47" s="18">
        <v>1489.3812599999999</v>
      </c>
      <c r="K47" s="19">
        <v>1489.3812599999999</v>
      </c>
      <c r="L47" s="18">
        <v>1478.89581</v>
      </c>
      <c r="M47" s="18">
        <v>6.2536400000000008</v>
      </c>
      <c r="N47" s="19">
        <v>1485.1494499999999</v>
      </c>
      <c r="O47" s="18">
        <v>4.2318099999999994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1545876.3587900002</v>
      </c>
      <c r="E48" s="19">
        <v>1545876.3587900002</v>
      </c>
      <c r="F48" s="18">
        <v>1544255.7117304504</v>
      </c>
      <c r="G48" s="18">
        <v>967.4271582138698</v>
      </c>
      <c r="H48" s="19">
        <v>1545223.1388886643</v>
      </c>
      <c r="I48" s="18">
        <v>653.21990133590555</v>
      </c>
      <c r="J48" s="18">
        <v>1403831.9860900003</v>
      </c>
      <c r="K48" s="19">
        <v>1403831.9860900003</v>
      </c>
      <c r="L48" s="18">
        <v>1360355.0907808889</v>
      </c>
      <c r="M48" s="18">
        <v>21953.121188351524</v>
      </c>
      <c r="N48" s="19">
        <v>1382308.2119692403</v>
      </c>
      <c r="O48" s="18">
        <v>21523.774120759892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2454638.9620599998</v>
      </c>
      <c r="E49" s="19">
        <v>2454638.9620599998</v>
      </c>
      <c r="F49" s="18">
        <v>2454638.9620599998</v>
      </c>
      <c r="G49" s="18">
        <v>0</v>
      </c>
      <c r="H49" s="19">
        <v>2454638.9620599998</v>
      </c>
      <c r="I49" s="18">
        <v>0</v>
      </c>
      <c r="J49" s="18">
        <v>2433103.7447299999</v>
      </c>
      <c r="K49" s="19">
        <v>2433103.7447299999</v>
      </c>
      <c r="L49" s="18">
        <v>2433103.7447299999</v>
      </c>
      <c r="M49" s="18">
        <v>0</v>
      </c>
      <c r="N49" s="19">
        <v>2433103.7447299999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5477708.1012999974</v>
      </c>
      <c r="E50" s="19">
        <v>5477708.0954000037</v>
      </c>
      <c r="F50" s="18">
        <v>5077236.6564206826</v>
      </c>
      <c r="G50" s="18">
        <v>126106.91526767224</v>
      </c>
      <c r="H50" s="19">
        <v>5203343.5716883549</v>
      </c>
      <c r="I50" s="18">
        <v>274364.52371164889</v>
      </c>
      <c r="J50" s="18">
        <v>6480605.5294379909</v>
      </c>
      <c r="K50" s="19">
        <v>6480605.5539652724</v>
      </c>
      <c r="L50" s="18">
        <v>6201021.7742332127</v>
      </c>
      <c r="M50" s="18">
        <v>70937.995968447343</v>
      </c>
      <c r="N50" s="19">
        <v>6271959.7702016598</v>
      </c>
      <c r="O50" s="18">
        <v>208645.78376361652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3335334.7299999995</v>
      </c>
      <c r="E51" s="19">
        <v>3335334.7299999995</v>
      </c>
      <c r="F51" s="18">
        <v>3271216.0788767566</v>
      </c>
      <c r="G51" s="18">
        <v>18814.368785724961</v>
      </c>
      <c r="H51" s="19">
        <v>3290030.4476624816</v>
      </c>
      <c r="I51" s="18">
        <v>45304.282337518212</v>
      </c>
      <c r="J51" s="18">
        <v>3947426.9055229858</v>
      </c>
      <c r="K51" s="19">
        <v>3947426.9055229854</v>
      </c>
      <c r="L51" s="18">
        <v>3550600.1136545585</v>
      </c>
      <c r="M51" s="18">
        <v>211855.37903852714</v>
      </c>
      <c r="N51" s="19">
        <v>3762455.4926930857</v>
      </c>
      <c r="O51" s="18">
        <v>184971.41282990007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1155698.7299999997</v>
      </c>
      <c r="E52" s="19">
        <v>1155698.7299999997</v>
      </c>
      <c r="F52" s="18">
        <v>1155698.7299999997</v>
      </c>
      <c r="G52" s="18"/>
      <c r="H52" s="19">
        <v>1155698.7299999997</v>
      </c>
      <c r="I52" s="18"/>
      <c r="J52" s="18">
        <v>1200000</v>
      </c>
      <c r="K52" s="19">
        <v>1200000</v>
      </c>
      <c r="L52" s="18">
        <v>1200000</v>
      </c>
      <c r="M52" s="18"/>
      <c r="N52" s="19">
        <v>1200000</v>
      </c>
      <c r="O52" s="18"/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0</v>
      </c>
      <c r="E53" s="19">
        <v>0</v>
      </c>
      <c r="F53" s="18">
        <v>0</v>
      </c>
      <c r="G53" s="18">
        <v>0</v>
      </c>
      <c r="H53" s="19">
        <v>0</v>
      </c>
      <c r="I53" s="18">
        <v>0</v>
      </c>
      <c r="J53" s="18">
        <v>295715.90552298597</v>
      </c>
      <c r="K53" s="19">
        <v>295715.90552298597</v>
      </c>
      <c r="L53" s="18">
        <v>0</v>
      </c>
      <c r="M53" s="18">
        <v>189551.28152298601</v>
      </c>
      <c r="N53" s="19">
        <v>189551.28152298601</v>
      </c>
      <c r="O53" s="18">
        <v>106164.62399999998</v>
      </c>
      <c r="P53" s="20"/>
      <c r="Q53" s="21"/>
      <c r="R53" s="21"/>
    </row>
    <row r="54" spans="1:18" s="26" customFormat="1" x14ac:dyDescent="0.3">
      <c r="A54" s="23" t="s">
        <v>82</v>
      </c>
      <c r="B54" s="32" t="s">
        <v>29</v>
      </c>
      <c r="C54" s="33" t="s">
        <v>83</v>
      </c>
      <c r="D54" s="18">
        <v>0</v>
      </c>
      <c r="E54" s="19">
        <v>0</v>
      </c>
      <c r="F54" s="18">
        <v>0</v>
      </c>
      <c r="G54" s="18">
        <v>0</v>
      </c>
      <c r="H54" s="19">
        <v>0</v>
      </c>
      <c r="I54" s="18">
        <v>0</v>
      </c>
      <c r="J54" s="18">
        <v>0</v>
      </c>
      <c r="K54" s="19">
        <v>0</v>
      </c>
      <c r="L54" s="18">
        <v>0</v>
      </c>
      <c r="M54" s="18">
        <v>0</v>
      </c>
      <c r="N54" s="19">
        <v>0</v>
      </c>
      <c r="O54" s="18">
        <v>0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350144</v>
      </c>
      <c r="E55" s="19">
        <v>350144</v>
      </c>
      <c r="F55" s="18">
        <v>340941.93664478534</v>
      </c>
      <c r="G55" s="18">
        <v>3406.7557680886307</v>
      </c>
      <c r="H55" s="19">
        <v>344348.69241287396</v>
      </c>
      <c r="I55" s="18">
        <v>5795.3075871260544</v>
      </c>
      <c r="J55" s="18">
        <v>839652</v>
      </c>
      <c r="K55" s="19">
        <v>839651.99999999988</v>
      </c>
      <c r="L55" s="18">
        <v>810858.05125745968</v>
      </c>
      <c r="M55" s="18">
        <v>7395.175020554002</v>
      </c>
      <c r="N55" s="19">
        <v>818253.22627801367</v>
      </c>
      <c r="O55" s="18">
        <v>21398.773721986217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1829492</v>
      </c>
      <c r="E56" s="19">
        <v>1829492</v>
      </c>
      <c r="F56" s="18">
        <v>1774575.4122319715</v>
      </c>
      <c r="G56" s="18">
        <v>15407.613017636329</v>
      </c>
      <c r="H56" s="19">
        <v>1789983.0252496079</v>
      </c>
      <c r="I56" s="18">
        <v>39508.974750392161</v>
      </c>
      <c r="J56" s="18">
        <v>1612059</v>
      </c>
      <c r="K56" s="19">
        <v>1612058.9999999998</v>
      </c>
      <c r="L56" s="18">
        <v>1539742.0623970989</v>
      </c>
      <c r="M56" s="18">
        <v>14908.922494987106</v>
      </c>
      <c r="N56" s="19">
        <v>1554650.9848920859</v>
      </c>
      <c r="O56" s="18">
        <v>57408.015107913867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947532.73573516787</v>
      </c>
      <c r="E57" s="19">
        <v>947532.73573516787</v>
      </c>
      <c r="F57" s="18">
        <v>723343.83498049434</v>
      </c>
      <c r="G57" s="18">
        <v>140596.52189092198</v>
      </c>
      <c r="H57" s="19">
        <v>863940.35687141633</v>
      </c>
      <c r="I57" s="18">
        <v>83592.378863751568</v>
      </c>
      <c r="J57" s="18">
        <v>1122520.3549652623</v>
      </c>
      <c r="K57" s="19">
        <v>1122520.3549652623</v>
      </c>
      <c r="L57" s="18">
        <v>862887.60382784787</v>
      </c>
      <c r="M57" s="18">
        <v>193990.46521795663</v>
      </c>
      <c r="N57" s="19">
        <v>1056878.0690458044</v>
      </c>
      <c r="O57" s="18">
        <v>65642.285919457805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55137486.80415</v>
      </c>
      <c r="E59" s="41">
        <v>55137486.80415</v>
      </c>
      <c r="F59" s="34">
        <v>54361177.849550001</v>
      </c>
      <c r="G59" s="34">
        <v>194698.37533000001</v>
      </c>
      <c r="H59" s="41">
        <v>54555876.224880002</v>
      </c>
      <c r="I59" s="34">
        <v>581610.57926999999</v>
      </c>
      <c r="J59" s="34">
        <v>51862353.240790002</v>
      </c>
      <c r="K59" s="41">
        <v>51862353.240790002</v>
      </c>
      <c r="L59" s="34">
        <v>50989857.071230002</v>
      </c>
      <c r="M59" s="34">
        <v>133033.57055999999</v>
      </c>
      <c r="N59" s="41">
        <v>51122890.641790003</v>
      </c>
      <c r="O59" s="42">
        <v>739462.59900000005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8714637.6796900015</v>
      </c>
      <c r="E60" s="41">
        <v>8714637.6796900015</v>
      </c>
      <c r="F60" s="34">
        <v>8327666.5580200013</v>
      </c>
      <c r="G60" s="34">
        <v>94833.990640000033</v>
      </c>
      <c r="H60" s="41">
        <v>8422500.5486600008</v>
      </c>
      <c r="I60" s="34">
        <v>292137.13103000005</v>
      </c>
      <c r="J60" s="34">
        <v>10186532.377359994</v>
      </c>
      <c r="K60" s="41">
        <v>10186532.377359994</v>
      </c>
      <c r="L60" s="34">
        <v>9906954.0372999944</v>
      </c>
      <c r="M60" s="34">
        <v>118980.13178999998</v>
      </c>
      <c r="N60" s="41">
        <v>10025934.169089993</v>
      </c>
      <c r="O60" s="34">
        <v>160598.20827000009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6437216.9850000003</v>
      </c>
      <c r="E61" s="41">
        <v>6437216.9850000003</v>
      </c>
      <c r="F61" s="34">
        <v>5760975.4699999997</v>
      </c>
      <c r="G61" s="34">
        <v>378963.40099999995</v>
      </c>
      <c r="H61" s="41">
        <v>6139938.8709999993</v>
      </c>
      <c r="I61" s="34">
        <v>296056.11500000005</v>
      </c>
      <c r="J61" s="34">
        <v>7026549.2688700007</v>
      </c>
      <c r="K61" s="41">
        <v>7026549.2688700007</v>
      </c>
      <c r="L61" s="34">
        <v>5920618.0455300007</v>
      </c>
      <c r="M61" s="34">
        <v>1041640.3153699999</v>
      </c>
      <c r="N61" s="41">
        <v>6962258.3609000007</v>
      </c>
      <c r="O61" s="42">
        <v>61334.961489999994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4091409.9597090003</v>
      </c>
      <c r="E62" s="41">
        <v>4091409.9597090003</v>
      </c>
      <c r="F62" s="34">
        <v>4091409.9597090003</v>
      </c>
      <c r="G62" s="34">
        <v>0</v>
      </c>
      <c r="H62" s="41">
        <v>4091409.9597090003</v>
      </c>
      <c r="I62" s="34">
        <v>0</v>
      </c>
      <c r="J62" s="34">
        <v>3411811.1214699997</v>
      </c>
      <c r="K62" s="41">
        <v>3411811.1214699997</v>
      </c>
      <c r="L62" s="34">
        <v>3411811.1214699997</v>
      </c>
      <c r="M62" s="34">
        <v>0</v>
      </c>
      <c r="N62" s="41">
        <v>3411811.1214699997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1457002.05094</v>
      </c>
      <c r="E63" s="41">
        <v>1457002.05094</v>
      </c>
      <c r="F63" s="34">
        <v>1457002.05094</v>
      </c>
      <c r="G63" s="34">
        <v>0</v>
      </c>
      <c r="H63" s="41">
        <v>1457002.05094</v>
      </c>
      <c r="I63" s="34">
        <v>0</v>
      </c>
      <c r="J63" s="34">
        <v>1428280.6532699999</v>
      </c>
      <c r="K63" s="41">
        <v>1428280.6532699999</v>
      </c>
      <c r="L63" s="34">
        <v>1428280.6532699999</v>
      </c>
      <c r="M63" s="34">
        <v>0</v>
      </c>
      <c r="N63" s="41">
        <v>1428280.6532699999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2053398.0234990001</v>
      </c>
      <c r="E64" s="41">
        <v>2053398.0234990001</v>
      </c>
      <c r="F64" s="34">
        <v>2053398.0234990001</v>
      </c>
      <c r="G64" s="34">
        <v>0</v>
      </c>
      <c r="H64" s="41">
        <v>2053398.0234990001</v>
      </c>
      <c r="I64" s="34">
        <v>0</v>
      </c>
      <c r="J64" s="34">
        <v>1076669.0067399999</v>
      </c>
      <c r="K64" s="41">
        <v>1076669.0067399999</v>
      </c>
      <c r="L64" s="34">
        <v>1076669.0067399999</v>
      </c>
      <c r="M64" s="34">
        <v>0</v>
      </c>
      <c r="N64" s="41">
        <v>1076669.0067399999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573395.81756</v>
      </c>
      <c r="E65" s="41">
        <v>573395.81756</v>
      </c>
      <c r="F65" s="34">
        <v>573395.81756</v>
      </c>
      <c r="G65" s="34">
        <v>0</v>
      </c>
      <c r="H65" s="41">
        <v>573395.81756</v>
      </c>
      <c r="I65" s="34">
        <v>0</v>
      </c>
      <c r="J65" s="34">
        <v>571521.69874999998</v>
      </c>
      <c r="K65" s="41">
        <v>571521.69874999998</v>
      </c>
      <c r="L65" s="34">
        <v>571521.69874999998</v>
      </c>
      <c r="M65" s="34">
        <v>0</v>
      </c>
      <c r="N65" s="41">
        <v>571521.69874999998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7614.0677100000012</v>
      </c>
      <c r="E66" s="41">
        <v>7614.0677100000012</v>
      </c>
      <c r="F66" s="34">
        <v>7614.0677100000012</v>
      </c>
      <c r="G66" s="34">
        <v>0</v>
      </c>
      <c r="H66" s="41">
        <v>7614.0677100000012</v>
      </c>
      <c r="I66" s="34">
        <v>0</v>
      </c>
      <c r="J66" s="34">
        <v>335339.76270999998</v>
      </c>
      <c r="K66" s="41">
        <v>335339.76270999998</v>
      </c>
      <c r="L66" s="34">
        <v>335339.76270999998</v>
      </c>
      <c r="M66" s="34">
        <v>0</v>
      </c>
      <c r="N66" s="41">
        <v>335339.76270999998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68" t="s">
        <v>12</v>
      </c>
      <c r="B75" s="68" t="s">
        <v>13</v>
      </c>
      <c r="C75" s="68" t="s">
        <v>14</v>
      </c>
      <c r="D75" s="68" t="s">
        <v>111</v>
      </c>
      <c r="E75" s="68" t="s">
        <v>16</v>
      </c>
      <c r="F75" s="70" t="s">
        <v>17</v>
      </c>
      <c r="G75" s="71"/>
      <c r="H75" s="71"/>
      <c r="I75" s="72"/>
      <c r="J75" s="68" t="s">
        <v>112</v>
      </c>
      <c r="K75" s="68" t="s">
        <v>19</v>
      </c>
      <c r="L75" s="70" t="s">
        <v>20</v>
      </c>
      <c r="M75" s="71"/>
      <c r="N75" s="71"/>
      <c r="O75" s="72"/>
      <c r="P75" s="73" t="s">
        <v>21</v>
      </c>
    </row>
    <row r="76" spans="1:18" s="9" customFormat="1" ht="77.25" customHeight="1" x14ac:dyDescent="0.3">
      <c r="A76" s="69"/>
      <c r="B76" s="69"/>
      <c r="C76" s="69"/>
      <c r="D76" s="69"/>
      <c r="E76" s="69"/>
      <c r="F76" s="10" t="s">
        <v>22</v>
      </c>
      <c r="G76" s="10" t="s">
        <v>23</v>
      </c>
      <c r="H76" s="10" t="s">
        <v>24</v>
      </c>
      <c r="I76" s="10" t="s">
        <v>25</v>
      </c>
      <c r="J76" s="69"/>
      <c r="K76" s="69"/>
      <c r="L76" s="10" t="s">
        <v>22</v>
      </c>
      <c r="M76" s="10" t="s">
        <v>23</v>
      </c>
      <c r="N76" s="10" t="s">
        <v>24</v>
      </c>
      <c r="O76" s="10" t="s">
        <v>25</v>
      </c>
      <c r="P76" s="74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12873143</v>
      </c>
      <c r="E78" s="34">
        <v>12873143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14095905.839400001</v>
      </c>
      <c r="K78" s="34">
        <v>14095905.839400001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11003475.386377795</v>
      </c>
      <c r="G79" s="34">
        <v>132677.34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12106421.037517997</v>
      </c>
      <c r="M79" s="34">
        <v>240302.63348000002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29085000</v>
      </c>
      <c r="E80" s="41" t="s">
        <v>115</v>
      </c>
      <c r="F80" s="34">
        <v>29085000</v>
      </c>
      <c r="G80" s="34">
        <v>0</v>
      </c>
      <c r="H80" s="56" t="s">
        <v>115</v>
      </c>
      <c r="I80" s="56" t="s">
        <v>115</v>
      </c>
      <c r="J80" s="34">
        <v>30500000</v>
      </c>
      <c r="K80" s="41" t="s">
        <v>115</v>
      </c>
      <c r="L80" s="34">
        <v>30500000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11322208.229999999</v>
      </c>
      <c r="E81" s="41" t="s">
        <v>115</v>
      </c>
      <c r="F81" s="34">
        <v>11322208.229999999</v>
      </c>
      <c r="G81" s="34">
        <v>0</v>
      </c>
      <c r="H81" s="56" t="s">
        <v>115</v>
      </c>
      <c r="I81" s="56" t="s">
        <v>115</v>
      </c>
      <c r="J81" s="34">
        <v>10890837</v>
      </c>
      <c r="K81" s="41" t="s">
        <v>115</v>
      </c>
      <c r="L81" s="34">
        <v>10890837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78">
        <v>3152535</v>
      </c>
      <c r="E84" s="78">
        <v>3152535</v>
      </c>
      <c r="F84" s="79" t="s">
        <v>115</v>
      </c>
      <c r="G84" s="79" t="s">
        <v>115</v>
      </c>
      <c r="H84" s="79" t="s">
        <v>115</v>
      </c>
      <c r="I84" s="79" t="s">
        <v>115</v>
      </c>
      <c r="J84" s="78">
        <v>4135133</v>
      </c>
      <c r="K84" s="78">
        <v>4135133</v>
      </c>
      <c r="L84" s="79" t="s">
        <v>115</v>
      </c>
      <c r="M84" s="79" t="s">
        <v>115</v>
      </c>
      <c r="N84" s="79" t="s">
        <v>115</v>
      </c>
      <c r="O84" s="79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66"/>
      <c r="M90" s="66"/>
      <c r="N90" s="66"/>
      <c r="P90" s="62"/>
    </row>
    <row r="91" spans="1:16" x14ac:dyDescent="0.25">
      <c r="L91" s="67" t="s">
        <v>129</v>
      </c>
      <c r="M91" s="67"/>
      <c r="N91" s="67"/>
      <c r="P91" s="63" t="s">
        <v>130</v>
      </c>
    </row>
    <row r="92" spans="1:16" x14ac:dyDescent="0.25">
      <c r="A92" s="3" t="s">
        <v>131</v>
      </c>
      <c r="L92" s="66"/>
      <c r="M92" s="66"/>
      <c r="N92" s="66"/>
      <c r="P92" s="62"/>
    </row>
    <row r="93" spans="1:16" x14ac:dyDescent="0.25">
      <c r="L93" s="67" t="s">
        <v>129</v>
      </c>
      <c r="M93" s="67"/>
      <c r="N93" s="67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L14:P14"/>
    <mergeCell ref="A3:P3"/>
    <mergeCell ref="A4:P4"/>
    <mergeCell ref="L11:P11"/>
    <mergeCell ref="L12:P12"/>
    <mergeCell ref="L13:P13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92:N92"/>
    <mergeCell ref="L93:N93"/>
    <mergeCell ref="J75:J76"/>
    <mergeCell ref="K75:K76"/>
    <mergeCell ref="L75:O75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2019-04-02T13:01:18Z</dcterms:created>
  <dcterms:modified xsi:type="dcterms:W3CDTF">2020-07-17T09:40:21Z</dcterms:modified>
</cp:coreProperties>
</file>