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mov.OS\Desktop\"/>
    </mc:Choice>
  </mc:AlternateContent>
  <bookViews>
    <workbookView xWindow="0" yWindow="0" windowWidth="25200" windowHeight="11985" tabRatio="897"/>
  </bookViews>
  <sheets>
    <sheet name="МРСК Центра" sheetId="12" r:id="rId1"/>
    <sheet name="Белгородэнерго" sheetId="13" r:id="rId2"/>
    <sheet name="Брянскэнерго" sheetId="14" r:id="rId3"/>
    <sheet name="Воронежэнерго" sheetId="15" r:id="rId4"/>
    <sheet name="Костромаэнерго" sheetId="16" r:id="rId5"/>
    <sheet name="Курскэнерго" sheetId="17" r:id="rId6"/>
    <sheet name="Липецкэнерго" sheetId="18" r:id="rId7"/>
    <sheet name="Орелэнерго" sheetId="19" r:id="rId8"/>
    <sheet name="Смоленскэнерго" sheetId="20" r:id="rId9"/>
    <sheet name="Тамбовэнерго" sheetId="21" r:id="rId10"/>
    <sheet name="Тверьэнерго" sheetId="22" r:id="rId11"/>
    <sheet name="Ярэнерго" sheetId="23" r:id="rId12"/>
  </sheets>
  <calcPr calcId="152511"/>
</workbook>
</file>

<file path=xl/calcChain.xml><?xml version="1.0" encoding="utf-8"?>
<calcChain xmlns="http://schemas.openxmlformats.org/spreadsheetml/2006/main">
  <c r="E10" i="12" l="1"/>
  <c r="D10" i="12" s="1"/>
  <c r="F10" i="12"/>
  <c r="G10" i="12"/>
  <c r="H10" i="12"/>
  <c r="E9" i="12" l="1"/>
  <c r="D9" i="12" s="1"/>
  <c r="F9" i="12"/>
  <c r="G9" i="12"/>
  <c r="H9" i="12"/>
  <c r="E8" i="12" l="1"/>
  <c r="D8" i="12" s="1"/>
  <c r="F8" i="12"/>
  <c r="G8" i="12"/>
  <c r="H8" i="12"/>
  <c r="F7" i="12" l="1"/>
  <c r="G7" i="12"/>
  <c r="H7" i="12"/>
  <c r="E7" i="12"/>
  <c r="D7" i="12" s="1"/>
</calcChain>
</file>

<file path=xl/sharedStrings.xml><?xml version="1.0" encoding="utf-8"?>
<sst xmlns="http://schemas.openxmlformats.org/spreadsheetml/2006/main" count="288" uniqueCount="29">
  <si>
    <t>ВН</t>
  </si>
  <si>
    <t>СН1</t>
  </si>
  <si>
    <t>СН2</t>
  </si>
  <si>
    <t>НН</t>
  </si>
  <si>
    <t>итого</t>
  </si>
  <si>
    <t>Наименование сетевой организации</t>
  </si>
  <si>
    <t xml:space="preserve">п. 11 "в(1)" ПП РФ № 24 от 21.01.2004  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</si>
  <si>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</si>
  <si>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</si>
  <si>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</si>
  <si>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МВт</t>
  </si>
  <si>
    <t>Форма 14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</si>
  <si>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</si>
  <si>
    <t>ОАО "МРСК Центра"</t>
  </si>
  <si>
    <t>ОАО "МРСК Центра" -"Белгородэнерго"</t>
  </si>
  <si>
    <t>ОАО "МРСК Центра" -"Брянскэнерго"</t>
  </si>
  <si>
    <t>ОАО "МРСК Центра" -"Воронежэнерго"</t>
  </si>
  <si>
    <t>ОАО "МРСК Центра" -"Костромаэнерго"</t>
  </si>
  <si>
    <t>ОАО "МРСК Центра" -"Курскэнерго"</t>
  </si>
  <si>
    <t>ОАО "МРСК Центра" -"Липецкэнерго"</t>
  </si>
  <si>
    <t>ОАО "МРСК Центра" -"Орелэнерго"</t>
  </si>
  <si>
    <t>ОАО "МРСК Центра" -"Смоленскэнерго"</t>
  </si>
  <si>
    <t>ОАО "МРСК Центра" -"Тамбовэнерго"</t>
  </si>
  <si>
    <t>ОАО "МРСК Центра" -"Тверьэнерго"</t>
  </si>
  <si>
    <t>ОАО "МРСК Центра" -"Ярэнерго"</t>
  </si>
  <si>
    <t>1 квартал 2016 года</t>
  </si>
  <si>
    <t>2 квартал 2016 года</t>
  </si>
  <si>
    <t>3 квартал 2016 года</t>
  </si>
  <si>
    <t>4 квартал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</si>
</sst>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0" xfId="1" applyFont="1"/>
    <xf numFmtId="0" fontId="8" fillId="0" borderId="0" xfId="0" applyFont="1" applyAlignment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0"/>
  <sheetViews>
    <sheetView tabSelected="1" view="pageBreakPreview" zoomScaleNormal="100" zoomScaleSheetLayoutView="100" workbookViewId="0">
      <selection activeCell="P5" sqref="P5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49.5" customHeight="1" x14ac:dyDescent="0.3">
      <c r="A3" s="11" t="s">
        <v>12</v>
      </c>
      <c r="B3" s="12"/>
      <c r="C3" s="12"/>
      <c r="D3" s="12"/>
      <c r="E3" s="12"/>
      <c r="F3" s="12"/>
      <c r="G3" s="12"/>
      <c r="H3" s="12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13</v>
      </c>
      <c r="B7" s="4" t="s">
        <v>10</v>
      </c>
      <c r="C7" s="5" t="s">
        <v>25</v>
      </c>
      <c r="D7" s="9">
        <f>E7+F7+G7+H7</f>
        <v>6160.9409887499569</v>
      </c>
      <c r="E7" s="9">
        <f>Белгородэнерго!E7+Брянскэнерго!E7+Воронежэнерго!E7+Костромаэнерго!E7+Курскэнерго!E7+Липецкэнерго!E7+Орелэнерго!E7+Смоленскэнерго!E7+Тамбовэнерго!E7+Тверьэнерго!E7+Ярэнерго!E7</f>
        <v>4785.8852735889122</v>
      </c>
      <c r="F7" s="9">
        <f>Белгородэнерго!F7+Брянскэнерго!F7+Воронежэнерго!F7+Костромаэнерго!F7+Курскэнерго!F7+Липецкэнерго!F7+Орелэнерго!F7+Смоленскэнерго!F7+Тамбовэнерго!F7+Тверьэнерго!F7+Ярэнерго!F7</f>
        <v>434.3072773153221</v>
      </c>
      <c r="G7" s="9">
        <f>Белгородэнерго!G7+Брянскэнерго!G7+Воронежэнерго!G7+Костромаэнерго!G7+Курскэнерго!G7+Липецкэнерго!G7+Орелэнерго!G7+Смоленскэнерго!G7+Тамбовэнерго!G7+Тверьэнерго!G7+Ярэнерго!G7</f>
        <v>928.53942608490024</v>
      </c>
      <c r="H7" s="9">
        <f>Белгородэнерго!H7+Брянскэнерго!H7+Воронежэнерго!H7+Костромаэнерго!H7+Курскэнерго!H7+Липецкэнерго!H7+Орелэнерго!H7+Смоленскэнерго!H7+Тамбовэнерго!H7+Тверьэнерго!H7+Ярэнерго!H7</f>
        <v>12.209011760822511</v>
      </c>
    </row>
    <row r="8" spans="1:8" x14ac:dyDescent="0.3">
      <c r="A8" s="5" t="s">
        <v>13</v>
      </c>
      <c r="B8" s="4" t="s">
        <v>10</v>
      </c>
      <c r="C8" s="5" t="s">
        <v>26</v>
      </c>
      <c r="D8" s="9">
        <f>E8+F8+G8+H8</f>
        <v>0</v>
      </c>
      <c r="E8" s="9">
        <f>Белгородэнерго!E8+Брянскэнерго!E8+Воронежэнерго!E8+Костромаэнерго!E8+Курскэнерго!E8+Липецкэнерго!E8+Орелэнерго!E8+Смоленскэнерго!E8+Тамбовэнерго!E8+Тверьэнерго!E8+Ярэнерго!E8</f>
        <v>0</v>
      </c>
      <c r="F8" s="9">
        <f>Белгородэнерго!F8+Брянскэнерго!F8+Воронежэнерго!F8+Костромаэнерго!F8+Курскэнерго!F8+Липецкэнерго!F8+Орелэнерго!F8+Смоленскэнерго!F8+Тамбовэнерго!F8+Тверьэнерго!F8+Ярэнерго!F8</f>
        <v>0</v>
      </c>
      <c r="G8" s="9">
        <f>Белгородэнерго!G8+Брянскэнерго!G8+Воронежэнерго!G8+Костромаэнерго!G8+Курскэнерго!G8+Липецкэнерго!G8+Орелэнерго!G8+Смоленскэнерго!G8+Тамбовэнерго!G8+Тверьэнерго!G8+Ярэнерго!G8</f>
        <v>0</v>
      </c>
      <c r="H8" s="9">
        <f>Белгородэнерго!H8+Брянскэнерго!H8+Воронежэнерго!H8+Костромаэнерго!H8+Курскэнерго!H8+Липецкэнерго!H8+Орелэнерго!H8+Смоленскэнерго!H8+Тамбовэнерго!H8+Тверьэнерго!H8+Ярэнерго!H8</f>
        <v>0</v>
      </c>
    </row>
    <row r="9" spans="1:8" x14ac:dyDescent="0.3">
      <c r="A9" s="5" t="s">
        <v>13</v>
      </c>
      <c r="B9" s="4" t="s">
        <v>10</v>
      </c>
      <c r="C9" s="5" t="s">
        <v>27</v>
      </c>
      <c r="D9" s="9">
        <f>E9+F9+G9+H9</f>
        <v>0</v>
      </c>
      <c r="E9" s="9">
        <f>Белгородэнерго!E9+Брянскэнерго!E9+Воронежэнерго!E9+Костромаэнерго!E9+Курскэнерго!E9+Липецкэнерго!E9+Орелэнерго!E9+Смоленскэнерго!E9+Тамбовэнерго!E9+Тверьэнерго!E9+Ярэнерго!E9</f>
        <v>0</v>
      </c>
      <c r="F9" s="9">
        <f>Белгородэнерго!F9+Брянскэнерго!F9+Воронежэнерго!F9+Костромаэнерго!F9+Курскэнерго!F9+Липецкэнерго!F9+Орелэнерго!F9+Смоленскэнерго!F9+Тамбовэнерго!F9+Тверьэнерго!F9+Ярэнерго!F9</f>
        <v>0</v>
      </c>
      <c r="G9" s="9">
        <f>Белгородэнерго!G9+Брянскэнерго!G9+Воронежэнерго!G9+Костромаэнерго!G9+Курскэнерго!G9+Липецкэнерго!G9+Орелэнерго!G9+Смоленскэнерго!G9+Тамбовэнерго!G9+Тверьэнерго!G9+Ярэнерго!G9</f>
        <v>0</v>
      </c>
      <c r="H9" s="9">
        <f>Белгородэнерго!H9+Брянскэнерго!H9+Воронежэнерго!H9+Костромаэнерго!H9+Курскэнерго!H9+Липецкэнерго!H9+Орелэнерго!H9+Смоленскэнерго!H9+Тамбовэнерго!H9+Тверьэнерго!H9+Ярэнерго!H9</f>
        <v>0</v>
      </c>
    </row>
    <row r="10" spans="1:8" x14ac:dyDescent="0.3">
      <c r="A10" s="5" t="s">
        <v>13</v>
      </c>
      <c r="B10" s="4" t="s">
        <v>10</v>
      </c>
      <c r="C10" s="5" t="s">
        <v>28</v>
      </c>
      <c r="D10" s="9">
        <f>E10+F10+G10+H10</f>
        <v>0</v>
      </c>
      <c r="E10" s="9">
        <f>Белгородэнерго!E10+Брянскэнерго!E10+Воронежэнерго!E10+Костромаэнерго!E10+Курскэнерго!E10+Липецкэнерго!E10+Орелэнерго!E10+Смоленскэнерго!E10+Тамбовэнерго!E10+Тверьэнерго!E10+Ярэнерго!E10</f>
        <v>0</v>
      </c>
      <c r="F10" s="9">
        <f>Белгородэнерго!F10+Брянскэнерго!F10+Воронежэнерго!F10+Костромаэнерго!F10+Курскэнерго!F10+Липецкэнерго!F10+Орелэнерго!F10+Смоленскэнерго!F10+Тамбовэнерго!F10+Тверьэнерго!F10+Ярэнерго!F10</f>
        <v>0</v>
      </c>
      <c r="G10" s="9">
        <f>Белгородэнерго!G10+Брянскэнерго!G10+Воронежэнерго!G10+Костромаэнерго!G10+Курскэнерго!G10+Липецкэнерго!G10+Орелэнерго!G10+Смоленскэнерго!G10+Тамбовэнерго!G10+Тверьэнерго!G10+Ярэнерго!G10</f>
        <v>0</v>
      </c>
      <c r="H10" s="9">
        <f>Белгородэнерго!H10+Брянскэнерго!H10+Воронежэнерго!H10+Костромаэнерго!H10+Курскэнерго!H10+Липецкэнерго!H10+Орелэнерго!H10+Смоленскэнерго!H10+Тамбовэнерго!H10+Тверьэнерго!H10+Ярэнерго!H10</f>
        <v>0</v>
      </c>
    </row>
  </sheetData>
  <mergeCells count="5">
    <mergeCell ref="A5:A6"/>
    <mergeCell ref="D5:H5"/>
    <mergeCell ref="A3:H3"/>
    <mergeCell ref="B5:B6"/>
    <mergeCell ref="C5:C6"/>
  </mergeCells>
  <pageMargins left="0.7" right="0.7" top="0.75" bottom="0.75" header="0.3" footer="0.3"/>
  <pageSetup paperSize="9" scale="6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70" zoomScaleNormal="70" workbookViewId="0">
      <selection activeCell="E17" sqref="E17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49.5" customHeight="1" x14ac:dyDescent="0.3">
      <c r="A3" s="11" t="s">
        <v>12</v>
      </c>
      <c r="B3" s="12"/>
      <c r="C3" s="12"/>
      <c r="D3" s="12"/>
      <c r="E3" s="12"/>
      <c r="F3" s="12"/>
      <c r="G3" s="12"/>
      <c r="H3" s="12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22</v>
      </c>
      <c r="B7" s="4" t="s">
        <v>10</v>
      </c>
      <c r="C7" s="5" t="s">
        <v>25</v>
      </c>
      <c r="D7" s="9">
        <v>686.98936213216973</v>
      </c>
      <c r="E7" s="9">
        <v>594.46477495361864</v>
      </c>
      <c r="F7" s="9">
        <v>11.496921514412998</v>
      </c>
      <c r="G7" s="9">
        <v>80.332929414138064</v>
      </c>
      <c r="H7" s="9">
        <v>0.69473625000000006</v>
      </c>
    </row>
    <row r="8" spans="1:8" x14ac:dyDescent="0.3">
      <c r="A8" s="5" t="s">
        <v>22</v>
      </c>
      <c r="B8" s="4" t="s">
        <v>10</v>
      </c>
      <c r="C8" s="5" t="s">
        <v>26</v>
      </c>
      <c r="D8" s="9"/>
      <c r="E8" s="9"/>
      <c r="F8" s="9"/>
      <c r="G8" s="9"/>
      <c r="H8" s="9"/>
    </row>
    <row r="9" spans="1:8" x14ac:dyDescent="0.3">
      <c r="A9" s="5" t="s">
        <v>22</v>
      </c>
      <c r="B9" s="4" t="s">
        <v>10</v>
      </c>
      <c r="C9" s="5" t="s">
        <v>27</v>
      </c>
      <c r="D9" s="9"/>
      <c r="E9" s="9"/>
      <c r="F9" s="9"/>
      <c r="G9" s="9"/>
      <c r="H9" s="9"/>
    </row>
    <row r="10" spans="1:8" x14ac:dyDescent="0.3">
      <c r="A10" s="5" t="s">
        <v>22</v>
      </c>
      <c r="B10" s="4" t="s">
        <v>10</v>
      </c>
      <c r="C10" s="5" t="s">
        <v>28</v>
      </c>
      <c r="D10" s="9"/>
      <c r="E10" s="9"/>
      <c r="F10" s="9"/>
      <c r="G10" s="9"/>
      <c r="H10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70" zoomScaleNormal="70" workbookViewId="0">
      <selection activeCell="E17" sqref="E17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49.5" customHeight="1" x14ac:dyDescent="0.3">
      <c r="A3" s="11" t="s">
        <v>12</v>
      </c>
      <c r="B3" s="12"/>
      <c r="C3" s="12"/>
      <c r="D3" s="12"/>
      <c r="E3" s="12"/>
      <c r="F3" s="12"/>
      <c r="G3" s="12"/>
      <c r="H3" s="12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23</v>
      </c>
      <c r="B7" s="4" t="s">
        <v>10</v>
      </c>
      <c r="C7" s="5" t="s">
        <v>25</v>
      </c>
      <c r="D7" s="9">
        <v>885.88636252440347</v>
      </c>
      <c r="E7" s="9">
        <v>627.56547193149822</v>
      </c>
      <c r="F7" s="9">
        <v>181.47218782033409</v>
      </c>
      <c r="G7" s="9">
        <v>75.036826928415351</v>
      </c>
      <c r="H7" s="9">
        <v>1.8118758441558445</v>
      </c>
    </row>
    <row r="8" spans="1:8" x14ac:dyDescent="0.3">
      <c r="A8" s="5" t="s">
        <v>23</v>
      </c>
      <c r="B8" s="4" t="s">
        <v>10</v>
      </c>
      <c r="C8" s="5" t="s">
        <v>26</v>
      </c>
      <c r="D8" s="9"/>
      <c r="E8" s="9"/>
      <c r="F8" s="9"/>
      <c r="G8" s="9"/>
      <c r="H8" s="9"/>
    </row>
    <row r="9" spans="1:8" x14ac:dyDescent="0.3">
      <c r="A9" s="5" t="s">
        <v>23</v>
      </c>
      <c r="B9" s="4" t="s">
        <v>10</v>
      </c>
      <c r="C9" s="5" t="s">
        <v>27</v>
      </c>
      <c r="D9" s="9"/>
      <c r="E9" s="9"/>
      <c r="F9" s="9"/>
      <c r="G9" s="9"/>
      <c r="H9" s="9"/>
    </row>
    <row r="10" spans="1:8" x14ac:dyDescent="0.3">
      <c r="A10" s="5" t="s">
        <v>23</v>
      </c>
      <c r="B10" s="4" t="s">
        <v>10</v>
      </c>
      <c r="C10" s="5" t="s">
        <v>28</v>
      </c>
      <c r="D10" s="9"/>
      <c r="E10" s="9"/>
      <c r="F10" s="9"/>
      <c r="G10" s="9"/>
      <c r="H10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70" zoomScaleNormal="70" workbookViewId="0">
      <selection activeCell="E17" sqref="E17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81" customHeight="1" x14ac:dyDescent="0.3">
      <c r="A3" s="15" t="s">
        <v>12</v>
      </c>
      <c r="B3" s="16"/>
      <c r="C3" s="16"/>
      <c r="D3" s="16"/>
      <c r="E3" s="16"/>
      <c r="F3" s="16"/>
      <c r="G3" s="16"/>
      <c r="H3" s="16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24</v>
      </c>
      <c r="B7" s="4" t="s">
        <v>10</v>
      </c>
      <c r="C7" s="5" t="s">
        <v>25</v>
      </c>
      <c r="D7" s="9">
        <v>305.23036666666667</v>
      </c>
      <c r="E7" s="9">
        <v>214.55700000000002</v>
      </c>
      <c r="F7" s="9">
        <v>34.159666666666666</v>
      </c>
      <c r="G7" s="9">
        <v>56.513699999999993</v>
      </c>
      <c r="H7" s="9">
        <v>0</v>
      </c>
    </row>
    <row r="8" spans="1:8" x14ac:dyDescent="0.3">
      <c r="A8" s="5" t="s">
        <v>24</v>
      </c>
      <c r="B8" s="4" t="s">
        <v>10</v>
      </c>
      <c r="C8" s="5" t="s">
        <v>26</v>
      </c>
      <c r="D8" s="9"/>
      <c r="E8" s="9"/>
      <c r="F8" s="9"/>
      <c r="G8" s="9"/>
      <c r="H8" s="9"/>
    </row>
    <row r="9" spans="1:8" x14ac:dyDescent="0.3">
      <c r="A9" s="5" t="s">
        <v>24</v>
      </c>
      <c r="B9" s="4" t="s">
        <v>10</v>
      </c>
      <c r="C9" s="5" t="s">
        <v>27</v>
      </c>
      <c r="D9" s="9"/>
      <c r="E9" s="9"/>
      <c r="F9" s="9"/>
      <c r="G9" s="9"/>
      <c r="H9" s="9"/>
    </row>
    <row r="10" spans="1:8" x14ac:dyDescent="0.3">
      <c r="A10" s="5" t="s">
        <v>24</v>
      </c>
      <c r="B10" s="4" t="s">
        <v>10</v>
      </c>
      <c r="C10" s="5" t="s">
        <v>28</v>
      </c>
      <c r="D10" s="9"/>
      <c r="E10" s="9"/>
      <c r="F10" s="9"/>
      <c r="G10" s="9"/>
      <c r="H10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70" zoomScaleNormal="70" workbookViewId="0">
      <selection activeCell="E17" sqref="E17"/>
    </sheetView>
  </sheetViews>
  <sheetFormatPr defaultRowHeight="16.5" x14ac:dyDescent="0.3"/>
  <cols>
    <col min="1" max="1" width="45.1406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49.5" customHeight="1" x14ac:dyDescent="0.3">
      <c r="A3" s="11" t="s">
        <v>12</v>
      </c>
      <c r="B3" s="12"/>
      <c r="C3" s="12"/>
      <c r="D3" s="12"/>
      <c r="E3" s="12"/>
      <c r="F3" s="12"/>
      <c r="G3" s="12"/>
      <c r="H3" s="12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14</v>
      </c>
      <c r="B7" s="4" t="s">
        <v>10</v>
      </c>
      <c r="C7" s="5" t="s">
        <v>25</v>
      </c>
      <c r="D7" s="9">
        <v>605.19592951882021</v>
      </c>
      <c r="E7" s="9">
        <v>357.22028098412699</v>
      </c>
      <c r="F7" s="9">
        <v>34.134133333333331</v>
      </c>
      <c r="G7" s="9">
        <v>208.40618186802666</v>
      </c>
      <c r="H7" s="9">
        <v>5.4353333333333333</v>
      </c>
    </row>
    <row r="8" spans="1:8" x14ac:dyDescent="0.3">
      <c r="A8" s="5" t="s">
        <v>14</v>
      </c>
      <c r="B8" s="4" t="s">
        <v>10</v>
      </c>
      <c r="C8" s="5" t="s">
        <v>26</v>
      </c>
      <c r="D8" s="9"/>
      <c r="E8" s="9"/>
      <c r="F8" s="9"/>
      <c r="G8" s="9"/>
      <c r="H8" s="9"/>
    </row>
    <row r="9" spans="1:8" x14ac:dyDescent="0.3">
      <c r="A9" s="5" t="s">
        <v>14</v>
      </c>
      <c r="B9" s="4" t="s">
        <v>10</v>
      </c>
      <c r="C9" s="5" t="s">
        <v>27</v>
      </c>
      <c r="D9" s="9"/>
      <c r="E9" s="9"/>
      <c r="F9" s="9"/>
      <c r="G9" s="9"/>
      <c r="H9" s="9"/>
    </row>
    <row r="10" spans="1:8" x14ac:dyDescent="0.3">
      <c r="A10" s="5" t="s">
        <v>14</v>
      </c>
      <c r="B10" s="4" t="s">
        <v>10</v>
      </c>
      <c r="C10" s="5" t="s">
        <v>28</v>
      </c>
      <c r="D10" s="9"/>
      <c r="E10" s="9"/>
      <c r="F10" s="9"/>
      <c r="G10" s="9"/>
      <c r="H10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70" zoomScaleNormal="70" workbookViewId="0">
      <selection activeCell="E17" sqref="E17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49.5" customHeight="1" x14ac:dyDescent="0.3">
      <c r="A3" s="11" t="s">
        <v>12</v>
      </c>
      <c r="B3" s="12"/>
      <c r="C3" s="12"/>
      <c r="D3" s="12"/>
      <c r="E3" s="12"/>
      <c r="F3" s="12"/>
      <c r="G3" s="12"/>
      <c r="H3" s="12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10</v>
      </c>
      <c r="C7" s="5" t="s">
        <v>25</v>
      </c>
      <c r="D7" s="9">
        <v>389.66366666666664</v>
      </c>
      <c r="E7" s="9">
        <v>335.80099999999993</v>
      </c>
      <c r="F7" s="9">
        <v>28.7</v>
      </c>
      <c r="G7" s="9">
        <v>25.162666666666667</v>
      </c>
      <c r="H7" s="9">
        <v>0</v>
      </c>
    </row>
    <row r="8" spans="1:8" x14ac:dyDescent="0.3">
      <c r="A8" s="5" t="s">
        <v>15</v>
      </c>
      <c r="B8" s="4" t="s">
        <v>10</v>
      </c>
      <c r="C8" s="5" t="s">
        <v>26</v>
      </c>
      <c r="D8" s="9"/>
      <c r="E8" s="9"/>
      <c r="F8" s="9"/>
      <c r="G8" s="9"/>
      <c r="H8" s="9"/>
    </row>
    <row r="9" spans="1:8" x14ac:dyDescent="0.3">
      <c r="A9" s="5" t="s">
        <v>15</v>
      </c>
      <c r="B9" s="4" t="s">
        <v>10</v>
      </c>
      <c r="C9" s="5" t="s">
        <v>27</v>
      </c>
      <c r="D9" s="9"/>
      <c r="E9" s="9"/>
      <c r="F9" s="9"/>
      <c r="G9" s="9"/>
      <c r="H9" s="9"/>
    </row>
    <row r="10" spans="1:8" x14ac:dyDescent="0.3">
      <c r="A10" s="5" t="s">
        <v>15</v>
      </c>
      <c r="B10" s="4" t="s">
        <v>10</v>
      </c>
      <c r="C10" s="5" t="s">
        <v>28</v>
      </c>
      <c r="D10" s="9"/>
      <c r="E10" s="9"/>
      <c r="F10" s="9"/>
      <c r="G10" s="9"/>
      <c r="H10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70" zoomScaleNormal="70" workbookViewId="0">
      <selection activeCell="E17" sqref="E17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49.5" customHeight="1" x14ac:dyDescent="0.3">
      <c r="A3" s="11" t="s">
        <v>12</v>
      </c>
      <c r="B3" s="12"/>
      <c r="C3" s="12"/>
      <c r="D3" s="12"/>
      <c r="E3" s="12"/>
      <c r="F3" s="12"/>
      <c r="G3" s="12"/>
      <c r="H3" s="12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16</v>
      </c>
      <c r="B7" s="4" t="s">
        <v>10</v>
      </c>
      <c r="C7" s="5" t="s">
        <v>25</v>
      </c>
      <c r="D7" s="9">
        <v>1028.1991675434563</v>
      </c>
      <c r="E7" s="9">
        <v>902.04592899999989</v>
      </c>
      <c r="F7" s="9">
        <v>41.752144000000008</v>
      </c>
      <c r="G7" s="9">
        <v>83.107028210123204</v>
      </c>
      <c r="H7" s="9">
        <v>1.2940663333333335</v>
      </c>
    </row>
    <row r="8" spans="1:8" x14ac:dyDescent="0.3">
      <c r="A8" s="5" t="s">
        <v>16</v>
      </c>
      <c r="B8" s="4" t="s">
        <v>10</v>
      </c>
      <c r="C8" s="5" t="s">
        <v>26</v>
      </c>
      <c r="D8" s="9"/>
      <c r="E8" s="9"/>
      <c r="F8" s="9"/>
      <c r="G8" s="9"/>
      <c r="H8" s="9"/>
    </row>
    <row r="9" spans="1:8" x14ac:dyDescent="0.3">
      <c r="A9" s="5" t="s">
        <v>16</v>
      </c>
      <c r="B9" s="4" t="s">
        <v>10</v>
      </c>
      <c r="C9" s="5" t="s">
        <v>27</v>
      </c>
      <c r="D9" s="9"/>
      <c r="E9" s="9"/>
      <c r="F9" s="9"/>
      <c r="G9" s="9"/>
      <c r="H9" s="9"/>
    </row>
    <row r="10" spans="1:8" x14ac:dyDescent="0.3">
      <c r="A10" s="5" t="s">
        <v>16</v>
      </c>
      <c r="B10" s="4" t="s">
        <v>10</v>
      </c>
      <c r="C10" s="5" t="s">
        <v>28</v>
      </c>
      <c r="D10" s="9"/>
      <c r="E10" s="9"/>
      <c r="F10" s="9"/>
      <c r="G10" s="9"/>
      <c r="H10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85" zoomScaleNormal="85" workbookViewId="0">
      <selection activeCell="E17" sqref="E17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49.5" customHeight="1" x14ac:dyDescent="0.3">
      <c r="A3" s="11" t="s">
        <v>12</v>
      </c>
      <c r="B3" s="12"/>
      <c r="C3" s="12"/>
      <c r="D3" s="12"/>
      <c r="E3" s="12"/>
      <c r="F3" s="12"/>
      <c r="G3" s="12"/>
      <c r="H3" s="12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17</v>
      </c>
      <c r="B7" s="4" t="s">
        <v>10</v>
      </c>
      <c r="C7" s="5" t="s">
        <v>25</v>
      </c>
      <c r="D7" s="9">
        <v>422.56387002894331</v>
      </c>
      <c r="E7" s="9">
        <v>280.30071509268515</v>
      </c>
      <c r="F7" s="9">
        <v>17.307845152292153</v>
      </c>
      <c r="G7" s="9">
        <v>124.95530978396603</v>
      </c>
      <c r="H7" s="9">
        <v>0</v>
      </c>
    </row>
    <row r="8" spans="1:8" x14ac:dyDescent="0.3">
      <c r="A8" s="5" t="s">
        <v>17</v>
      </c>
      <c r="B8" s="4" t="s">
        <v>10</v>
      </c>
      <c r="C8" s="5" t="s">
        <v>26</v>
      </c>
      <c r="D8" s="9"/>
      <c r="E8" s="9"/>
      <c r="F8" s="9"/>
      <c r="G8" s="9"/>
      <c r="H8" s="9"/>
    </row>
    <row r="9" spans="1:8" x14ac:dyDescent="0.3">
      <c r="A9" s="5" t="s">
        <v>17</v>
      </c>
      <c r="B9" s="4" t="s">
        <v>10</v>
      </c>
      <c r="C9" s="5" t="s">
        <v>27</v>
      </c>
      <c r="D9" s="9"/>
      <c r="E9" s="9"/>
      <c r="F9" s="9"/>
      <c r="G9" s="9"/>
      <c r="H9" s="9"/>
    </row>
    <row r="10" spans="1:8" x14ac:dyDescent="0.3">
      <c r="A10" s="5" t="s">
        <v>17</v>
      </c>
      <c r="B10" s="4" t="s">
        <v>10</v>
      </c>
      <c r="C10" s="5" t="s">
        <v>28</v>
      </c>
      <c r="D10" s="9"/>
      <c r="E10" s="9"/>
      <c r="F10" s="9"/>
      <c r="G10" s="9"/>
      <c r="H10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85" zoomScaleNormal="85" workbookViewId="0">
      <selection activeCell="E17" sqref="E17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49.5" customHeight="1" x14ac:dyDescent="0.3">
      <c r="A3" s="11" t="s">
        <v>12</v>
      </c>
      <c r="B3" s="12"/>
      <c r="C3" s="12"/>
      <c r="D3" s="12"/>
      <c r="E3" s="12"/>
      <c r="F3" s="12"/>
      <c r="G3" s="12"/>
      <c r="H3" s="12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18</v>
      </c>
      <c r="B7" s="4" t="s">
        <v>10</v>
      </c>
      <c r="C7" s="5" t="s">
        <v>25</v>
      </c>
      <c r="D7" s="9">
        <v>315.8776666666667</v>
      </c>
      <c r="E7" s="9">
        <v>239.95533333333336</v>
      </c>
      <c r="F7" s="9">
        <v>21.950666666666663</v>
      </c>
      <c r="G7" s="9">
        <v>51.923000000000002</v>
      </c>
      <c r="H7" s="9">
        <v>2.0486666666666671</v>
      </c>
    </row>
    <row r="8" spans="1:8" x14ac:dyDescent="0.3">
      <c r="A8" s="5" t="s">
        <v>18</v>
      </c>
      <c r="B8" s="4" t="s">
        <v>10</v>
      </c>
      <c r="C8" s="5" t="s">
        <v>26</v>
      </c>
      <c r="D8" s="9"/>
      <c r="E8" s="9"/>
      <c r="F8" s="9"/>
      <c r="G8" s="9"/>
      <c r="H8" s="9"/>
    </row>
    <row r="9" spans="1:8" x14ac:dyDescent="0.3">
      <c r="A9" s="5" t="s">
        <v>18</v>
      </c>
      <c r="B9" s="4" t="s">
        <v>10</v>
      </c>
      <c r="C9" s="5" t="s">
        <v>27</v>
      </c>
      <c r="D9" s="9"/>
      <c r="E9" s="9"/>
      <c r="F9" s="9"/>
      <c r="G9" s="9"/>
      <c r="H9" s="9"/>
    </row>
    <row r="10" spans="1:8" x14ac:dyDescent="0.3">
      <c r="A10" s="5" t="s">
        <v>18</v>
      </c>
      <c r="B10" s="4" t="s">
        <v>10</v>
      </c>
      <c r="C10" s="5" t="s">
        <v>28</v>
      </c>
      <c r="D10" s="9"/>
      <c r="E10" s="9"/>
      <c r="F10" s="9"/>
      <c r="G10" s="9"/>
      <c r="H10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85" zoomScaleNormal="85" workbookViewId="0">
      <selection activeCell="E17" sqref="E17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49.5" customHeight="1" x14ac:dyDescent="0.3">
      <c r="A3" s="11" t="s">
        <v>12</v>
      </c>
      <c r="B3" s="12"/>
      <c r="C3" s="12"/>
      <c r="D3" s="12"/>
      <c r="E3" s="12"/>
      <c r="F3" s="12"/>
      <c r="G3" s="12"/>
      <c r="H3" s="12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19</v>
      </c>
      <c r="B7" s="4" t="s">
        <v>10</v>
      </c>
      <c r="C7" s="5" t="s">
        <v>25</v>
      </c>
      <c r="D7" s="9">
        <v>780.0941879545453</v>
      </c>
      <c r="E7" s="9">
        <v>621.39170146825393</v>
      </c>
      <c r="F7" s="9">
        <v>41.674812161616167</v>
      </c>
      <c r="G7" s="9">
        <v>117.02767432467533</v>
      </c>
      <c r="H7" s="9">
        <v>0</v>
      </c>
    </row>
    <row r="8" spans="1:8" x14ac:dyDescent="0.3">
      <c r="A8" s="5" t="s">
        <v>19</v>
      </c>
      <c r="B8" s="4" t="s">
        <v>10</v>
      </c>
      <c r="C8" s="5" t="s">
        <v>26</v>
      </c>
      <c r="D8" s="9"/>
      <c r="E8" s="9"/>
      <c r="F8" s="9"/>
      <c r="G8" s="9"/>
      <c r="H8" s="9"/>
    </row>
    <row r="9" spans="1:8" x14ac:dyDescent="0.3">
      <c r="A9" s="5" t="s">
        <v>19</v>
      </c>
      <c r="B9" s="4" t="s">
        <v>10</v>
      </c>
      <c r="C9" s="5" t="s">
        <v>27</v>
      </c>
      <c r="D9" s="9"/>
      <c r="E9" s="9"/>
      <c r="F9" s="9"/>
      <c r="G9" s="9"/>
      <c r="H9" s="9"/>
    </row>
    <row r="10" spans="1:8" x14ac:dyDescent="0.3">
      <c r="A10" s="5" t="s">
        <v>19</v>
      </c>
      <c r="B10" s="4" t="s">
        <v>10</v>
      </c>
      <c r="C10" s="5" t="s">
        <v>28</v>
      </c>
      <c r="D10" s="9"/>
      <c r="E10" s="9"/>
      <c r="F10" s="9"/>
      <c r="G10" s="9"/>
      <c r="H10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70" zoomScaleNormal="70" workbookViewId="0">
      <selection activeCell="E17" sqref="E17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49.5" customHeight="1" x14ac:dyDescent="0.3">
      <c r="A3" s="11" t="s">
        <v>12</v>
      </c>
      <c r="B3" s="12"/>
      <c r="C3" s="12"/>
      <c r="D3" s="12"/>
      <c r="E3" s="12"/>
      <c r="F3" s="12"/>
      <c r="G3" s="12"/>
      <c r="H3" s="12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20</v>
      </c>
      <c r="B7" s="4" t="s">
        <v>10</v>
      </c>
      <c r="C7" s="5" t="s">
        <v>25</v>
      </c>
      <c r="D7" s="9">
        <v>303.54649238095232</v>
      </c>
      <c r="E7" s="9">
        <v>239.64541682539675</v>
      </c>
      <c r="F7" s="9">
        <v>4.9024000000000001</v>
      </c>
      <c r="G7" s="9">
        <v>58.157675555555556</v>
      </c>
      <c r="H7" s="9">
        <v>0.84099999999999986</v>
      </c>
    </row>
    <row r="8" spans="1:8" x14ac:dyDescent="0.3">
      <c r="A8" s="5" t="s">
        <v>20</v>
      </c>
      <c r="B8" s="4" t="s">
        <v>10</v>
      </c>
      <c r="C8" s="5" t="s">
        <v>26</v>
      </c>
      <c r="D8" s="9"/>
      <c r="E8" s="9"/>
      <c r="F8" s="9"/>
      <c r="G8" s="9"/>
      <c r="H8" s="9"/>
    </row>
    <row r="9" spans="1:8" x14ac:dyDescent="0.3">
      <c r="A9" s="5" t="s">
        <v>20</v>
      </c>
      <c r="B9" s="4" t="s">
        <v>10</v>
      </c>
      <c r="C9" s="5" t="s">
        <v>27</v>
      </c>
      <c r="D9" s="9"/>
      <c r="E9" s="9"/>
      <c r="F9" s="9"/>
      <c r="G9" s="9"/>
      <c r="H9" s="9"/>
    </row>
    <row r="10" spans="1:8" x14ac:dyDescent="0.3">
      <c r="A10" s="5" t="s">
        <v>20</v>
      </c>
      <c r="B10" s="4" t="s">
        <v>10</v>
      </c>
      <c r="C10" s="5" t="s">
        <v>28</v>
      </c>
      <c r="D10" s="9"/>
      <c r="E10" s="9"/>
      <c r="F10" s="9"/>
      <c r="G10" s="9"/>
      <c r="H10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70" zoomScaleNormal="70" workbookViewId="0">
      <selection activeCell="E17" sqref="E17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49.5" customHeight="1" x14ac:dyDescent="0.3">
      <c r="A3" s="11" t="s">
        <v>12</v>
      </c>
      <c r="B3" s="12"/>
      <c r="C3" s="12"/>
      <c r="D3" s="12"/>
      <c r="E3" s="12"/>
      <c r="F3" s="12"/>
      <c r="G3" s="12"/>
      <c r="H3" s="12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21</v>
      </c>
      <c r="B7" s="4" t="s">
        <v>10</v>
      </c>
      <c r="C7" s="5" t="s">
        <v>25</v>
      </c>
      <c r="D7" s="9">
        <v>437.69391666666661</v>
      </c>
      <c r="E7" s="9">
        <v>372.93764999999991</v>
      </c>
      <c r="F7" s="9">
        <v>16.756500000000003</v>
      </c>
      <c r="G7" s="9">
        <v>47.916433333333337</v>
      </c>
      <c r="H7" s="9">
        <v>8.3333333333333329E-2</v>
      </c>
    </row>
    <row r="8" spans="1:8" x14ac:dyDescent="0.3">
      <c r="A8" s="5" t="s">
        <v>21</v>
      </c>
      <c r="B8" s="4" t="s">
        <v>10</v>
      </c>
      <c r="C8" s="5" t="s">
        <v>26</v>
      </c>
      <c r="D8" s="9"/>
      <c r="E8" s="9"/>
      <c r="F8" s="9"/>
      <c r="G8" s="9"/>
      <c r="H8" s="9"/>
    </row>
    <row r="9" spans="1:8" x14ac:dyDescent="0.3">
      <c r="A9" s="5" t="s">
        <v>21</v>
      </c>
      <c r="B9" s="4" t="s">
        <v>10</v>
      </c>
      <c r="C9" s="5" t="s">
        <v>27</v>
      </c>
      <c r="D9" s="9"/>
      <c r="E9" s="9"/>
      <c r="F9" s="9"/>
      <c r="G9" s="9"/>
      <c r="H9" s="9"/>
    </row>
    <row r="10" spans="1:8" x14ac:dyDescent="0.3">
      <c r="A10" s="5" t="s">
        <v>21</v>
      </c>
      <c r="B10" s="4" t="s">
        <v>10</v>
      </c>
      <c r="C10" s="5" t="s">
        <v>28</v>
      </c>
      <c r="D10" s="9"/>
      <c r="E10" s="9"/>
      <c r="F10" s="9"/>
      <c r="G10" s="9"/>
      <c r="H10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МРСК Центра</vt:lpstr>
      <vt:lpstr>Белгородэнерго</vt:lpstr>
      <vt:lpstr>Брянскэнерго</vt:lpstr>
      <vt:lpstr>Воронежэнерго</vt:lpstr>
      <vt:lpstr>Костромаэнерго</vt:lpstr>
      <vt:lpstr>Курскэнерго</vt:lpstr>
      <vt:lpstr>Липецкэнерго</vt:lpstr>
      <vt:lpstr>Орелэнерго</vt:lpstr>
      <vt:lpstr>Смоленскэнерго</vt:lpstr>
      <vt:lpstr>Тамбовэнерго</vt:lpstr>
      <vt:lpstr>Тверьэнерго</vt:lpstr>
      <vt:lpstr>Ярэнерго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Дымов Олег Сергеевич</cp:lastModifiedBy>
  <dcterms:created xsi:type="dcterms:W3CDTF">2015-04-01T08:30:50Z</dcterms:created>
  <dcterms:modified xsi:type="dcterms:W3CDTF">2017-01-20T12:10:49Z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