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osyan.EV\Desktop\Работа\Аварийность Дела\ОТЧЕТЫ\2025\Раскрытие информации\"/>
    </mc:Choice>
  </mc:AlternateContent>
  <bookViews>
    <workbookView xWindow="0" yWindow="0" windowWidth="25200" windowHeight="12570" tabRatio="795"/>
  </bookViews>
  <sheets>
    <sheet name="ИТОГ Россети Центр" sheetId="16" r:id="rId1"/>
    <sheet name="БЛ" sheetId="1" r:id="rId2"/>
    <sheet name="БР" sheetId="3" r:id="rId3"/>
    <sheet name="ВР" sheetId="4" r:id="rId4"/>
    <sheet name="КМ" sheetId="6" r:id="rId5"/>
    <sheet name="КР" sheetId="7" r:id="rId6"/>
    <sheet name="ЛП" sheetId="8" r:id="rId7"/>
    <sheet name="ОР" sheetId="9" r:id="rId8"/>
    <sheet name="СМ" sheetId="10" r:id="rId9"/>
    <sheet name="ТБ" sheetId="11" r:id="rId10"/>
    <sheet name="ТВ" sheetId="12" r:id="rId11"/>
    <sheet name="ЯР" sheetId="13" r:id="rId12"/>
  </sheets>
  <definedNames>
    <definedName name="_xlnm.Print_Area" localSheetId="1">БЛ!$A$1:$E$27</definedName>
    <definedName name="_xlnm.Print_Area" localSheetId="0">'ИТОГ Россети Центр'!$A$1:$E$27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5" i="1"/>
  <c r="E21" i="1"/>
  <c r="E20" i="1"/>
  <c r="E16" i="1"/>
  <c r="E15" i="1"/>
  <c r="E14" i="1"/>
  <c r="E11" i="1"/>
  <c r="E10" i="1"/>
  <c r="E9" i="1"/>
  <c r="C27" i="16"/>
  <c r="C26" i="16"/>
  <c r="D27" i="16"/>
  <c r="D26" i="16"/>
  <c r="E27" i="16" l="1"/>
  <c r="E26" i="16"/>
  <c r="E25" i="16"/>
  <c r="E24" i="16"/>
  <c r="E21" i="16"/>
  <c r="E20" i="16"/>
  <c r="E19" i="16"/>
  <c r="E16" i="16"/>
  <c r="E15" i="16"/>
  <c r="E14" i="16"/>
  <c r="E12" i="16"/>
  <c r="E11" i="16"/>
  <c r="E10" i="16"/>
  <c r="E9" i="16"/>
  <c r="E7" i="16"/>
  <c r="E27" i="12" l="1"/>
  <c r="E26" i="12"/>
  <c r="E27" i="13"/>
  <c r="E26" i="13"/>
  <c r="E19" i="8" l="1"/>
  <c r="E24" i="8"/>
  <c r="E7" i="11"/>
  <c r="E12" i="11"/>
  <c r="E25" i="13" l="1"/>
  <c r="E24" i="13"/>
  <c r="E21" i="13"/>
  <c r="E20" i="13"/>
  <c r="E19" i="13"/>
  <c r="E16" i="13"/>
  <c r="E15" i="13"/>
  <c r="E14" i="13"/>
  <c r="E11" i="13"/>
  <c r="E10" i="13"/>
  <c r="E9" i="13"/>
  <c r="E25" i="11"/>
  <c r="E21" i="11"/>
  <c r="E20" i="11"/>
  <c r="E16" i="11"/>
  <c r="E15" i="11"/>
  <c r="E14" i="11"/>
  <c r="E13" i="11"/>
  <c r="E11" i="11"/>
  <c r="E10" i="11"/>
  <c r="E9" i="11"/>
  <c r="E8" i="11"/>
  <c r="E25" i="10"/>
  <c r="E21" i="10"/>
  <c r="E20" i="10"/>
  <c r="E16" i="10"/>
  <c r="E15" i="10"/>
  <c r="E14" i="10"/>
  <c r="E11" i="10"/>
  <c r="E10" i="10"/>
  <c r="E9" i="10"/>
  <c r="E25" i="9" l="1"/>
  <c r="E21" i="9"/>
  <c r="E20" i="9"/>
  <c r="E16" i="9"/>
  <c r="E15" i="9"/>
  <c r="E14" i="9"/>
  <c r="E13" i="9"/>
  <c r="E11" i="9"/>
  <c r="E10" i="9"/>
  <c r="E9" i="9"/>
  <c r="E8" i="9"/>
  <c r="E25" i="8"/>
  <c r="E21" i="8"/>
  <c r="E20" i="8"/>
  <c r="E16" i="8"/>
  <c r="E15" i="8"/>
  <c r="E14" i="8"/>
  <c r="E13" i="8"/>
  <c r="E11" i="8"/>
  <c r="E10" i="8"/>
  <c r="E9" i="8"/>
  <c r="E8" i="8"/>
  <c r="E25" i="7"/>
  <c r="E21" i="7"/>
  <c r="E20" i="7"/>
  <c r="E16" i="7"/>
  <c r="E15" i="7"/>
  <c r="E14" i="7"/>
  <c r="E11" i="7"/>
  <c r="E10" i="7"/>
  <c r="E9" i="7"/>
  <c r="E25" i="6"/>
  <c r="E21" i="6"/>
  <c r="E20" i="6"/>
  <c r="E16" i="6"/>
  <c r="E15" i="6"/>
  <c r="E14" i="6"/>
  <c r="E11" i="6"/>
  <c r="E10" i="6"/>
  <c r="E9" i="6"/>
  <c r="E6" i="1"/>
  <c r="E6" i="16" l="1"/>
  <c r="E6" i="13" l="1"/>
  <c r="E6" i="12"/>
  <c r="E6" i="11"/>
  <c r="E6" i="10"/>
  <c r="E6" i="9"/>
  <c r="E6" i="8"/>
  <c r="E6" i="7"/>
  <c r="E6" i="6"/>
  <c r="E6" i="4"/>
  <c r="E25" i="4"/>
  <c r="E21" i="4"/>
  <c r="E20" i="4"/>
  <c r="E16" i="4"/>
  <c r="E15" i="4"/>
  <c r="E14" i="4"/>
  <c r="E11" i="4"/>
  <c r="E10" i="4"/>
  <c r="E9" i="4"/>
  <c r="E25" i="3"/>
  <c r="E21" i="3"/>
  <c r="E20" i="3"/>
  <c r="E16" i="3"/>
  <c r="E15" i="3"/>
  <c r="E14" i="3"/>
  <c r="E11" i="3"/>
  <c r="E10" i="3"/>
  <c r="E9" i="3"/>
  <c r="E6" i="3"/>
</calcChain>
</file>

<file path=xl/sharedStrings.xml><?xml version="1.0" encoding="utf-8"?>
<sst xmlns="http://schemas.openxmlformats.org/spreadsheetml/2006/main" count="552" uniqueCount="45">
  <si>
    <t>N</t>
  </si>
  <si>
    <t>Показатель</t>
  </si>
  <si>
    <t>Значение показателя, годы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</si>
  <si>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</si>
  <si>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</si>
  <si>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</si>
  <si>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</si>
  <si>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</si>
  <si>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</si>
  <si>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</si>
  <si>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</si>
  <si>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</si>
  <si>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</si>
  <si>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</si>
  <si>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</si>
  <si>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</si>
  <si>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</si>
  <si>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</si>
  <si>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</si>
  <si>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</si>
  <si>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</si>
  <si>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</si>
  <si>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</si>
  <si>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</si>
  <si>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</si>
  <si>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</si>
  <si>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Показатели качества услуг по передаче электрической энергии Белгородэнерго</t>
  </si>
  <si>
    <t>Показатели качества услуг по передаче электрической энергии Брянскэнерго</t>
  </si>
  <si>
    <t>Показатели качества услуг по передаче электрической энергии Воронежэнерго</t>
  </si>
  <si>
    <t>Показатели качества услуг по передаче электрической энергии Костромаэнерго</t>
  </si>
  <si>
    <t>Показатели качества услуг по передаче электрической энергии Курскэнерго</t>
  </si>
  <si>
    <t>Показатели качества услуг по передаче электрической энергии Липецкэнерго</t>
  </si>
  <si>
    <t>Показатели качества услуг по передаче электрической энергии Орелэнерго</t>
  </si>
  <si>
    <t>Показатели качества услуг по передаче электрической энергии Смоленскэнерго</t>
  </si>
  <si>
    <t>Показатели качества услуг по передаче электрической энергии Тамбовэнерго</t>
  </si>
  <si>
    <t>Показатели качества услуг по передаче электрической энергии Тверьэнерго</t>
  </si>
  <si>
    <t>Показатели качества услуг по передаче электрической энергии Ярэнерго</t>
  </si>
  <si>
    <t>Показатель средней продолжительности прекращений передачи электрической энергии (SAIDI, час.)</t>
  </si>
  <si>
    <t>Показатель средней частоты прекращений передачи электрической энергии (SAIFI, шт.)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</si>
  <si>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</si>
  <si>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</si>
  <si>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Динамика изменения показателя %</t>
  </si>
  <si>
    <t>2024 год</t>
  </si>
  <si>
    <t>2025 год</t>
  </si>
  <si>
    <t xml:space="preserve">Показатели качества услуг по передаче электрической энергии ПАО "Россети Центр"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</si>
</sst>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1"/>
      <color theme="1"/>
      <name val="Calibri"/>
      <family val="2"/>
      <charset val="204"/>
      <scheme val="minor"/>
    </font>
    <font>
      <sz val="12"/>
      <color rgb="FF222222"/>
      <name val="Arial"/>
      <family val="2"/>
      <charset val="204"/>
    </font>
    <font>
      <b/>
      <sz val="12"/>
      <color rgb="FF222222"/>
      <name val="Inherit"/>
    </font>
    <font>
      <b/>
      <sz val="9"/>
      <color rgb="FF222222"/>
      <name val="Inherit"/>
    </font>
    <font>
      <sz val="12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2"/>
      <color rgb="FF222222"/>
      <name val="Times New Roman"/>
      <family val="1"/>
      <charset val="204"/>
    </font>
    <font>
      <sz val="12"/>
      <color rgb="FF0000FF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222222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 wrapText="1"/>
    </xf>
    <xf numFmtId="9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2F2F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2.140625" customWidth="1"/>
  </cols>
  <sheetData>
    <row r="1" spans="1:5" ht="15" customHeight="1">
      <c r="A1" s="29" t="s">
        <v>44</v>
      </c>
      <c r="B1" s="29"/>
      <c r="C1" s="29"/>
      <c r="D1" s="29"/>
      <c r="E1" s="29"/>
    </row>
    <row r="2" spans="1:5" ht="15" customHeight="1">
      <c r="A2" s="29"/>
      <c r="B2" s="29"/>
      <c r="C2" s="29"/>
      <c r="D2" s="29"/>
      <c r="E2" s="29"/>
    </row>
    <row r="3" spans="1:5" ht="15.75" customHeight="1">
      <c r="A3" s="30" t="s">
        <v>0</v>
      </c>
      <c r="B3" s="31" t="s">
        <v>1</v>
      </c>
      <c r="C3" s="31" t="s">
        <v>2</v>
      </c>
      <c r="D3" s="31"/>
      <c r="E3" s="31"/>
    </row>
    <row r="4" spans="1:5" ht="39" customHeight="1">
      <c r="A4" s="30"/>
      <c r="B4" s="31"/>
      <c r="C4" s="28" t="s">
        <v>42</v>
      </c>
      <c r="D4" s="20" t="s">
        <v>43</v>
      </c>
      <c r="E4" s="20" t="s">
        <v>41</v>
      </c>
    </row>
    <row r="5" spans="1:5" ht="15.75" customHeight="1">
      <c r="A5" s="5">
        <v>1</v>
      </c>
      <c r="B5" s="6">
        <v>2</v>
      </c>
      <c r="C5" s="6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7">
        <v>1.1826220519999999</v>
      </c>
      <c r="D6" s="17">
        <v>1.358951476548381</v>
      </c>
      <c r="E6" s="25">
        <f t="shared" ref="E6:E27" si="0">D6/C6-1</f>
        <v>0.14910040299872662</v>
      </c>
    </row>
    <row r="7" spans="1:5" ht="15.75">
      <c r="A7" s="2" t="s">
        <v>9</v>
      </c>
      <c r="B7" s="14" t="s">
        <v>3</v>
      </c>
      <c r="C7" s="12">
        <v>1.1261024182076813E-3</v>
      </c>
      <c r="D7" s="12">
        <v>1.4222305389221556E-3</v>
      </c>
      <c r="E7" s="25">
        <f t="shared" si="0"/>
        <v>0.2629673073482921</v>
      </c>
    </row>
    <row r="8" spans="1:5" ht="15.75">
      <c r="A8" s="2" t="s">
        <v>10</v>
      </c>
      <c r="B8" s="14" t="s">
        <v>4</v>
      </c>
      <c r="C8" s="12">
        <v>0</v>
      </c>
      <c r="D8" s="12">
        <v>0</v>
      </c>
      <c r="E8" s="25">
        <v>0</v>
      </c>
    </row>
    <row r="9" spans="1:5" ht="15.75">
      <c r="A9" s="2" t="s">
        <v>11</v>
      </c>
      <c r="B9" s="14" t="s">
        <v>5</v>
      </c>
      <c r="C9" s="13">
        <v>0.36373812232638575</v>
      </c>
      <c r="D9" s="13">
        <v>0.95945159274883141</v>
      </c>
      <c r="E9" s="25">
        <f t="shared" si="0"/>
        <v>1.637753740554877</v>
      </c>
    </row>
    <row r="10" spans="1:5" ht="15.75">
      <c r="A10" s="2" t="s">
        <v>12</v>
      </c>
      <c r="B10" s="14" t="s">
        <v>6</v>
      </c>
      <c r="C10" s="13">
        <v>1.2197901495749877</v>
      </c>
      <c r="D10" s="13">
        <v>1.3647536558672118</v>
      </c>
      <c r="E10" s="25">
        <f t="shared" si="0"/>
        <v>0.11884298815065342</v>
      </c>
    </row>
    <row r="11" spans="1:5" ht="55.5" customHeight="1">
      <c r="A11" s="2">
        <v>2</v>
      </c>
      <c r="B11" s="14" t="s">
        <v>38</v>
      </c>
      <c r="C11" s="17">
        <v>0.70750852099999995</v>
      </c>
      <c r="D11" s="17">
        <v>0.88187526934503035</v>
      </c>
      <c r="E11" s="25">
        <f t="shared" si="0"/>
        <v>0.24645179975864973</v>
      </c>
    </row>
    <row r="12" spans="1:5" ht="15.75">
      <c r="A12" s="2" t="s">
        <v>13</v>
      </c>
      <c r="B12" s="14" t="s">
        <v>3</v>
      </c>
      <c r="C12" s="12">
        <v>7.1123755334281653E-4</v>
      </c>
      <c r="D12" s="12">
        <v>2.9940119760479044E-3</v>
      </c>
      <c r="E12" s="25">
        <f t="shared" si="0"/>
        <v>3.2095808383233537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4" t="s">
        <v>5</v>
      </c>
      <c r="C14" s="13">
        <v>0.3120050969327387</v>
      </c>
      <c r="D14" s="13">
        <v>0.65568350245125984</v>
      </c>
      <c r="E14" s="25">
        <f t="shared" si="0"/>
        <v>1.1015153563103826</v>
      </c>
    </row>
    <row r="15" spans="1:5" ht="15.75">
      <c r="A15" s="2" t="s">
        <v>16</v>
      </c>
      <c r="B15" s="14" t="s">
        <v>6</v>
      </c>
      <c r="C15" s="13">
        <v>0.74166470560902453</v>
      </c>
      <c r="D15" s="13">
        <v>0.88522641201906027</v>
      </c>
      <c r="E15" s="25">
        <f t="shared" si="0"/>
        <v>0.19356685753591152</v>
      </c>
    </row>
    <row r="16" spans="1:5" ht="161.25" customHeight="1">
      <c r="A16" s="2">
        <v>3</v>
      </c>
      <c r="B16" s="14" t="s">
        <v>39</v>
      </c>
      <c r="C16" s="17">
        <v>10.700387540079895</v>
      </c>
      <c r="D16" s="17">
        <v>12.946512812551342</v>
      </c>
      <c r="E16" s="25">
        <f t="shared" si="0"/>
        <v>0.20991064707313178</v>
      </c>
    </row>
    <row r="17" spans="1:5" ht="15.75">
      <c r="A17" s="2" t="s">
        <v>17</v>
      </c>
      <c r="B17" s="14" t="s">
        <v>3</v>
      </c>
      <c r="C17" s="13">
        <v>0</v>
      </c>
      <c r="D17" s="13">
        <v>0</v>
      </c>
      <c r="E17" s="25">
        <v>0</v>
      </c>
    </row>
    <row r="18" spans="1:5" ht="15.75">
      <c r="A18" s="2" t="s">
        <v>18</v>
      </c>
      <c r="B18" s="14" t="s">
        <v>4</v>
      </c>
      <c r="C18" s="13">
        <v>0</v>
      </c>
      <c r="D18" s="13">
        <v>0</v>
      </c>
      <c r="E18" s="25">
        <v>0</v>
      </c>
    </row>
    <row r="19" spans="1:5" ht="15.75">
      <c r="A19" s="2" t="s">
        <v>19</v>
      </c>
      <c r="B19" s="14" t="s">
        <v>5</v>
      </c>
      <c r="C19" s="13">
        <v>4.9123086374806592E-2</v>
      </c>
      <c r="D19" s="13">
        <v>3.6444318777790446E-2</v>
      </c>
      <c r="E19" s="25">
        <f t="shared" si="0"/>
        <v>-0.25810201542056643</v>
      </c>
    </row>
    <row r="20" spans="1:5" ht="15.75">
      <c r="A20" s="2" t="s">
        <v>20</v>
      </c>
      <c r="B20" s="14" t="s">
        <v>6</v>
      </c>
      <c r="C20" s="13">
        <v>10.846969986464956</v>
      </c>
      <c r="D20" s="13">
        <v>13.117922218503381</v>
      </c>
      <c r="E20" s="25">
        <f t="shared" si="0"/>
        <v>0.20936282066532508</v>
      </c>
    </row>
    <row r="21" spans="1:5" ht="134.25" customHeight="1">
      <c r="A21" s="2">
        <v>4</v>
      </c>
      <c r="B21" s="15" t="s">
        <v>40</v>
      </c>
      <c r="C21" s="17">
        <v>2.5569064279531819</v>
      </c>
      <c r="D21" s="17">
        <v>2.7101152158760096</v>
      </c>
      <c r="E21" s="25">
        <f t="shared" si="0"/>
        <v>5.9919591209081524E-2</v>
      </c>
    </row>
    <row r="22" spans="1:5" ht="15.75">
      <c r="A22" s="2" t="s">
        <v>21</v>
      </c>
      <c r="B22" s="14" t="s">
        <v>3</v>
      </c>
      <c r="C22" s="13">
        <v>0</v>
      </c>
      <c r="D22" s="13">
        <v>0</v>
      </c>
      <c r="E22" s="25">
        <v>0</v>
      </c>
    </row>
    <row r="23" spans="1:5" ht="15.75">
      <c r="A23" s="2" t="s">
        <v>22</v>
      </c>
      <c r="B23" s="14" t="s">
        <v>4</v>
      </c>
      <c r="C23" s="13">
        <v>0</v>
      </c>
      <c r="D23" s="13">
        <v>0</v>
      </c>
      <c r="E23" s="25">
        <v>0</v>
      </c>
    </row>
    <row r="24" spans="1:5" ht="15.75">
      <c r="A24" s="2" t="s">
        <v>23</v>
      </c>
      <c r="B24" s="14" t="s">
        <v>5</v>
      </c>
      <c r="C24" s="13">
        <v>1.0557932101574588E-2</v>
      </c>
      <c r="D24" s="13">
        <v>8.9385474860335188E-3</v>
      </c>
      <c r="E24" s="25">
        <f t="shared" si="0"/>
        <v>-0.1533808514737045</v>
      </c>
    </row>
    <row r="25" spans="1:5" ht="15.75">
      <c r="A25" s="2" t="s">
        <v>24</v>
      </c>
      <c r="B25" s="14" t="s">
        <v>6</v>
      </c>
      <c r="C25" s="13">
        <v>2.5919485218621703</v>
      </c>
      <c r="D25" s="13">
        <v>2.7459799478955573</v>
      </c>
      <c r="E25" s="25">
        <f t="shared" si="0"/>
        <v>5.9426884729455898E-2</v>
      </c>
    </row>
    <row r="26" spans="1:5" ht="89.25" customHeight="1">
      <c r="A26" s="23">
        <v>5</v>
      </c>
      <c r="B26" s="24" t="s">
        <v>7</v>
      </c>
      <c r="C26" s="21">
        <f>SUM(БЛ!C26,БР!C26,ВР!C26,КМ!C26,КР!C26,ЛП!C26,ОР!C26,СМ!C26,ТБ!C26,ТВ!C26,ЯР!C26)</f>
        <v>245</v>
      </c>
      <c r="D26" s="21">
        <f>SUM(БЛ!D26,БР!D26,ВР!D26,КМ!D26,КР!D26,ЛП!D26,ОР!D26,СМ!D26,ТБ!D26,ТВ!D26,ЯР!D26)</f>
        <v>182</v>
      </c>
      <c r="E26" s="25">
        <f t="shared" si="0"/>
        <v>-0.25714285714285712</v>
      </c>
    </row>
    <row r="27" spans="1:5" ht="89.25" customHeight="1">
      <c r="A27" s="23" t="s">
        <v>25</v>
      </c>
      <c r="B27" s="24" t="s">
        <v>8</v>
      </c>
      <c r="C27" s="21">
        <f>SUM(БЛ!C27,БР!C27,ВР!C27,КМ!C27,КР!C27,ЛП!C27,ОР!C27,СМ!C27,ТБ!C27,ТВ!C27,ЯР!C27)</f>
        <v>245</v>
      </c>
      <c r="D27" s="21">
        <f>SUM(БЛ!D27,БР!D27,ВР!D27,КМ!D27,КР!D27,ЛП!D27,ОР!D27,СМ!D27,ТБ!D27,ТВ!D27,ЯР!D27)</f>
        <v>182</v>
      </c>
      <c r="E27" s="25">
        <f t="shared" si="0"/>
        <v>-0.25714285714285712</v>
      </c>
    </row>
    <row r="28" spans="1:5">
      <c r="A28" s="32"/>
      <c r="B28" s="32"/>
      <c r="C28" s="32"/>
      <c r="D28" s="32"/>
      <c r="E28" s="32"/>
    </row>
    <row r="29" spans="1:5">
      <c r="A29" s="33"/>
      <c r="B29" s="33"/>
      <c r="C29" s="33"/>
      <c r="D29" s="33"/>
      <c r="E29" s="33"/>
    </row>
    <row r="30" spans="1:5">
      <c r="A30" s="33"/>
      <c r="B30" s="33"/>
      <c r="C30" s="33"/>
      <c r="D30" s="33"/>
      <c r="E30" s="33"/>
    </row>
  </sheetData>
  <mergeCells count="5">
    <mergeCell ref="A1:E2"/>
    <mergeCell ref="A3:A4"/>
    <mergeCell ref="B3:B4"/>
    <mergeCell ref="C3:E3"/>
    <mergeCell ref="A28:E30"/>
  </mergeCells>
  <pageMargins left="0.7" right="0.7" top="0.75" bottom="0.75" header="0.3" footer="0.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0.85546875" customWidth="1"/>
  </cols>
  <sheetData>
    <row r="1" spans="1:5">
      <c r="A1" s="29" t="s">
        <v>34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1.51559</v>
      </c>
      <c r="D6" s="18">
        <v>1.6406981409466794</v>
      </c>
      <c r="E6" s="25">
        <f t="shared" ref="E6:E25" si="0">D6/C6-1</f>
        <v>8.2547483783001585E-2</v>
      </c>
    </row>
    <row r="7" spans="1:5" ht="15.75">
      <c r="A7" s="2" t="s">
        <v>9</v>
      </c>
      <c r="B7" s="14" t="s">
        <v>3</v>
      </c>
      <c r="C7" s="13">
        <v>0</v>
      </c>
      <c r="D7" s="13">
        <v>0</v>
      </c>
      <c r="E7" s="25" t="e">
        <f t="shared" si="0"/>
        <v>#DIV/0!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 t="e">
        <f t="shared" si="0"/>
        <v>#DIV/0!</v>
      </c>
    </row>
    <row r="9" spans="1:5" ht="15.75">
      <c r="A9" s="2" t="s">
        <v>11</v>
      </c>
      <c r="B9" s="14" t="s">
        <v>5</v>
      </c>
      <c r="C9" s="13">
        <v>0.79671628701594532</v>
      </c>
      <c r="D9" s="13">
        <v>1.9512240090600226</v>
      </c>
      <c r="E9" s="25">
        <f t="shared" si="0"/>
        <v>1.4490826168098296</v>
      </c>
    </row>
    <row r="10" spans="1:5" ht="15.75">
      <c r="A10" s="2" t="s">
        <v>12</v>
      </c>
      <c r="B10" s="14" t="s">
        <v>6</v>
      </c>
      <c r="C10" s="13">
        <v>1.5184257080131724</v>
      </c>
      <c r="D10" s="13">
        <v>1.6397279253691661</v>
      </c>
      <c r="E10" s="25">
        <f t="shared" si="0"/>
        <v>7.9886830627173167E-2</v>
      </c>
    </row>
    <row r="11" spans="1:5" ht="55.5" customHeight="1">
      <c r="A11" s="2">
        <v>2</v>
      </c>
      <c r="B11" s="14" t="s">
        <v>38</v>
      </c>
      <c r="C11" s="18">
        <v>0.92140999999999995</v>
      </c>
      <c r="D11" s="18">
        <v>0.9451238738265304</v>
      </c>
      <c r="E11" s="25">
        <f t="shared" si="0"/>
        <v>2.5736505818832578E-2</v>
      </c>
    </row>
    <row r="12" spans="1:5" ht="15.75">
      <c r="A12" s="2" t="s">
        <v>13</v>
      </c>
      <c r="B12" s="14" t="s">
        <v>3</v>
      </c>
      <c r="C12" s="13">
        <v>0</v>
      </c>
      <c r="D12" s="13">
        <v>0</v>
      </c>
      <c r="E12" s="25" t="e">
        <f t="shared" si="0"/>
        <v>#DIV/0!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 t="e">
        <f t="shared" si="0"/>
        <v>#DIV/0!</v>
      </c>
    </row>
    <row r="14" spans="1:5" ht="15.75">
      <c r="A14" s="2" t="s">
        <v>15</v>
      </c>
      <c r="B14" s="14" t="s">
        <v>5</v>
      </c>
      <c r="C14" s="13">
        <v>0.39977220956719817</v>
      </c>
      <c r="D14" s="13">
        <v>1.0600226500566252</v>
      </c>
      <c r="E14" s="25">
        <f t="shared" si="0"/>
        <v>1.6515666289165725</v>
      </c>
    </row>
    <row r="15" spans="1:5" ht="15.75">
      <c r="A15" s="2" t="s">
        <v>16</v>
      </c>
      <c r="B15" s="14" t="s">
        <v>6</v>
      </c>
      <c r="C15" s="13">
        <v>0.92345267246474716</v>
      </c>
      <c r="D15" s="13">
        <v>0.94480339983034611</v>
      </c>
      <c r="E15" s="25">
        <f t="shared" si="0"/>
        <v>2.3120543155300766E-2</v>
      </c>
    </row>
    <row r="16" spans="1:5" ht="161.25" customHeight="1">
      <c r="A16" s="2">
        <v>3</v>
      </c>
      <c r="B16" s="14" t="s">
        <v>39</v>
      </c>
      <c r="C16" s="10">
        <v>2.3668279578575486</v>
      </c>
      <c r="D16" s="10">
        <v>2.4490879800557463</v>
      </c>
      <c r="E16" s="25">
        <f t="shared" si="0"/>
        <v>3.4755387236788948E-2</v>
      </c>
    </row>
    <row r="17" spans="1:5" ht="15.75">
      <c r="A17" s="2" t="s">
        <v>17</v>
      </c>
      <c r="B17" s="14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4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4" t="s">
        <v>5</v>
      </c>
      <c r="C19" s="10">
        <v>0</v>
      </c>
      <c r="D19" s="10">
        <v>0</v>
      </c>
      <c r="E19" s="25">
        <v>0</v>
      </c>
    </row>
    <row r="20" spans="1:5" ht="15.75">
      <c r="A20" s="2" t="s">
        <v>20</v>
      </c>
      <c r="B20" s="14" t="s">
        <v>6</v>
      </c>
      <c r="C20" s="10">
        <v>2.3758711871991895</v>
      </c>
      <c r="D20" s="10">
        <v>2.4584935164357486</v>
      </c>
      <c r="E20" s="25">
        <f t="shared" si="0"/>
        <v>3.4775592920068599E-2</v>
      </c>
    </row>
    <row r="21" spans="1:5" ht="139.5" customHeight="1">
      <c r="A21" s="2">
        <v>4</v>
      </c>
      <c r="B21" s="15" t="s">
        <v>40</v>
      </c>
      <c r="C21" s="10">
        <v>0.54410447290391772</v>
      </c>
      <c r="D21" s="10">
        <v>0.55220021609077496</v>
      </c>
      <c r="E21" s="25">
        <f t="shared" si="0"/>
        <v>1.4879023404549052E-2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4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4" t="s">
        <v>6</v>
      </c>
      <c r="C25" s="10">
        <v>0.54618339947648398</v>
      </c>
      <c r="D25" s="10">
        <v>0.55432089908125237</v>
      </c>
      <c r="E25" s="25">
        <f t="shared" si="0"/>
        <v>1.4898840961787174E-2</v>
      </c>
    </row>
    <row r="26" spans="1:5" ht="75">
      <c r="A26" s="2">
        <v>5</v>
      </c>
      <c r="B26" s="14" t="s">
        <v>7</v>
      </c>
      <c r="C26" s="19">
        <v>11</v>
      </c>
      <c r="D26" s="19">
        <v>2</v>
      </c>
      <c r="E26" s="25">
        <v>1</v>
      </c>
    </row>
    <row r="27" spans="1:5" ht="90">
      <c r="A27" s="2" t="s">
        <v>25</v>
      </c>
      <c r="B27" s="14" t="s">
        <v>8</v>
      </c>
      <c r="C27" s="19">
        <v>11</v>
      </c>
      <c r="D27" s="19">
        <v>2</v>
      </c>
      <c r="E27" s="25">
        <v>1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1.28515625" customWidth="1"/>
  </cols>
  <sheetData>
    <row r="1" spans="1:5">
      <c r="A1" s="29" t="s">
        <v>35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1.73464</v>
      </c>
      <c r="D6" s="18">
        <v>2.293654941630662</v>
      </c>
      <c r="E6" s="25">
        <f t="shared" ref="E6:E27" si="0">D6/C6-1</f>
        <v>0.32226568142707546</v>
      </c>
    </row>
    <row r="7" spans="1:5" ht="15.75">
      <c r="A7" s="2" t="s">
        <v>9</v>
      </c>
      <c r="B7" s="14" t="s">
        <v>3</v>
      </c>
      <c r="C7" s="13">
        <v>0</v>
      </c>
      <c r="D7" s="13">
        <v>0</v>
      </c>
      <c r="E7" s="25" t="e">
        <f t="shared" si="0"/>
        <v>#DIV/0!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 t="e">
        <f t="shared" si="0"/>
        <v>#DIV/0!</v>
      </c>
    </row>
    <row r="9" spans="1:5" ht="15.75">
      <c r="A9" s="2" t="s">
        <v>11</v>
      </c>
      <c r="B9" s="14" t="s">
        <v>5</v>
      </c>
      <c r="C9" s="13">
        <v>0</v>
      </c>
      <c r="D9" s="13">
        <v>2.6055858310626702E-3</v>
      </c>
      <c r="E9" s="25" t="e">
        <f t="shared" si="0"/>
        <v>#DIV/0!</v>
      </c>
    </row>
    <row r="10" spans="1:5" ht="15.75">
      <c r="A10" s="2" t="s">
        <v>12</v>
      </c>
      <c r="B10" s="14" t="s">
        <v>6</v>
      </c>
      <c r="C10" s="13">
        <v>1.7648612997232818</v>
      </c>
      <c r="D10" s="13">
        <v>2.3340492686722598</v>
      </c>
      <c r="E10" s="25">
        <f t="shared" si="0"/>
        <v>0.32251144553865108</v>
      </c>
    </row>
    <row r="11" spans="1:5" ht="55.5" customHeight="1">
      <c r="A11" s="2">
        <v>2</v>
      </c>
      <c r="B11" s="14" t="s">
        <v>38</v>
      </c>
      <c r="C11" s="18">
        <v>0.99487999999999999</v>
      </c>
      <c r="D11" s="18">
        <v>1.0802337648151183</v>
      </c>
      <c r="E11" s="25">
        <f t="shared" si="0"/>
        <v>8.5793025103648946E-2</v>
      </c>
    </row>
    <row r="12" spans="1:5" ht="15.75">
      <c r="A12" s="2" t="s">
        <v>13</v>
      </c>
      <c r="B12" s="14" t="s">
        <v>3</v>
      </c>
      <c r="C12" s="13">
        <v>0</v>
      </c>
      <c r="D12" s="13">
        <v>0</v>
      </c>
      <c r="E12" s="25" t="e">
        <f t="shared" si="0"/>
        <v>#DIV/0!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 t="e">
        <f t="shared" si="0"/>
        <v>#DIV/0!</v>
      </c>
    </row>
    <row r="14" spans="1:5" ht="15.75">
      <c r="A14" s="2" t="s">
        <v>15</v>
      </c>
      <c r="B14" s="14" t="s">
        <v>5</v>
      </c>
      <c r="C14" s="13">
        <v>0</v>
      </c>
      <c r="D14" s="13">
        <v>5.1089918256130786E-4</v>
      </c>
      <c r="E14" s="25" t="e">
        <f t="shared" si="0"/>
        <v>#DIV/0!</v>
      </c>
    </row>
    <row r="15" spans="1:5" ht="15.75">
      <c r="A15" s="2" t="s">
        <v>16</v>
      </c>
      <c r="B15" s="14" t="s">
        <v>6</v>
      </c>
      <c r="C15" s="13">
        <v>1.0122126584660807</v>
      </c>
      <c r="D15" s="13">
        <v>1.0992704274464375</v>
      </c>
      <c r="E15" s="25">
        <f t="shared" si="0"/>
        <v>8.6007390099512637E-2</v>
      </c>
    </row>
    <row r="16" spans="1:5" ht="161.25" customHeight="1">
      <c r="A16" s="2">
        <v>3</v>
      </c>
      <c r="B16" s="14" t="s">
        <v>39</v>
      </c>
      <c r="C16" s="10">
        <v>5.7893365759969475</v>
      </c>
      <c r="D16" s="10">
        <v>6.2798168545236592</v>
      </c>
      <c r="E16" s="25">
        <f t="shared" si="0"/>
        <v>8.4721327234675181E-2</v>
      </c>
    </row>
    <row r="17" spans="1:5" ht="15.75">
      <c r="A17" s="2" t="s">
        <v>17</v>
      </c>
      <c r="B17" s="14" t="s">
        <v>3</v>
      </c>
      <c r="C17" s="10">
        <v>0</v>
      </c>
      <c r="D17" s="10">
        <v>0</v>
      </c>
      <c r="E17" s="25" t="e">
        <f t="shared" si="0"/>
        <v>#DIV/0!</v>
      </c>
    </row>
    <row r="18" spans="1:5" ht="15.75">
      <c r="A18" s="2" t="s">
        <v>18</v>
      </c>
      <c r="B18" s="14" t="s">
        <v>4</v>
      </c>
      <c r="C18" s="10">
        <v>0</v>
      </c>
      <c r="D18" s="10">
        <v>0</v>
      </c>
      <c r="E18" s="25" t="e">
        <f t="shared" si="0"/>
        <v>#DIV/0!</v>
      </c>
    </row>
    <row r="19" spans="1:5" ht="15.75">
      <c r="A19" s="2" t="s">
        <v>19</v>
      </c>
      <c r="B19" s="14" t="s">
        <v>5</v>
      </c>
      <c r="C19" s="10">
        <v>0</v>
      </c>
      <c r="D19" s="10">
        <v>1.4021457765667576E-3</v>
      </c>
      <c r="E19" s="25" t="e">
        <f t="shared" si="0"/>
        <v>#DIV/0!</v>
      </c>
    </row>
    <row r="20" spans="1:5" ht="15.75">
      <c r="A20" s="2" t="s">
        <v>20</v>
      </c>
      <c r="B20" s="14" t="s">
        <v>6</v>
      </c>
      <c r="C20" s="10">
        <v>5.8901903442658146</v>
      </c>
      <c r="D20" s="10">
        <v>6.3905112729783173</v>
      </c>
      <c r="E20" s="25">
        <f t="shared" si="0"/>
        <v>8.4941385502010469E-2</v>
      </c>
    </row>
    <row r="21" spans="1:5" ht="143.25" customHeight="1">
      <c r="A21" s="2">
        <v>4</v>
      </c>
      <c r="B21" s="15" t="s">
        <v>40</v>
      </c>
      <c r="C21" s="10">
        <v>1.5762137227188777</v>
      </c>
      <c r="D21" s="10">
        <v>1.5992767433905097</v>
      </c>
      <c r="E21" s="25">
        <f t="shared" si="0"/>
        <v>1.4631912119030144E-2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 t="e">
        <f t="shared" si="0"/>
        <v>#DIV/0!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 t="e">
        <f t="shared" si="0"/>
        <v>#DIV/0!</v>
      </c>
    </row>
    <row r="24" spans="1:5" ht="15.75">
      <c r="A24" s="2" t="s">
        <v>23</v>
      </c>
      <c r="B24" s="14" t="s">
        <v>5</v>
      </c>
      <c r="C24" s="10">
        <v>0</v>
      </c>
      <c r="D24" s="10">
        <v>3.4059945504087192E-4</v>
      </c>
      <c r="E24" s="25" t="e">
        <f t="shared" si="0"/>
        <v>#DIV/0!</v>
      </c>
    </row>
    <row r="25" spans="1:5" ht="15.75">
      <c r="A25" s="2" t="s">
        <v>24</v>
      </c>
      <c r="B25" s="14" t="s">
        <v>6</v>
      </c>
      <c r="C25" s="10">
        <v>1.6036723255218979</v>
      </c>
      <c r="D25" s="10">
        <v>1.6274674997952283</v>
      </c>
      <c r="E25" s="25">
        <f t="shared" si="0"/>
        <v>1.4837927857604294E-2</v>
      </c>
    </row>
    <row r="26" spans="1:5" ht="75">
      <c r="A26" s="2">
        <v>5</v>
      </c>
      <c r="B26" s="14" t="s">
        <v>7</v>
      </c>
      <c r="C26" s="19">
        <v>116</v>
      </c>
      <c r="D26" s="19">
        <v>89</v>
      </c>
      <c r="E26" s="25">
        <f t="shared" si="0"/>
        <v>-0.23275862068965514</v>
      </c>
    </row>
    <row r="27" spans="1:5" ht="90">
      <c r="A27" s="2" t="s">
        <v>25</v>
      </c>
      <c r="B27" s="14" t="s">
        <v>8</v>
      </c>
      <c r="C27" s="19">
        <v>116</v>
      </c>
      <c r="D27" s="19">
        <v>89</v>
      </c>
      <c r="E27" s="25">
        <f t="shared" si="0"/>
        <v>-0.23275862068965514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7.140625" customWidth="1"/>
  </cols>
  <sheetData>
    <row r="1" spans="1:5">
      <c r="A1" s="29" t="s">
        <v>36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7">
        <v>1</v>
      </c>
      <c r="B6" s="16" t="s">
        <v>37</v>
      </c>
      <c r="C6" s="18">
        <v>1.89341</v>
      </c>
      <c r="D6" s="18">
        <v>2.1262575365852765</v>
      </c>
      <c r="E6" s="25">
        <f t="shared" ref="E6:E27" si="0">D6/C6-1</f>
        <v>0.12297787409239236</v>
      </c>
    </row>
    <row r="7" spans="1:5" ht="15.75">
      <c r="A7" s="7" t="s">
        <v>9</v>
      </c>
      <c r="B7" s="16" t="s">
        <v>3</v>
      </c>
      <c r="C7" s="13">
        <v>0</v>
      </c>
      <c r="D7" s="13">
        <v>0</v>
      </c>
      <c r="E7" s="25">
        <v>0</v>
      </c>
    </row>
    <row r="8" spans="1:5" ht="15.75">
      <c r="A8" s="7" t="s">
        <v>10</v>
      </c>
      <c r="B8" s="16" t="s">
        <v>4</v>
      </c>
      <c r="C8" s="13">
        <v>0</v>
      </c>
      <c r="D8" s="13">
        <v>0</v>
      </c>
      <c r="E8" s="25">
        <v>0</v>
      </c>
    </row>
    <row r="9" spans="1:5" ht="15.75">
      <c r="A9" s="7" t="s">
        <v>11</v>
      </c>
      <c r="B9" s="16" t="s">
        <v>5</v>
      </c>
      <c r="C9" s="13">
        <v>5.0183863292234477E-3</v>
      </c>
      <c r="D9" s="13">
        <v>0.30069371816638368</v>
      </c>
      <c r="E9" s="25">
        <f t="shared" si="0"/>
        <v>58.918407719103094</v>
      </c>
    </row>
    <row r="10" spans="1:5" ht="15.75">
      <c r="A10" s="7" t="s">
        <v>12</v>
      </c>
      <c r="B10" s="16" t="s">
        <v>6</v>
      </c>
      <c r="C10" s="13">
        <v>1.9283569238760361</v>
      </c>
      <c r="D10" s="13">
        <v>2.1603695636794211</v>
      </c>
      <c r="E10" s="25">
        <f t="shared" si="0"/>
        <v>0.1203162324000866</v>
      </c>
    </row>
    <row r="11" spans="1:5" ht="55.5" customHeight="1">
      <c r="A11" s="7">
        <v>2</v>
      </c>
      <c r="B11" s="16" t="s">
        <v>38</v>
      </c>
      <c r="C11" s="18">
        <v>0.92376999999999998</v>
      </c>
      <c r="D11" s="18">
        <v>1.2369387911778575</v>
      </c>
      <c r="E11" s="25">
        <f t="shared" si="0"/>
        <v>0.3390116491960744</v>
      </c>
    </row>
    <row r="12" spans="1:5" ht="15.75">
      <c r="A12" s="7" t="s">
        <v>13</v>
      </c>
      <c r="B12" s="16" t="s">
        <v>3</v>
      </c>
      <c r="C12" s="13">
        <v>0</v>
      </c>
      <c r="D12" s="13">
        <v>0</v>
      </c>
      <c r="E12" s="25">
        <v>0</v>
      </c>
    </row>
    <row r="13" spans="1:5" ht="15.75">
      <c r="A13" s="7" t="s">
        <v>14</v>
      </c>
      <c r="B13" s="16" t="s">
        <v>4</v>
      </c>
      <c r="C13" s="13">
        <v>0</v>
      </c>
      <c r="D13" s="13">
        <v>0</v>
      </c>
      <c r="E13" s="25">
        <v>0</v>
      </c>
    </row>
    <row r="14" spans="1:5" ht="15.75">
      <c r="A14" s="7" t="s">
        <v>15</v>
      </c>
      <c r="B14" s="16" t="s">
        <v>5</v>
      </c>
      <c r="C14" s="13">
        <v>2.8120268224096907E-3</v>
      </c>
      <c r="D14" s="13">
        <v>0.20628183361629882</v>
      </c>
      <c r="E14" s="25">
        <f t="shared" si="0"/>
        <v>72.356993600626879</v>
      </c>
    </row>
    <row r="15" spans="1:5" ht="15.75">
      <c r="A15" s="7" t="s">
        <v>16</v>
      </c>
      <c r="B15" s="16" t="s">
        <v>6</v>
      </c>
      <c r="C15" s="13">
        <v>0.9408084806296777</v>
      </c>
      <c r="D15" s="13">
        <v>1.256233151129712</v>
      </c>
      <c r="E15" s="25">
        <f t="shared" si="0"/>
        <v>0.33526979932081646</v>
      </c>
    </row>
    <row r="16" spans="1:5" ht="161.25" customHeight="1">
      <c r="A16" s="7">
        <v>3</v>
      </c>
      <c r="B16" s="14" t="s">
        <v>39</v>
      </c>
      <c r="C16" s="10">
        <v>38.327151168686136</v>
      </c>
      <c r="D16" s="10">
        <v>39.236452763591295</v>
      </c>
      <c r="E16" s="25">
        <f t="shared" si="0"/>
        <v>2.3724737351417557E-2</v>
      </c>
    </row>
    <row r="17" spans="1:5" ht="15.75">
      <c r="A17" s="7" t="s">
        <v>17</v>
      </c>
      <c r="B17" s="16" t="s">
        <v>3</v>
      </c>
      <c r="C17" s="10">
        <v>0</v>
      </c>
      <c r="D17" s="10">
        <v>0</v>
      </c>
      <c r="E17" s="25">
        <v>0</v>
      </c>
    </row>
    <row r="18" spans="1:5" ht="15.75">
      <c r="A18" s="7" t="s">
        <v>18</v>
      </c>
      <c r="B18" s="16" t="s">
        <v>4</v>
      </c>
      <c r="C18" s="10">
        <v>0</v>
      </c>
      <c r="D18" s="10">
        <v>0</v>
      </c>
      <c r="E18" s="25">
        <v>0</v>
      </c>
    </row>
    <row r="19" spans="1:5" ht="15.75">
      <c r="A19" s="7" t="s">
        <v>19</v>
      </c>
      <c r="B19" s="16" t="s">
        <v>5</v>
      </c>
      <c r="C19" s="10">
        <v>0.40682342634652824</v>
      </c>
      <c r="D19" s="10">
        <v>0.20859121392190152</v>
      </c>
      <c r="E19" s="25">
        <f t="shared" si="0"/>
        <v>-0.48726843044622126</v>
      </c>
    </row>
    <row r="20" spans="1:5" ht="15.75">
      <c r="A20" s="7" t="s">
        <v>20</v>
      </c>
      <c r="B20" s="16" t="s">
        <v>6</v>
      </c>
      <c r="C20" s="10">
        <v>39.029298169885578</v>
      </c>
      <c r="D20" s="10">
        <v>39.959626646534907</v>
      </c>
      <c r="E20" s="25">
        <f t="shared" si="0"/>
        <v>2.3836669381033238E-2</v>
      </c>
    </row>
    <row r="21" spans="1:5" ht="138" customHeight="1">
      <c r="A21" s="7">
        <v>4</v>
      </c>
      <c r="B21" s="15" t="s">
        <v>40</v>
      </c>
      <c r="C21" s="10">
        <v>9.9956185902804915</v>
      </c>
      <c r="D21" s="10">
        <v>10.732988714589144</v>
      </c>
      <c r="E21" s="25">
        <f t="shared" si="0"/>
        <v>7.3769333798475945E-2</v>
      </c>
    </row>
    <row r="22" spans="1:5" ht="15.75">
      <c r="A22" s="7" t="s">
        <v>21</v>
      </c>
      <c r="B22" s="16" t="s">
        <v>3</v>
      </c>
      <c r="C22" s="10">
        <v>0</v>
      </c>
      <c r="D22" s="10">
        <v>0</v>
      </c>
      <c r="E22" s="25">
        <v>0</v>
      </c>
    </row>
    <row r="23" spans="1:5" ht="15.75">
      <c r="A23" s="7" t="s">
        <v>22</v>
      </c>
      <c r="B23" s="16" t="s">
        <v>4</v>
      </c>
      <c r="C23" s="10">
        <v>0</v>
      </c>
      <c r="D23" s="10">
        <v>0</v>
      </c>
      <c r="E23" s="25">
        <v>0</v>
      </c>
    </row>
    <row r="24" spans="1:5" ht="15.75">
      <c r="A24" s="7" t="s">
        <v>23</v>
      </c>
      <c r="B24" s="16" t="s">
        <v>5</v>
      </c>
      <c r="C24" s="10">
        <v>9.193164611723989E-2</v>
      </c>
      <c r="D24" s="10">
        <v>6.1757215619694397E-2</v>
      </c>
      <c r="E24" s="25">
        <f t="shared" si="0"/>
        <v>-0.32822680515330072</v>
      </c>
    </row>
    <row r="25" spans="1:5" ht="15.75">
      <c r="A25" s="7" t="s">
        <v>24</v>
      </c>
      <c r="B25" s="16" t="s">
        <v>6</v>
      </c>
      <c r="C25" s="10">
        <v>10.17898496326122</v>
      </c>
      <c r="D25" s="10">
        <v>10.930727871196437</v>
      </c>
      <c r="E25" s="25">
        <f t="shared" si="0"/>
        <v>7.385244311180994E-2</v>
      </c>
    </row>
    <row r="26" spans="1:5" ht="75">
      <c r="A26" s="7">
        <v>5</v>
      </c>
      <c r="B26" s="16" t="s">
        <v>7</v>
      </c>
      <c r="C26" s="9">
        <v>33</v>
      </c>
      <c r="D26" s="9">
        <v>20</v>
      </c>
      <c r="E26" s="25">
        <f t="shared" si="0"/>
        <v>-0.39393939393939392</v>
      </c>
    </row>
    <row r="27" spans="1:5" ht="90">
      <c r="A27" s="7" t="s">
        <v>25</v>
      </c>
      <c r="B27" s="16" t="s">
        <v>8</v>
      </c>
      <c r="C27" s="9">
        <v>33</v>
      </c>
      <c r="D27" s="9">
        <v>20</v>
      </c>
      <c r="E27" s="25">
        <f t="shared" si="0"/>
        <v>-0.39393939393939392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="85" zoomScaleNormal="85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5" customWidth="1"/>
  </cols>
  <sheetData>
    <row r="1" spans="1:5">
      <c r="A1" s="29" t="s">
        <v>26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8" t="s">
        <v>43</v>
      </c>
      <c r="E4" s="4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7">
        <v>0.97030000000000005</v>
      </c>
      <c r="D6" s="18">
        <v>0.97613843700099001</v>
      </c>
      <c r="E6" s="25">
        <f>D6/C6-1</f>
        <v>6.0171462444500445E-3</v>
      </c>
    </row>
    <row r="7" spans="1:5" ht="15.75">
      <c r="A7" s="2" t="s">
        <v>9</v>
      </c>
      <c r="B7" s="14" t="s">
        <v>3</v>
      </c>
      <c r="C7" s="13">
        <v>0</v>
      </c>
      <c r="D7" s="13">
        <v>1.0241566265060242E-2</v>
      </c>
      <c r="E7" s="25">
        <v>0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4" t="s">
        <v>5</v>
      </c>
      <c r="C9" s="13">
        <v>3.0658025897874419E-2</v>
      </c>
      <c r="D9" s="13">
        <v>1.7170367767679007</v>
      </c>
      <c r="E9" s="25">
        <f t="shared" ref="E9:E25" si="0">D9/C9-1</f>
        <v>55.00611019403393</v>
      </c>
    </row>
    <row r="10" spans="1:5" ht="15.75">
      <c r="A10" s="2" t="s">
        <v>12</v>
      </c>
      <c r="B10" s="14" t="s">
        <v>6</v>
      </c>
      <c r="C10" s="13">
        <v>0.9781437011265931</v>
      </c>
      <c r="D10" s="13">
        <v>0.97018750227254025</v>
      </c>
      <c r="E10" s="25">
        <f t="shared" si="0"/>
        <v>-8.1339774972626344E-3</v>
      </c>
    </row>
    <row r="11" spans="1:5" ht="55.5" customHeight="1">
      <c r="A11" s="2">
        <v>2</v>
      </c>
      <c r="B11" s="14" t="s">
        <v>38</v>
      </c>
      <c r="C11" s="17">
        <v>0.59826999999999997</v>
      </c>
      <c r="D11" s="18">
        <v>0.62954253224956092</v>
      </c>
      <c r="E11" s="25">
        <f t="shared" si="0"/>
        <v>5.2271603539473688E-2</v>
      </c>
    </row>
    <row r="12" spans="1:5" ht="15.75">
      <c r="A12" s="2" t="s">
        <v>13</v>
      </c>
      <c r="B12" s="14" t="s">
        <v>3</v>
      </c>
      <c r="C12" s="13">
        <v>0</v>
      </c>
      <c r="D12" s="13">
        <v>1.8072289156626505E-2</v>
      </c>
      <c r="E12" s="25">
        <v>0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4" t="s">
        <v>5</v>
      </c>
      <c r="C14" s="13">
        <v>2.5897874419741021E-2</v>
      </c>
      <c r="D14" s="13">
        <v>1.1365550875637331</v>
      </c>
      <c r="E14" s="25">
        <f t="shared" si="0"/>
        <v>42.886037484890188</v>
      </c>
    </row>
    <row r="15" spans="1:5" ht="15.75">
      <c r="A15" s="2" t="s">
        <v>16</v>
      </c>
      <c r="B15" s="14" t="s">
        <v>6</v>
      </c>
      <c r="C15" s="13">
        <v>0.60305548940684939</v>
      </c>
      <c r="D15" s="13">
        <v>0.62544900611050191</v>
      </c>
      <c r="E15" s="25">
        <f t="shared" si="0"/>
        <v>3.7133426520465473E-2</v>
      </c>
    </row>
    <row r="16" spans="1:5" ht="161.25" customHeight="1">
      <c r="A16" s="2">
        <v>3</v>
      </c>
      <c r="B16" s="14" t="s">
        <v>39</v>
      </c>
      <c r="C16" s="11">
        <v>5.7457446483327219</v>
      </c>
      <c r="D16" s="11">
        <v>6.0057529727248937</v>
      </c>
      <c r="E16" s="25">
        <f t="shared" si="0"/>
        <v>4.5252328515438034E-2</v>
      </c>
    </row>
    <row r="17" spans="1:5" ht="15.75">
      <c r="A17" s="2" t="s">
        <v>17</v>
      </c>
      <c r="B17" s="14" t="s">
        <v>3</v>
      </c>
      <c r="C17" s="13">
        <v>0</v>
      </c>
      <c r="D17" s="13">
        <v>0</v>
      </c>
      <c r="E17" s="25">
        <v>0</v>
      </c>
    </row>
    <row r="18" spans="1:5" ht="15.75">
      <c r="A18" s="2" t="s">
        <v>18</v>
      </c>
      <c r="B18" s="14" t="s">
        <v>4</v>
      </c>
      <c r="C18" s="13">
        <v>0</v>
      </c>
      <c r="D18" s="13">
        <v>0</v>
      </c>
      <c r="E18" s="25">
        <v>0</v>
      </c>
    </row>
    <row r="19" spans="1:5" ht="15.75">
      <c r="A19" s="2" t="s">
        <v>19</v>
      </c>
      <c r="B19" s="14" t="s">
        <v>5</v>
      </c>
      <c r="C19" s="13">
        <v>0</v>
      </c>
      <c r="D19" s="13">
        <v>0</v>
      </c>
      <c r="E19" s="25">
        <v>0</v>
      </c>
    </row>
    <row r="20" spans="1:5" ht="15.75">
      <c r="A20" s="2" t="s">
        <v>20</v>
      </c>
      <c r="B20" s="14" t="s">
        <v>6</v>
      </c>
      <c r="C20" s="13">
        <v>5.7936450428159603</v>
      </c>
      <c r="D20" s="13">
        <v>6.0603577274980243</v>
      </c>
      <c r="E20" s="25">
        <f t="shared" si="0"/>
        <v>4.603538579098565E-2</v>
      </c>
    </row>
    <row r="21" spans="1:5" ht="139.5" customHeight="1">
      <c r="A21" s="2">
        <v>4</v>
      </c>
      <c r="B21" s="15" t="s">
        <v>40</v>
      </c>
      <c r="C21" s="11">
        <v>1.2752971761782885</v>
      </c>
      <c r="D21" s="11">
        <v>1.1673203184561174</v>
      </c>
      <c r="E21" s="25">
        <f t="shared" si="0"/>
        <v>-8.4667997184583954E-2</v>
      </c>
    </row>
    <row r="22" spans="1:5" ht="15.75">
      <c r="A22" s="2" t="s">
        <v>21</v>
      </c>
      <c r="B22" s="14" t="s">
        <v>3</v>
      </c>
      <c r="C22" s="13">
        <v>0</v>
      </c>
      <c r="D22" s="13">
        <v>0</v>
      </c>
      <c r="E22" s="25">
        <v>0</v>
      </c>
    </row>
    <row r="23" spans="1:5" ht="15.75">
      <c r="A23" s="2" t="s">
        <v>22</v>
      </c>
      <c r="B23" s="14" t="s">
        <v>4</v>
      </c>
      <c r="C23" s="13">
        <v>0</v>
      </c>
      <c r="D23" s="13">
        <v>0</v>
      </c>
      <c r="E23" s="25">
        <v>0</v>
      </c>
    </row>
    <row r="24" spans="1:5" ht="15.75">
      <c r="A24" s="2" t="s">
        <v>23</v>
      </c>
      <c r="B24" s="14" t="s">
        <v>5</v>
      </c>
      <c r="C24" s="13">
        <v>0</v>
      </c>
      <c r="D24" s="13">
        <v>0</v>
      </c>
      <c r="E24" s="25">
        <v>0</v>
      </c>
    </row>
    <row r="25" spans="1:5" ht="15.75">
      <c r="A25" s="2" t="s">
        <v>24</v>
      </c>
      <c r="B25" s="14" t="s">
        <v>6</v>
      </c>
      <c r="C25" s="13">
        <v>1.2859289117602073</v>
      </c>
      <c r="D25" s="13">
        <v>1.1779336820127722</v>
      </c>
      <c r="E25" s="25">
        <f t="shared" si="0"/>
        <v>-8.3982270528165426E-2</v>
      </c>
    </row>
    <row r="26" spans="1:5" ht="89.25" customHeight="1">
      <c r="A26" s="2">
        <v>5</v>
      </c>
      <c r="B26" s="14" t="s">
        <v>7</v>
      </c>
      <c r="C26" s="19">
        <v>0</v>
      </c>
      <c r="D26" s="19">
        <v>0</v>
      </c>
      <c r="E26" s="25">
        <v>0</v>
      </c>
    </row>
    <row r="27" spans="1:5" ht="89.25" customHeight="1">
      <c r="A27" s="2" t="s">
        <v>25</v>
      </c>
      <c r="B27" s="14" t="s">
        <v>8</v>
      </c>
      <c r="C27" s="19">
        <v>0</v>
      </c>
      <c r="D27" s="19">
        <v>0</v>
      </c>
      <c r="E27" s="25">
        <v>0</v>
      </c>
    </row>
    <row r="28" spans="1:5">
      <c r="A28" s="32"/>
      <c r="B28" s="32"/>
      <c r="C28" s="32"/>
      <c r="D28" s="32"/>
      <c r="E28" s="32"/>
    </row>
    <row r="29" spans="1:5">
      <c r="A29" s="33"/>
      <c r="B29" s="33"/>
      <c r="C29" s="33"/>
      <c r="D29" s="33"/>
      <c r="E29" s="33"/>
    </row>
    <row r="30" spans="1:5">
      <c r="A30" s="33"/>
      <c r="B30" s="33"/>
      <c r="C30" s="33"/>
      <c r="D30" s="33"/>
      <c r="E30" s="33"/>
    </row>
  </sheetData>
  <mergeCells count="5">
    <mergeCell ref="A1:E2"/>
    <mergeCell ref="A28:E30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90" zoomScaleNormal="100" zoomScaleSheetLayoutView="90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5.42578125" customWidth="1"/>
  </cols>
  <sheetData>
    <row r="1" spans="1:5">
      <c r="A1" s="29" t="s">
        <v>27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1.2731300000000001</v>
      </c>
      <c r="D6" s="18">
        <v>1.1234636154423947</v>
      </c>
      <c r="E6" s="25">
        <f>D6/C6-1</f>
        <v>-0.11755781778577634</v>
      </c>
    </row>
    <row r="7" spans="1:5" ht="15.75">
      <c r="A7" s="2" t="s">
        <v>9</v>
      </c>
      <c r="B7" s="14" t="s">
        <v>3</v>
      </c>
      <c r="C7" s="12">
        <v>0</v>
      </c>
      <c r="D7" s="12">
        <v>0</v>
      </c>
      <c r="E7" s="25">
        <v>0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4" t="s">
        <v>5</v>
      </c>
      <c r="C9" s="13">
        <v>5.9177942143326757E-2</v>
      </c>
      <c r="D9" s="13">
        <v>1.8292097168597168</v>
      </c>
      <c r="E9" s="25">
        <f t="shared" ref="E9:E25" si="0">D9/C9-1</f>
        <v>29.910329940663356</v>
      </c>
    </row>
    <row r="10" spans="1:5" ht="15.75">
      <c r="A10" s="2" t="s">
        <v>12</v>
      </c>
      <c r="B10" s="14" t="s">
        <v>6</v>
      </c>
      <c r="C10" s="13">
        <v>1.2949473431177005</v>
      </c>
      <c r="D10" s="13">
        <v>1.1120879864517004</v>
      </c>
      <c r="E10" s="25">
        <f t="shared" si="0"/>
        <v>-0.14120987825323461</v>
      </c>
    </row>
    <row r="11" spans="1:5" ht="55.5" customHeight="1">
      <c r="A11" s="2">
        <v>2</v>
      </c>
      <c r="B11" s="14" t="s">
        <v>38</v>
      </c>
      <c r="C11" s="18">
        <v>0.94011</v>
      </c>
      <c r="D11" s="18">
        <v>0.86002866016397028</v>
      </c>
      <c r="E11" s="25">
        <f t="shared" si="0"/>
        <v>-8.5182946502036727E-2</v>
      </c>
    </row>
    <row r="12" spans="1:5" ht="15.75">
      <c r="A12" s="2" t="s">
        <v>13</v>
      </c>
      <c r="B12" s="14" t="s">
        <v>3</v>
      </c>
      <c r="C12" s="12">
        <v>0</v>
      </c>
      <c r="D12" s="12">
        <v>0</v>
      </c>
      <c r="E12" s="25">
        <v>0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4" t="s">
        <v>5</v>
      </c>
      <c r="C14" s="13">
        <v>4.4049967126890202E-2</v>
      </c>
      <c r="D14" s="13">
        <v>1.2664092664092663</v>
      </c>
      <c r="E14" s="25">
        <f t="shared" si="0"/>
        <v>27.749380510574539</v>
      </c>
    </row>
    <row r="15" spans="1:5" ht="15.75">
      <c r="A15" s="2" t="s">
        <v>16</v>
      </c>
      <c r="B15" s="14" t="s">
        <v>6</v>
      </c>
      <c r="C15" s="13">
        <v>0.95621822290372049</v>
      </c>
      <c r="D15" s="13">
        <v>0.85357539628776591</v>
      </c>
      <c r="E15" s="25">
        <f t="shared" si="0"/>
        <v>-0.10734247074298797</v>
      </c>
    </row>
    <row r="16" spans="1:5" ht="161.25" customHeight="1">
      <c r="A16" s="2">
        <v>3</v>
      </c>
      <c r="B16" s="14" t="s">
        <v>39</v>
      </c>
      <c r="C16" s="10">
        <v>4.3691554828187646</v>
      </c>
      <c r="D16" s="10">
        <v>8.8920061171870426</v>
      </c>
      <c r="E16" s="25">
        <f t="shared" si="0"/>
        <v>1.0351773133627087</v>
      </c>
    </row>
    <row r="17" spans="1:5" ht="15.75">
      <c r="A17" s="2" t="s">
        <v>17</v>
      </c>
      <c r="B17" s="14" t="s">
        <v>3</v>
      </c>
      <c r="C17" s="13">
        <v>0</v>
      </c>
      <c r="D17" s="13">
        <v>0</v>
      </c>
      <c r="E17" s="25">
        <v>0</v>
      </c>
    </row>
    <row r="18" spans="1:5" ht="15.75">
      <c r="A18" s="2" t="s">
        <v>18</v>
      </c>
      <c r="B18" s="14" t="s">
        <v>4</v>
      </c>
      <c r="C18" s="13">
        <v>0</v>
      </c>
      <c r="D18" s="13">
        <v>0</v>
      </c>
      <c r="E18" s="25">
        <v>0</v>
      </c>
    </row>
    <row r="19" spans="1:5" ht="15.75">
      <c r="A19" s="2" t="s">
        <v>19</v>
      </c>
      <c r="B19" s="14" t="s">
        <v>5</v>
      </c>
      <c r="C19" s="13">
        <v>0</v>
      </c>
      <c r="D19" s="13">
        <v>0</v>
      </c>
      <c r="E19" s="25">
        <v>0</v>
      </c>
    </row>
    <row r="20" spans="1:5" ht="15.75">
      <c r="A20" s="2" t="s">
        <v>20</v>
      </c>
      <c r="B20" s="14" t="s">
        <v>6</v>
      </c>
      <c r="C20" s="13">
        <v>4.4475853926236786</v>
      </c>
      <c r="D20" s="13">
        <v>9.0458242097276784</v>
      </c>
      <c r="E20" s="25">
        <f t="shared" si="0"/>
        <v>1.0338730819491806</v>
      </c>
    </row>
    <row r="21" spans="1:5" ht="134.25" customHeight="1">
      <c r="A21" s="2">
        <v>4</v>
      </c>
      <c r="B21" s="15" t="s">
        <v>40</v>
      </c>
      <c r="C21" s="10">
        <v>1.2060898815321539</v>
      </c>
      <c r="D21" s="10">
        <v>2.0897840898799789</v>
      </c>
      <c r="E21" s="25">
        <f t="shared" si="0"/>
        <v>0.73269349314598831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4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4" t="s">
        <v>6</v>
      </c>
      <c r="C25" s="10">
        <v>1.2277401800846237</v>
      </c>
      <c r="D25" s="10">
        <v>2.1259341552635145</v>
      </c>
      <c r="E25" s="25">
        <f t="shared" si="0"/>
        <v>0.73158310670990789</v>
      </c>
    </row>
    <row r="26" spans="1:5" ht="75">
      <c r="A26" s="2">
        <v>5</v>
      </c>
      <c r="B26" s="14" t="s">
        <v>7</v>
      </c>
      <c r="C26" s="19">
        <v>0</v>
      </c>
      <c r="D26" s="19">
        <v>0</v>
      </c>
      <c r="E26" s="25">
        <v>0</v>
      </c>
    </row>
    <row r="27" spans="1:5" ht="108.75" customHeight="1">
      <c r="A27" s="2" t="s">
        <v>25</v>
      </c>
      <c r="B27" s="14" t="s">
        <v>8</v>
      </c>
      <c r="C27" s="19">
        <v>0</v>
      </c>
      <c r="D27" s="19">
        <v>0</v>
      </c>
      <c r="E27" s="25">
        <v>0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6.5703125" customWidth="1"/>
  </cols>
  <sheetData>
    <row r="1" spans="1:5">
      <c r="A1" s="29" t="s">
        <v>28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" t="s">
        <v>37</v>
      </c>
      <c r="C6" s="18">
        <v>0.85929999999999995</v>
      </c>
      <c r="D6" s="18">
        <v>0.88248937889165879</v>
      </c>
      <c r="E6" s="25">
        <f>D6/C6-1</f>
        <v>2.6986359701686169E-2</v>
      </c>
    </row>
    <row r="7" spans="1:5" ht="15.75">
      <c r="A7" s="2" t="s">
        <v>9</v>
      </c>
      <c r="B7" s="1" t="s">
        <v>3</v>
      </c>
      <c r="C7" s="12">
        <v>2.23E-2</v>
      </c>
      <c r="D7" s="12">
        <v>2.2988505747126436E-3</v>
      </c>
      <c r="E7" s="25">
        <v>0</v>
      </c>
    </row>
    <row r="8" spans="1:5" ht="15.75">
      <c r="A8" s="2" t="s">
        <v>10</v>
      </c>
      <c r="B8" s="1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" t="s">
        <v>5</v>
      </c>
      <c r="C9" s="13">
        <v>3.750763276299113</v>
      </c>
      <c r="D9" s="13">
        <v>2.1256512474012474</v>
      </c>
      <c r="E9" s="25">
        <f t="shared" ref="E9:E25" si="0">D9/C9-1</f>
        <v>-0.4332750187586798</v>
      </c>
    </row>
    <row r="10" spans="1:5" ht="15.75">
      <c r="A10" s="2" t="s">
        <v>12</v>
      </c>
      <c r="B10" s="1" t="s">
        <v>6</v>
      </c>
      <c r="C10" s="13">
        <v>0.84321283757700605</v>
      </c>
      <c r="D10" s="13">
        <v>0.87490659367997969</v>
      </c>
      <c r="E10" s="25">
        <f t="shared" si="0"/>
        <v>3.7586899404955076E-2</v>
      </c>
    </row>
    <row r="11" spans="1:5" ht="55.5" customHeight="1">
      <c r="A11" s="2">
        <v>2</v>
      </c>
      <c r="B11" s="1" t="s">
        <v>38</v>
      </c>
      <c r="C11" s="18">
        <v>0.53269</v>
      </c>
      <c r="D11" s="18">
        <v>0.70803108350843624</v>
      </c>
      <c r="E11" s="25">
        <f t="shared" si="0"/>
        <v>0.32916158273749496</v>
      </c>
    </row>
    <row r="12" spans="1:5" ht="15.75">
      <c r="A12" s="2" t="s">
        <v>13</v>
      </c>
      <c r="B12" s="1" t="s">
        <v>3</v>
      </c>
      <c r="C12" s="12">
        <v>1.4084507042253521E-2</v>
      </c>
      <c r="D12" s="12">
        <v>1.1494252873563218E-2</v>
      </c>
      <c r="E12" s="25">
        <v>0</v>
      </c>
    </row>
    <row r="13" spans="1:5" ht="15.75">
      <c r="A13" s="2" t="s">
        <v>14</v>
      </c>
      <c r="B13" s="1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" t="s">
        <v>5</v>
      </c>
      <c r="C14" s="13">
        <v>3.6036121673003803</v>
      </c>
      <c r="D14" s="13">
        <v>1.7081600831600832</v>
      </c>
      <c r="E14" s="25">
        <f t="shared" si="0"/>
        <v>-0.52598670338053088</v>
      </c>
    </row>
    <row r="15" spans="1:5" ht="15.75">
      <c r="A15" s="2" t="s">
        <v>16</v>
      </c>
      <c r="B15" s="1" t="s">
        <v>6</v>
      </c>
      <c r="C15" s="13">
        <v>0.51554530883370597</v>
      </c>
      <c r="D15" s="13">
        <v>0.7019290261818335</v>
      </c>
      <c r="E15" s="25">
        <f t="shared" si="0"/>
        <v>0.36152732680232247</v>
      </c>
    </row>
    <row r="16" spans="1:5" ht="161.25" customHeight="1">
      <c r="A16" s="2">
        <v>3</v>
      </c>
      <c r="B16" s="14" t="s">
        <v>39</v>
      </c>
      <c r="C16" s="10">
        <v>14.539738030966564</v>
      </c>
      <c r="D16" s="10">
        <v>13.854715233070131</v>
      </c>
      <c r="E16" s="25">
        <f t="shared" si="0"/>
        <v>-4.7113833580596842E-2</v>
      </c>
    </row>
    <row r="17" spans="1:5" ht="15.75">
      <c r="A17" s="2" t="s">
        <v>17</v>
      </c>
      <c r="B17" s="1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" t="s">
        <v>5</v>
      </c>
      <c r="C19" s="10">
        <v>0</v>
      </c>
      <c r="D19" s="10">
        <v>0</v>
      </c>
      <c r="E19" s="25">
        <v>0</v>
      </c>
    </row>
    <row r="20" spans="1:5" ht="15.75">
      <c r="A20" s="2" t="s">
        <v>20</v>
      </c>
      <c r="B20" s="1" t="s">
        <v>6</v>
      </c>
      <c r="C20" s="10">
        <v>14.6238781474425</v>
      </c>
      <c r="D20" s="10">
        <v>13.943123346531678</v>
      </c>
      <c r="E20" s="25">
        <f t="shared" si="0"/>
        <v>-4.6550907635255157E-2</v>
      </c>
    </row>
    <row r="21" spans="1:5" ht="143.25" customHeight="1">
      <c r="A21" s="2">
        <v>4</v>
      </c>
      <c r="B21" s="15" t="s">
        <v>40</v>
      </c>
      <c r="C21" s="10">
        <v>3.6580907843164998</v>
      </c>
      <c r="D21" s="10">
        <v>3.0926068315015081</v>
      </c>
      <c r="E21" s="25">
        <f t="shared" si="0"/>
        <v>-0.15458445023819989</v>
      </c>
    </row>
    <row r="22" spans="1:5" ht="15.75">
      <c r="A22" s="2" t="s">
        <v>21</v>
      </c>
      <c r="B22" s="1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" t="s">
        <v>6</v>
      </c>
      <c r="C25" s="10">
        <v>3.6792598166619523</v>
      </c>
      <c r="D25" s="10">
        <v>3.1123410180980491</v>
      </c>
      <c r="E25" s="25">
        <f t="shared" si="0"/>
        <v>-0.15408501351183357</v>
      </c>
    </row>
    <row r="26" spans="1:5" ht="75">
      <c r="A26" s="2">
        <v>5</v>
      </c>
      <c r="B26" s="1" t="s">
        <v>7</v>
      </c>
      <c r="C26" s="19">
        <v>59</v>
      </c>
      <c r="D26" s="19">
        <v>42</v>
      </c>
      <c r="E26" s="25">
        <v>1</v>
      </c>
    </row>
    <row r="27" spans="1:5" ht="90">
      <c r="A27" s="2" t="s">
        <v>25</v>
      </c>
      <c r="B27" s="1" t="s">
        <v>8</v>
      </c>
      <c r="C27" s="19">
        <v>59</v>
      </c>
      <c r="D27" s="19">
        <v>42</v>
      </c>
      <c r="E27" s="25">
        <v>1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85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5.5703125" customWidth="1"/>
  </cols>
  <sheetData>
    <row r="1" spans="1:5">
      <c r="A1" s="29" t="s">
        <v>29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1.09609</v>
      </c>
      <c r="D6" s="18">
        <v>1.2138405929336993</v>
      </c>
      <c r="E6" s="25">
        <f>D6/C6-1</f>
        <v>0.10742785075468197</v>
      </c>
    </row>
    <row r="7" spans="1:5" ht="15.75">
      <c r="A7" s="2" t="s">
        <v>9</v>
      </c>
      <c r="B7" s="14" t="s">
        <v>3</v>
      </c>
      <c r="C7" s="12">
        <v>0</v>
      </c>
      <c r="D7" s="12">
        <v>0</v>
      </c>
      <c r="E7" s="25">
        <v>0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4" t="s">
        <v>5</v>
      </c>
      <c r="C9" s="13">
        <v>1.4738042269187986E-3</v>
      </c>
      <c r="D9" s="13">
        <v>0.44783692307692308</v>
      </c>
      <c r="E9" s="25">
        <f t="shared" ref="E9:E25" si="0">D9/C9-1</f>
        <v>302.86459401951311</v>
      </c>
    </row>
    <row r="10" spans="1:5" ht="15.75">
      <c r="A10" s="2" t="s">
        <v>12</v>
      </c>
      <c r="B10" s="14" t="s">
        <v>6</v>
      </c>
      <c r="C10" s="13">
        <v>1.1058508427566642</v>
      </c>
      <c r="D10" s="13">
        <v>1.2212357792921944</v>
      </c>
      <c r="E10" s="25">
        <f t="shared" si="0"/>
        <v>0.10434041560966634</v>
      </c>
    </row>
    <row r="11" spans="1:5" ht="55.5" customHeight="1">
      <c r="A11" s="2">
        <v>2</v>
      </c>
      <c r="B11" s="14" t="s">
        <v>38</v>
      </c>
      <c r="C11" s="18">
        <v>0.70233000000000001</v>
      </c>
      <c r="D11" s="18">
        <v>0.91550314211094674</v>
      </c>
      <c r="E11" s="25">
        <f t="shared" si="0"/>
        <v>0.3035227629617796</v>
      </c>
    </row>
    <row r="12" spans="1:5" ht="15.75">
      <c r="A12" s="2" t="s">
        <v>13</v>
      </c>
      <c r="B12" s="14" t="s">
        <v>3</v>
      </c>
      <c r="C12" s="12">
        <v>0</v>
      </c>
      <c r="D12" s="12">
        <v>0</v>
      </c>
      <c r="E12" s="25">
        <v>0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4" t="s">
        <v>5</v>
      </c>
      <c r="C14" s="13">
        <v>1.6685205784204673E-3</v>
      </c>
      <c r="D14" s="13">
        <v>0.26820512820512821</v>
      </c>
      <c r="E14" s="25">
        <f t="shared" si="0"/>
        <v>159.74427350427351</v>
      </c>
    </row>
    <row r="15" spans="1:5" ht="15.75">
      <c r="A15" s="2" t="s">
        <v>16</v>
      </c>
      <c r="B15" s="14" t="s">
        <v>6</v>
      </c>
      <c r="C15" s="13">
        <v>0.70858106007616384</v>
      </c>
      <c r="D15" s="13">
        <v>0.92173219800116224</v>
      </c>
      <c r="E15" s="25">
        <f t="shared" si="0"/>
        <v>0.3008140492805258</v>
      </c>
    </row>
    <row r="16" spans="1:5" ht="161.25" customHeight="1">
      <c r="A16" s="2">
        <v>3</v>
      </c>
      <c r="B16" s="14" t="s">
        <v>39</v>
      </c>
      <c r="C16" s="10">
        <v>12.298957886552275</v>
      </c>
      <c r="D16" s="10">
        <v>9.9250772307560577</v>
      </c>
      <c r="E16" s="25">
        <f t="shared" si="0"/>
        <v>-0.19301478041418674</v>
      </c>
    </row>
    <row r="17" spans="1:5" ht="15.75">
      <c r="A17" s="2" t="s">
        <v>17</v>
      </c>
      <c r="B17" s="14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4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4" t="s">
        <v>5</v>
      </c>
      <c r="C19" s="10">
        <v>0</v>
      </c>
      <c r="D19" s="10">
        <v>0</v>
      </c>
      <c r="E19" s="25">
        <v>0</v>
      </c>
    </row>
    <row r="20" spans="1:5" ht="15.75">
      <c r="A20" s="2" t="s">
        <v>20</v>
      </c>
      <c r="B20" s="14" t="s">
        <v>6</v>
      </c>
      <c r="C20" s="10">
        <v>12.408641994540297</v>
      </c>
      <c r="D20" s="10">
        <v>10.019837382396588</v>
      </c>
      <c r="E20" s="25">
        <f t="shared" si="0"/>
        <v>-0.19251136532061797</v>
      </c>
    </row>
    <row r="21" spans="1:5" ht="134.25" customHeight="1">
      <c r="A21" s="2">
        <v>4</v>
      </c>
      <c r="B21" s="15" t="s">
        <v>40</v>
      </c>
      <c r="C21" s="10">
        <v>2.6518574152175169</v>
      </c>
      <c r="D21" s="10">
        <v>2.1526385644763071</v>
      </c>
      <c r="E21" s="25">
        <f t="shared" si="0"/>
        <v>-0.18825252363738487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4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4" t="s">
        <v>6</v>
      </c>
      <c r="C25" s="10">
        <v>2.6755071112147353</v>
      </c>
      <c r="D25" s="10">
        <v>2.173190984578885</v>
      </c>
      <c r="E25" s="25">
        <f t="shared" si="0"/>
        <v>-0.18774613774350557</v>
      </c>
    </row>
    <row r="26" spans="1:5" ht="75">
      <c r="A26" s="2">
        <v>5</v>
      </c>
      <c r="B26" s="14" t="s">
        <v>7</v>
      </c>
      <c r="C26" s="19">
        <v>1</v>
      </c>
      <c r="D26" s="19">
        <v>1</v>
      </c>
      <c r="E26" s="25">
        <v>1</v>
      </c>
    </row>
    <row r="27" spans="1:5" ht="90">
      <c r="A27" s="2" t="s">
        <v>25</v>
      </c>
      <c r="B27" s="14" t="s">
        <v>8</v>
      </c>
      <c r="C27" s="19">
        <v>1</v>
      </c>
      <c r="D27" s="19">
        <v>1</v>
      </c>
      <c r="E27" s="25">
        <v>1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2.7109375" customWidth="1"/>
  </cols>
  <sheetData>
    <row r="1" spans="1:5">
      <c r="A1" s="29" t="s">
        <v>30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7" t="s">
        <v>42</v>
      </c>
      <c r="D4" s="20" t="s">
        <v>43</v>
      </c>
      <c r="E4" s="4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" t="s">
        <v>37</v>
      </c>
      <c r="C6" s="18">
        <v>0.64856999999999998</v>
      </c>
      <c r="D6" s="18">
        <v>0.76011037259002534</v>
      </c>
      <c r="E6" s="25">
        <f t="shared" ref="E6:E25" si="0">D6/C6-1</f>
        <v>0.17197892685450356</v>
      </c>
    </row>
    <row r="7" spans="1:5" ht="15.75">
      <c r="A7" s="2" t="s">
        <v>9</v>
      </c>
      <c r="B7" s="1" t="s">
        <v>3</v>
      </c>
      <c r="C7" s="12">
        <v>0</v>
      </c>
      <c r="D7" s="12">
        <v>0</v>
      </c>
      <c r="E7" s="25">
        <v>0</v>
      </c>
    </row>
    <row r="8" spans="1:5" ht="15.75">
      <c r="A8" s="2" t="s">
        <v>10</v>
      </c>
      <c r="B8" s="1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" t="s">
        <v>5</v>
      </c>
      <c r="C9" s="13">
        <v>0.15876455061810893</v>
      </c>
      <c r="D9" s="13">
        <v>0.115720666866927</v>
      </c>
      <c r="E9" s="25">
        <f t="shared" si="0"/>
        <v>-0.27111772485483465</v>
      </c>
    </row>
    <row r="10" spans="1:5" ht="15.75">
      <c r="A10" s="2" t="s">
        <v>12</v>
      </c>
      <c r="B10" s="1" t="s">
        <v>6</v>
      </c>
      <c r="C10" s="13">
        <v>0.65467798033680524</v>
      </c>
      <c r="D10" s="13">
        <v>0.76850893868339398</v>
      </c>
      <c r="E10" s="25">
        <f t="shared" si="0"/>
        <v>0.17387320448448151</v>
      </c>
    </row>
    <row r="11" spans="1:5" ht="55.5" customHeight="1">
      <c r="A11" s="2">
        <v>2</v>
      </c>
      <c r="B11" s="1" t="s">
        <v>38</v>
      </c>
      <c r="C11" s="18">
        <v>0.40712999999999999</v>
      </c>
      <c r="D11" s="18">
        <v>0.47092881476171827</v>
      </c>
      <c r="E11" s="25">
        <f t="shared" si="0"/>
        <v>0.1567037918151899</v>
      </c>
    </row>
    <row r="12" spans="1:5" ht="15.75">
      <c r="A12" s="2" t="s">
        <v>13</v>
      </c>
      <c r="B12" s="1" t="s">
        <v>3</v>
      </c>
      <c r="C12" s="12">
        <v>0</v>
      </c>
      <c r="D12" s="12">
        <v>0</v>
      </c>
      <c r="E12" s="25">
        <v>0</v>
      </c>
    </row>
    <row r="13" spans="1:5" ht="15.75">
      <c r="A13" s="2" t="s">
        <v>14</v>
      </c>
      <c r="B13" s="1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" t="s">
        <v>5</v>
      </c>
      <c r="C14" s="13">
        <v>7.4841296358169065E-2</v>
      </c>
      <c r="D14" s="13">
        <v>3.634725142685491E-2</v>
      </c>
      <c r="E14" s="25">
        <f t="shared" si="0"/>
        <v>-0.51434230571171091</v>
      </c>
    </row>
    <row r="15" spans="1:5" ht="15.75">
      <c r="A15" s="2" t="s">
        <v>16</v>
      </c>
      <c r="B15" s="1" t="s">
        <v>6</v>
      </c>
      <c r="C15" s="13">
        <v>0.4112566923002044</v>
      </c>
      <c r="D15" s="13">
        <v>0.4765725877381759</v>
      </c>
      <c r="E15" s="25">
        <f t="shared" si="0"/>
        <v>0.15882026155648066</v>
      </c>
    </row>
    <row r="16" spans="1:5" ht="161.25" customHeight="1">
      <c r="A16" s="2">
        <v>3</v>
      </c>
      <c r="B16" s="14" t="s">
        <v>39</v>
      </c>
      <c r="C16" s="10">
        <v>9.5518887590488433</v>
      </c>
      <c r="D16" s="10">
        <v>28.980654253526748</v>
      </c>
      <c r="E16" s="25">
        <f t="shared" si="0"/>
        <v>2.0340234255840075</v>
      </c>
    </row>
    <row r="17" spans="1:5" ht="15.75">
      <c r="A17" s="2" t="s">
        <v>17</v>
      </c>
      <c r="B17" s="1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" t="s">
        <v>5</v>
      </c>
      <c r="C19" s="10">
        <v>0</v>
      </c>
      <c r="D19" s="10">
        <v>0</v>
      </c>
      <c r="E19" s="25">
        <v>0</v>
      </c>
    </row>
    <row r="20" spans="1:5" ht="15.75">
      <c r="A20" s="2" t="s">
        <v>20</v>
      </c>
      <c r="B20" s="1" t="s">
        <v>6</v>
      </c>
      <c r="C20" s="10">
        <v>9.6691557901294658</v>
      </c>
      <c r="D20" s="10">
        <v>29.355837488725125</v>
      </c>
      <c r="E20" s="25">
        <f t="shared" si="0"/>
        <v>2.0360290107945467</v>
      </c>
    </row>
    <row r="21" spans="1:5" ht="134.25" customHeight="1">
      <c r="A21" s="2">
        <v>4</v>
      </c>
      <c r="B21" s="15" t="s">
        <v>40</v>
      </c>
      <c r="C21" s="10">
        <v>1.8644000646208525</v>
      </c>
      <c r="D21" s="10">
        <v>2.3212794572984636</v>
      </c>
      <c r="E21" s="25">
        <f t="shared" si="0"/>
        <v>0.24505437504933947</v>
      </c>
    </row>
    <row r="22" spans="1:5" ht="15.75">
      <c r="A22" s="2" t="s">
        <v>21</v>
      </c>
      <c r="B22" s="1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" t="s">
        <v>6</v>
      </c>
      <c r="C25" s="10">
        <v>1.8872890100262825</v>
      </c>
      <c r="D25" s="10">
        <v>2.351330715940521</v>
      </c>
      <c r="E25" s="25">
        <f t="shared" si="0"/>
        <v>0.2458773952738571</v>
      </c>
    </row>
    <row r="26" spans="1:5" ht="75">
      <c r="A26" s="2">
        <v>5</v>
      </c>
      <c r="B26" s="1" t="s">
        <v>7</v>
      </c>
      <c r="C26" s="19">
        <v>16</v>
      </c>
      <c r="D26" s="19">
        <v>22</v>
      </c>
      <c r="E26" s="25">
        <v>1</v>
      </c>
    </row>
    <row r="27" spans="1:5" ht="90">
      <c r="A27" s="2" t="s">
        <v>25</v>
      </c>
      <c r="B27" s="1" t="s">
        <v>8</v>
      </c>
      <c r="C27" s="19">
        <v>16</v>
      </c>
      <c r="D27" s="19">
        <v>22</v>
      </c>
      <c r="E27" s="25">
        <v>1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2" customWidth="1"/>
  </cols>
  <sheetData>
    <row r="1" spans="1:5">
      <c r="A1" s="29" t="s">
        <v>31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7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1.16004</v>
      </c>
      <c r="D6" s="18">
        <v>1.5953426207182024</v>
      </c>
      <c r="E6" s="25">
        <f t="shared" ref="E6:E25" si="0">D6/C6-1</f>
        <v>0.37524794034533504</v>
      </c>
    </row>
    <row r="7" spans="1:5" ht="15.75">
      <c r="A7" s="2" t="s">
        <v>9</v>
      </c>
      <c r="B7" s="14" t="s">
        <v>3</v>
      </c>
      <c r="C7" s="12">
        <v>0</v>
      </c>
      <c r="D7" s="12">
        <v>0</v>
      </c>
      <c r="E7" s="25">
        <v>1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 t="e">
        <f t="shared" si="0"/>
        <v>#DIV/0!</v>
      </c>
    </row>
    <row r="9" spans="1:5" ht="15.75">
      <c r="A9" s="2" t="s">
        <v>11</v>
      </c>
      <c r="B9" s="14" t="s">
        <v>5</v>
      </c>
      <c r="C9" s="13">
        <v>2.7643078668683811E-2</v>
      </c>
      <c r="D9" s="13">
        <v>0.45856690530017585</v>
      </c>
      <c r="E9" s="25">
        <f t="shared" si="0"/>
        <v>15.588850713639051</v>
      </c>
    </row>
    <row r="10" spans="1:5" ht="15.75">
      <c r="A10" s="2" t="s">
        <v>12</v>
      </c>
      <c r="B10" s="14" t="s">
        <v>6</v>
      </c>
      <c r="C10" s="13">
        <v>1.1845372885429324</v>
      </c>
      <c r="D10" s="13">
        <v>1.6195345550284679</v>
      </c>
      <c r="E10" s="25">
        <f t="shared" si="0"/>
        <v>0.367229694407184</v>
      </c>
    </row>
    <row r="11" spans="1:5" ht="55.5" customHeight="1">
      <c r="A11" s="2">
        <v>2</v>
      </c>
      <c r="B11" s="14" t="s">
        <v>38</v>
      </c>
      <c r="C11" s="18">
        <v>0.69367999999999996</v>
      </c>
      <c r="D11" s="18">
        <v>1.0221225144749415</v>
      </c>
      <c r="E11" s="25">
        <f t="shared" si="0"/>
        <v>0.47347842589514122</v>
      </c>
    </row>
    <row r="12" spans="1:5" ht="15.75">
      <c r="A12" s="2" t="s">
        <v>13</v>
      </c>
      <c r="B12" s="14" t="s">
        <v>3</v>
      </c>
      <c r="C12" s="12">
        <v>0</v>
      </c>
      <c r="D12" s="12">
        <v>0</v>
      </c>
      <c r="E12" s="25">
        <v>1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 t="e">
        <f t="shared" si="0"/>
        <v>#DIV/0!</v>
      </c>
    </row>
    <row r="14" spans="1:5" ht="15.75">
      <c r="A14" s="2" t="s">
        <v>15</v>
      </c>
      <c r="B14" s="14" t="s">
        <v>5</v>
      </c>
      <c r="C14" s="13">
        <v>1.5506807866868382E-2</v>
      </c>
      <c r="D14" s="13">
        <v>0.13828183873398645</v>
      </c>
      <c r="E14" s="25">
        <f t="shared" si="0"/>
        <v>7.9174922344551248</v>
      </c>
    </row>
    <row r="15" spans="1:5" ht="15.75">
      <c r="A15" s="2" t="s">
        <v>16</v>
      </c>
      <c r="B15" s="14" t="s">
        <v>6</v>
      </c>
      <c r="C15" s="13">
        <v>0.70835413968516758</v>
      </c>
      <c r="D15" s="13">
        <v>1.0409223511238448</v>
      </c>
      <c r="E15" s="25">
        <f t="shared" si="0"/>
        <v>0.46949427243622699</v>
      </c>
    </row>
    <row r="16" spans="1:5" ht="161.25" customHeight="1">
      <c r="A16" s="2">
        <v>3</v>
      </c>
      <c r="B16" s="14" t="s">
        <v>39</v>
      </c>
      <c r="C16" s="10">
        <v>3.6880006338493869</v>
      </c>
      <c r="D16" s="10">
        <v>6.6297321392251751</v>
      </c>
      <c r="E16" s="25">
        <f t="shared" si="0"/>
        <v>0.79764940341274482</v>
      </c>
    </row>
    <row r="17" spans="1:5" ht="15.75">
      <c r="A17" s="2" t="s">
        <v>17</v>
      </c>
      <c r="B17" s="14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4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4" t="s">
        <v>5</v>
      </c>
      <c r="C19" s="10">
        <v>0</v>
      </c>
      <c r="D19" s="10">
        <v>0</v>
      </c>
      <c r="E19" s="25" t="e">
        <f t="shared" si="0"/>
        <v>#DIV/0!</v>
      </c>
    </row>
    <row r="20" spans="1:5" ht="15.75">
      <c r="A20" s="2" t="s">
        <v>20</v>
      </c>
      <c r="B20" s="14" t="s">
        <v>6</v>
      </c>
      <c r="C20" s="10">
        <v>3.7677513024553719</v>
      </c>
      <c r="D20" s="10">
        <v>6.7703404891999224</v>
      </c>
      <c r="E20" s="25">
        <f t="shared" si="0"/>
        <v>0.79691809403338798</v>
      </c>
    </row>
    <row r="21" spans="1:5" ht="144" customHeight="1">
      <c r="A21" s="2">
        <v>4</v>
      </c>
      <c r="B21" s="15" t="s">
        <v>40</v>
      </c>
      <c r="C21" s="10">
        <v>0.85288682455833109</v>
      </c>
      <c r="D21" s="10">
        <v>1.2830700674049356</v>
      </c>
      <c r="E21" s="25">
        <f t="shared" si="0"/>
        <v>0.50438490836035088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4" t="s">
        <v>5</v>
      </c>
      <c r="C24" s="10">
        <v>0</v>
      </c>
      <c r="D24" s="10">
        <v>0</v>
      </c>
      <c r="E24" s="25" t="e">
        <f t="shared" si="0"/>
        <v>#DIV/0!</v>
      </c>
    </row>
    <row r="25" spans="1:5" ht="15.75">
      <c r="A25" s="2" t="s">
        <v>24</v>
      </c>
      <c r="B25" s="14" t="s">
        <v>6</v>
      </c>
      <c r="C25" s="10">
        <v>0.87132995981147443</v>
      </c>
      <c r="D25" s="10">
        <v>1.31028238327097</v>
      </c>
      <c r="E25" s="25">
        <f t="shared" si="0"/>
        <v>0.50377290315424217</v>
      </c>
    </row>
    <row r="26" spans="1:5" ht="75">
      <c r="A26" s="2">
        <v>5</v>
      </c>
      <c r="B26" s="14" t="s">
        <v>7</v>
      </c>
      <c r="C26" s="19">
        <v>0</v>
      </c>
      <c r="D26" s="19">
        <v>1</v>
      </c>
      <c r="E26" s="25">
        <v>1</v>
      </c>
    </row>
    <row r="27" spans="1:5" ht="90">
      <c r="A27" s="2" t="s">
        <v>25</v>
      </c>
      <c r="B27" s="14" t="s">
        <v>8</v>
      </c>
      <c r="C27" s="19">
        <v>0</v>
      </c>
      <c r="D27" s="19">
        <v>1</v>
      </c>
      <c r="E27" s="25">
        <v>1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4" customWidth="1"/>
  </cols>
  <sheetData>
    <row r="1" spans="1:5">
      <c r="A1" s="29" t="s">
        <v>32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4" t="s">
        <v>37</v>
      </c>
      <c r="C6" s="18">
        <v>1.6225400000000001</v>
      </c>
      <c r="D6" s="18">
        <v>1.7718790886794888</v>
      </c>
      <c r="E6" s="25">
        <f t="shared" ref="E6:E25" si="0">D6/C6-1</f>
        <v>9.204031252202638E-2</v>
      </c>
    </row>
    <row r="7" spans="1:5" ht="15.75">
      <c r="A7" s="2" t="s">
        <v>9</v>
      </c>
      <c r="B7" s="14" t="s">
        <v>3</v>
      </c>
      <c r="C7" s="12">
        <v>0</v>
      </c>
      <c r="D7" s="12">
        <v>0</v>
      </c>
      <c r="E7" s="25">
        <v>0</v>
      </c>
    </row>
    <row r="8" spans="1:5" ht="15.75">
      <c r="A8" s="2" t="s">
        <v>10</v>
      </c>
      <c r="B8" s="14" t="s">
        <v>4</v>
      </c>
      <c r="C8" s="13">
        <v>0</v>
      </c>
      <c r="D8" s="13">
        <v>0</v>
      </c>
      <c r="E8" s="25" t="e">
        <f t="shared" si="0"/>
        <v>#DIV/0!</v>
      </c>
    </row>
    <row r="9" spans="1:5" ht="15.75">
      <c r="A9" s="2" t="s">
        <v>11</v>
      </c>
      <c r="B9" s="14" t="s">
        <v>5</v>
      </c>
      <c r="C9" s="13">
        <v>2.4877692725298588</v>
      </c>
      <c r="D9" s="13">
        <v>7.2301740820734341</v>
      </c>
      <c r="E9" s="25">
        <f t="shared" si="0"/>
        <v>1.906288039614275</v>
      </c>
    </row>
    <row r="10" spans="1:5" ht="15.75">
      <c r="A10" s="2" t="s">
        <v>12</v>
      </c>
      <c r="B10" s="14" t="s">
        <v>6</v>
      </c>
      <c r="C10" s="13">
        <v>1.6166563793391491</v>
      </c>
      <c r="D10" s="13">
        <v>1.7357665549859196</v>
      </c>
      <c r="E10" s="25">
        <f t="shared" si="0"/>
        <v>7.3676866134942065E-2</v>
      </c>
    </row>
    <row r="11" spans="1:5" ht="55.5" customHeight="1">
      <c r="A11" s="2">
        <v>2</v>
      </c>
      <c r="B11" s="14" t="s">
        <v>38</v>
      </c>
      <c r="C11" s="18">
        <v>1.09718</v>
      </c>
      <c r="D11" s="18">
        <v>1.3714197610544583</v>
      </c>
      <c r="E11" s="25">
        <f t="shared" si="0"/>
        <v>0.24994965370719324</v>
      </c>
    </row>
    <row r="12" spans="1:5" ht="15.75">
      <c r="A12" s="2" t="s">
        <v>13</v>
      </c>
      <c r="B12" s="14" t="s">
        <v>3</v>
      </c>
      <c r="C12" s="13">
        <v>0</v>
      </c>
      <c r="D12" s="13">
        <v>0</v>
      </c>
      <c r="E12" s="25">
        <v>0</v>
      </c>
    </row>
    <row r="13" spans="1:5" ht="15.75">
      <c r="A13" s="2" t="s">
        <v>14</v>
      </c>
      <c r="B13" s="14" t="s">
        <v>4</v>
      </c>
      <c r="C13" s="13">
        <v>0</v>
      </c>
      <c r="D13" s="13">
        <v>0</v>
      </c>
      <c r="E13" s="25" t="e">
        <f t="shared" si="0"/>
        <v>#DIV/0!</v>
      </c>
    </row>
    <row r="14" spans="1:5" ht="15.75">
      <c r="A14" s="2" t="s">
        <v>15</v>
      </c>
      <c r="B14" s="14" t="s">
        <v>5</v>
      </c>
      <c r="C14" s="13">
        <v>1.3876221498371335</v>
      </c>
      <c r="D14" s="13">
        <v>5.2904967602591793</v>
      </c>
      <c r="E14" s="25">
        <f t="shared" si="0"/>
        <v>2.812634989200864</v>
      </c>
    </row>
    <row r="15" spans="1:5" ht="15.75">
      <c r="A15" s="2" t="s">
        <v>16</v>
      </c>
      <c r="B15" s="14" t="s">
        <v>6</v>
      </c>
      <c r="C15" s="13">
        <v>1.0951616535072746</v>
      </c>
      <c r="D15" s="13">
        <v>1.3455123113582208</v>
      </c>
      <c r="E15" s="25">
        <f t="shared" si="0"/>
        <v>0.22859699027006086</v>
      </c>
    </row>
    <row r="16" spans="1:5" ht="161.25" customHeight="1">
      <c r="A16" s="2">
        <v>3</v>
      </c>
      <c r="B16" s="14" t="s">
        <v>39</v>
      </c>
      <c r="C16" s="10">
        <v>13.75796167508296</v>
      </c>
      <c r="D16" s="10">
        <v>14.939042269408947</v>
      </c>
      <c r="E16" s="25">
        <f t="shared" si="0"/>
        <v>8.584706239333717E-2</v>
      </c>
    </row>
    <row r="17" spans="1:5" ht="15.75">
      <c r="A17" s="2" t="s">
        <v>17</v>
      </c>
      <c r="B17" s="14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4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4" t="s">
        <v>5</v>
      </c>
      <c r="C19" s="10">
        <v>0.30197252985884909</v>
      </c>
      <c r="D19" s="10">
        <v>0.65566997840172792</v>
      </c>
      <c r="E19" s="25">
        <v>1</v>
      </c>
    </row>
    <row r="20" spans="1:5" ht="15.75">
      <c r="A20" s="2" t="s">
        <v>20</v>
      </c>
      <c r="B20" s="14" t="s">
        <v>6</v>
      </c>
      <c r="C20" s="10">
        <v>13.850778527794525</v>
      </c>
      <c r="D20" s="10">
        <v>15.037782785038631</v>
      </c>
      <c r="E20" s="25">
        <f t="shared" si="0"/>
        <v>8.5699461215276163E-2</v>
      </c>
    </row>
    <row r="21" spans="1:5" ht="138.75" customHeight="1">
      <c r="A21" s="2">
        <v>4</v>
      </c>
      <c r="B21" s="15" t="s">
        <v>40</v>
      </c>
      <c r="C21" s="10">
        <v>2.8997619391141249</v>
      </c>
      <c r="D21" s="10">
        <v>3.1212225520990202</v>
      </c>
      <c r="E21" s="26">
        <f t="shared" si="0"/>
        <v>7.6371997989790552E-2</v>
      </c>
    </row>
    <row r="22" spans="1:5" ht="15.75">
      <c r="A22" s="2" t="s">
        <v>21</v>
      </c>
      <c r="B22" s="14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4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4" t="s">
        <v>5</v>
      </c>
      <c r="C24" s="10">
        <v>4.2345276872964167E-2</v>
      </c>
      <c r="D24" s="10">
        <v>0.10691144708423327</v>
      </c>
      <c r="E24" s="26">
        <v>1</v>
      </c>
    </row>
    <row r="25" spans="1:5" ht="15.75">
      <c r="A25" s="2" t="s">
        <v>24</v>
      </c>
      <c r="B25" s="14" t="s">
        <v>6</v>
      </c>
      <c r="C25" s="10">
        <v>2.9194674259648004</v>
      </c>
      <c r="D25" s="10">
        <v>3.1420535778756591</v>
      </c>
      <c r="E25" s="26">
        <f t="shared" si="0"/>
        <v>7.6242039877290502E-2</v>
      </c>
    </row>
    <row r="26" spans="1:5" ht="75">
      <c r="A26" s="2">
        <v>5</v>
      </c>
      <c r="B26" s="14" t="s">
        <v>7</v>
      </c>
      <c r="C26" s="19">
        <v>2</v>
      </c>
      <c r="D26" s="19">
        <v>0</v>
      </c>
      <c r="E26" s="25">
        <v>0</v>
      </c>
    </row>
    <row r="27" spans="1:5" ht="90">
      <c r="A27" s="2" t="s">
        <v>25</v>
      </c>
      <c r="B27" s="14" t="s">
        <v>8</v>
      </c>
      <c r="C27" s="19">
        <v>2</v>
      </c>
      <c r="D27" s="19">
        <v>0</v>
      </c>
      <c r="E27" s="25">
        <v>0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5" zoomScaleNormal="100" zoomScaleSheetLayoutView="85" workbookViewId="0">
      <selection activeCell="A3" sqref="A3:A4"/>
    </sheetView>
  </sheetViews>
  <sheetFormatPr defaultRowHeight="15"/>
  <cols>
    <col min="1" max="1" width="10.85546875" style="3" bestFit="1" customWidth="1"/>
    <col min="2" max="2" width="45.28515625" customWidth="1"/>
    <col min="3" max="3" width="20.42578125" customWidth="1"/>
    <col min="4" max="4" width="19.42578125" bestFit="1" customWidth="1"/>
    <col min="5" max="5" width="34.85546875" customWidth="1"/>
  </cols>
  <sheetData>
    <row r="1" spans="1:5">
      <c r="A1" s="29" t="s">
        <v>33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15.75">
      <c r="A3" s="30" t="s">
        <v>0</v>
      </c>
      <c r="B3" s="31" t="s">
        <v>1</v>
      </c>
      <c r="C3" s="31" t="s">
        <v>2</v>
      </c>
      <c r="D3" s="31"/>
      <c r="E3" s="31"/>
    </row>
    <row r="4" spans="1:5" ht="31.5">
      <c r="A4" s="30"/>
      <c r="B4" s="31"/>
      <c r="C4" s="28" t="s">
        <v>42</v>
      </c>
      <c r="D4" s="20" t="s">
        <v>43</v>
      </c>
      <c r="E4" s="22" t="s">
        <v>41</v>
      </c>
    </row>
    <row r="5" spans="1:5">
      <c r="A5" s="5">
        <v>1</v>
      </c>
      <c r="B5" s="6">
        <v>2</v>
      </c>
      <c r="C5" s="5">
        <v>3</v>
      </c>
      <c r="D5" s="6">
        <v>4</v>
      </c>
      <c r="E5" s="5">
        <v>5</v>
      </c>
    </row>
    <row r="6" spans="1:5" ht="66.75" customHeight="1">
      <c r="A6" s="2">
        <v>1</v>
      </c>
      <c r="B6" s="1" t="s">
        <v>37</v>
      </c>
      <c r="C6" s="18">
        <v>1.2061500000000001</v>
      </c>
      <c r="D6" s="18">
        <v>1.2990316024957931</v>
      </c>
      <c r="E6" s="25">
        <f t="shared" ref="E6:E25" si="0">D6/C6-1</f>
        <v>7.7006676197648005E-2</v>
      </c>
    </row>
    <row r="7" spans="1:5" ht="15.75">
      <c r="A7" s="2" t="s">
        <v>9</v>
      </c>
      <c r="B7" s="1" t="s">
        <v>3</v>
      </c>
      <c r="C7" s="13">
        <v>0</v>
      </c>
      <c r="D7" s="13">
        <v>0</v>
      </c>
      <c r="E7" s="25">
        <v>1</v>
      </c>
    </row>
    <row r="8" spans="1:5" ht="15.75">
      <c r="A8" s="2" t="s">
        <v>10</v>
      </c>
      <c r="B8" s="1" t="s">
        <v>4</v>
      </c>
      <c r="C8" s="13">
        <v>0</v>
      </c>
      <c r="D8" s="13">
        <v>0</v>
      </c>
      <c r="E8" s="25">
        <v>0</v>
      </c>
    </row>
    <row r="9" spans="1:5" ht="15.75">
      <c r="A9" s="2" t="s">
        <v>11</v>
      </c>
      <c r="B9" s="1" t="s">
        <v>5</v>
      </c>
      <c r="C9" s="13">
        <v>1.5017916238731029E-2</v>
      </c>
      <c r="D9" s="13">
        <v>0.84492749481788565</v>
      </c>
      <c r="E9" s="25">
        <f t="shared" si="0"/>
        <v>55.261300262071487</v>
      </c>
    </row>
    <row r="10" spans="1:5" ht="15.75">
      <c r="A10" s="2" t="s">
        <v>12</v>
      </c>
      <c r="B10" s="1" t="s">
        <v>6</v>
      </c>
      <c r="C10" s="13">
        <v>1.2482847861029376</v>
      </c>
      <c r="D10" s="13">
        <v>1.3132185199243784</v>
      </c>
      <c r="E10" s="25">
        <f t="shared" si="0"/>
        <v>5.2018365155406254E-2</v>
      </c>
    </row>
    <row r="11" spans="1:5" ht="55.5" customHeight="1">
      <c r="A11" s="2">
        <v>2</v>
      </c>
      <c r="B11" s="1" t="s">
        <v>38</v>
      </c>
      <c r="C11" s="18">
        <v>0.82254000000000005</v>
      </c>
      <c r="D11" s="18">
        <v>1.0443437420391879</v>
      </c>
      <c r="E11" s="25">
        <f t="shared" si="0"/>
        <v>0.26965708906458996</v>
      </c>
    </row>
    <row r="12" spans="1:5" ht="15.75">
      <c r="A12" s="2" t="s">
        <v>13</v>
      </c>
      <c r="B12" s="1" t="s">
        <v>3</v>
      </c>
      <c r="C12" s="12">
        <v>0</v>
      </c>
      <c r="D12" s="12">
        <v>0</v>
      </c>
      <c r="E12" s="25">
        <v>1</v>
      </c>
    </row>
    <row r="13" spans="1:5" ht="15.75">
      <c r="A13" s="2" t="s">
        <v>14</v>
      </c>
      <c r="B13" s="1" t="s">
        <v>4</v>
      </c>
      <c r="C13" s="13">
        <v>0</v>
      </c>
      <c r="D13" s="13">
        <v>0</v>
      </c>
      <c r="E13" s="25">
        <v>0</v>
      </c>
    </row>
    <row r="14" spans="1:5" ht="15.75">
      <c r="A14" s="2" t="s">
        <v>15</v>
      </c>
      <c r="B14" s="1" t="s">
        <v>5</v>
      </c>
      <c r="C14" s="13">
        <v>1.2210430217961886E-2</v>
      </c>
      <c r="D14" s="13">
        <v>0.67574770506366599</v>
      </c>
      <c r="E14" s="25">
        <f t="shared" si="0"/>
        <v>54.34184242498042</v>
      </c>
    </row>
    <row r="15" spans="1:5" ht="15.75">
      <c r="A15" s="2" t="s">
        <v>16</v>
      </c>
      <c r="B15" s="1" t="s">
        <v>6</v>
      </c>
      <c r="C15" s="13">
        <v>0.85120998870005926</v>
      </c>
      <c r="D15" s="13">
        <v>1.0558391161263456</v>
      </c>
      <c r="E15" s="25">
        <f t="shared" si="0"/>
        <v>0.24039793957163202</v>
      </c>
    </row>
    <row r="16" spans="1:5" ht="161.25" customHeight="1">
      <c r="A16" s="2">
        <v>3</v>
      </c>
      <c r="B16" s="14" t="s">
        <v>39</v>
      </c>
      <c r="C16" s="10">
        <v>10.744969903104964</v>
      </c>
      <c r="D16" s="10">
        <v>12.838140328801725</v>
      </c>
      <c r="E16" s="25">
        <f t="shared" si="0"/>
        <v>0.19480468019662833</v>
      </c>
    </row>
    <row r="17" spans="1:5" ht="15.75">
      <c r="A17" s="2" t="s">
        <v>17</v>
      </c>
      <c r="B17" s="1" t="s">
        <v>3</v>
      </c>
      <c r="C17" s="10">
        <v>0</v>
      </c>
      <c r="D17" s="10">
        <v>0</v>
      </c>
      <c r="E17" s="25">
        <v>0</v>
      </c>
    </row>
    <row r="18" spans="1:5" ht="15.75">
      <c r="A18" s="2" t="s">
        <v>18</v>
      </c>
      <c r="B18" s="1" t="s">
        <v>4</v>
      </c>
      <c r="C18" s="10">
        <v>0</v>
      </c>
      <c r="D18" s="10">
        <v>0</v>
      </c>
      <c r="E18" s="25">
        <v>0</v>
      </c>
    </row>
    <row r="19" spans="1:5" ht="15.75">
      <c r="A19" s="2" t="s">
        <v>19</v>
      </c>
      <c r="B19" s="1" t="s">
        <v>5</v>
      </c>
      <c r="C19" s="10">
        <v>0</v>
      </c>
      <c r="D19" s="10">
        <v>0</v>
      </c>
      <c r="E19" s="25">
        <v>0</v>
      </c>
    </row>
    <row r="20" spans="1:5" ht="15.75">
      <c r="A20" s="2" t="s">
        <v>20</v>
      </c>
      <c r="B20" s="1" t="s">
        <v>6</v>
      </c>
      <c r="C20" s="10">
        <v>11.124730254006257</v>
      </c>
      <c r="D20" s="10">
        <v>13.186261531743019</v>
      </c>
      <c r="E20" s="25">
        <f t="shared" si="0"/>
        <v>0.18531067546508462</v>
      </c>
    </row>
    <row r="21" spans="1:5" ht="142.5" customHeight="1">
      <c r="A21" s="2">
        <v>4</v>
      </c>
      <c r="B21" s="15" t="s">
        <v>40</v>
      </c>
      <c r="C21" s="10">
        <v>2.0804661047474964</v>
      </c>
      <c r="D21" s="10">
        <v>3.1421590260809662</v>
      </c>
      <c r="E21" s="25">
        <f t="shared" si="0"/>
        <v>0.51031493323094845</v>
      </c>
    </row>
    <row r="22" spans="1:5" ht="15.75">
      <c r="A22" s="2" t="s">
        <v>21</v>
      </c>
      <c r="B22" s="1" t="s">
        <v>3</v>
      </c>
      <c r="C22" s="10">
        <v>0</v>
      </c>
      <c r="D22" s="10">
        <v>0</v>
      </c>
      <c r="E22" s="25">
        <v>0</v>
      </c>
    </row>
    <row r="23" spans="1:5" ht="15.75">
      <c r="A23" s="2" t="s">
        <v>22</v>
      </c>
      <c r="B23" s="1" t="s">
        <v>4</v>
      </c>
      <c r="C23" s="10">
        <v>0</v>
      </c>
      <c r="D23" s="10">
        <v>0</v>
      </c>
      <c r="E23" s="25">
        <v>0</v>
      </c>
    </row>
    <row r="24" spans="1:5" ht="15.75">
      <c r="A24" s="2" t="s">
        <v>23</v>
      </c>
      <c r="B24" s="1" t="s">
        <v>5</v>
      </c>
      <c r="C24" s="10">
        <v>0</v>
      </c>
      <c r="D24" s="10">
        <v>0</v>
      </c>
      <c r="E24" s="25">
        <v>0</v>
      </c>
    </row>
    <row r="25" spans="1:5" ht="15.75">
      <c r="A25" s="2" t="s">
        <v>24</v>
      </c>
      <c r="B25" s="1" t="s">
        <v>6</v>
      </c>
      <c r="C25" s="10">
        <v>2.1539961886008583</v>
      </c>
      <c r="D25" s="10">
        <v>3.2273623461863048</v>
      </c>
      <c r="E25" s="25">
        <f t="shared" si="0"/>
        <v>0.49831386112278042</v>
      </c>
    </row>
    <row r="26" spans="1:5" ht="75">
      <c r="A26" s="2">
        <v>5</v>
      </c>
      <c r="B26" s="1" t="s">
        <v>7</v>
      </c>
      <c r="C26" s="9">
        <v>7</v>
      </c>
      <c r="D26" s="9">
        <v>5</v>
      </c>
      <c r="E26" s="25">
        <v>0</v>
      </c>
    </row>
    <row r="27" spans="1:5" ht="90">
      <c r="A27" s="2" t="s">
        <v>25</v>
      </c>
      <c r="B27" s="1" t="s">
        <v>8</v>
      </c>
      <c r="C27" s="9">
        <v>7</v>
      </c>
      <c r="D27" s="9">
        <v>5</v>
      </c>
      <c r="E27" s="25">
        <v>0</v>
      </c>
    </row>
  </sheetData>
  <mergeCells count="4">
    <mergeCell ref="A1:E2"/>
    <mergeCell ref="A3:A4"/>
    <mergeCell ref="B3:B4"/>
    <mergeCell ref="C3:E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ИТОГ Россети Центр</vt:lpstr>
      <vt:lpstr>БЛ</vt:lpstr>
      <vt:lpstr>БР</vt:lpstr>
      <vt:lpstr>ВР</vt:lpstr>
      <vt:lpstr>КМ</vt:lpstr>
      <vt:lpstr>КР</vt:lpstr>
      <vt:lpstr>ЛП</vt:lpstr>
      <vt:lpstr>ОР</vt:lpstr>
      <vt:lpstr>СМ</vt:lpstr>
      <vt:lpstr>ТБ</vt:lpstr>
      <vt:lpstr>ТВ</vt:lpstr>
      <vt:lpstr>ЯР</vt:lpstr>
      <vt:lpstr>БЛ!Область_печати</vt:lpstr>
      <vt:lpstr>'ИТОГ Россети Центр'!Область_печати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Никитченко Сергей Александрович</dc:creator>
  <cp:lastModifiedBy>Петросян Эдуард Владимирович</cp:lastModifiedBy>
  <dcterms:created xsi:type="dcterms:W3CDTF">2019-03-20T09:46:30Z</dcterms:created>
  <dcterms:modified xsi:type="dcterms:W3CDTF">2026-02-27T10:03:05Z</dcterms:modified>
</cp:coreProperties>
</file>