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osyan.EV\Desktop\Работа\Аварийность Дела\ОТЧЕТЫ\2022\"/>
    </mc:Choice>
  </mc:AlternateContent>
  <bookViews>
    <workbookView xWindow="0" yWindow="0" windowWidth="25200" windowHeight="12570"/>
  </bookViews>
  <sheets>
    <sheet name="ИТОГ Россети Центр" sheetId="16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БЛ!$A$1:$E$27</definedName>
    <definedName name="_xlnm.Print_Area" localSheetId="0">'ИТОГ Россети Центр'!$A$1:$E$27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6" l="1"/>
  <c r="E26" i="16"/>
  <c r="E25" i="16"/>
  <c r="E24" i="16"/>
  <c r="E21" i="16"/>
  <c r="E20" i="16"/>
  <c r="E19" i="16"/>
  <c r="E16" i="16"/>
  <c r="E15" i="16"/>
  <c r="E14" i="16"/>
  <c r="E13" i="16"/>
  <c r="E12" i="16"/>
  <c r="E11" i="16"/>
  <c r="E10" i="16"/>
  <c r="E9" i="16"/>
  <c r="E8" i="16"/>
  <c r="E7" i="16"/>
  <c r="E25" i="13"/>
  <c r="E24" i="13"/>
  <c r="E21" i="13"/>
  <c r="E20" i="13"/>
  <c r="E19" i="13"/>
  <c r="E16" i="13"/>
  <c r="E15" i="13"/>
  <c r="E14" i="13"/>
  <c r="E11" i="13"/>
  <c r="E10" i="13"/>
  <c r="E9" i="13"/>
  <c r="E27" i="12"/>
  <c r="E26" i="12"/>
  <c r="E25" i="12"/>
  <c r="E21" i="12"/>
  <c r="E20" i="12"/>
  <c r="E16" i="12"/>
  <c r="E15" i="12"/>
  <c r="E14" i="12"/>
  <c r="E13" i="12"/>
  <c r="E12" i="12"/>
  <c r="E11" i="12"/>
  <c r="E10" i="12"/>
  <c r="E9" i="12"/>
  <c r="E8" i="12"/>
  <c r="E7" i="12"/>
  <c r="E25" i="11"/>
  <c r="E21" i="11"/>
  <c r="E20" i="11"/>
  <c r="E16" i="11"/>
  <c r="E15" i="11"/>
  <c r="E14" i="11"/>
  <c r="E13" i="11"/>
  <c r="E11" i="11"/>
  <c r="E10" i="11"/>
  <c r="E9" i="11"/>
  <c r="E8" i="11"/>
  <c r="E25" i="10"/>
  <c r="E21" i="10"/>
  <c r="E20" i="10"/>
  <c r="E16" i="10"/>
  <c r="E15" i="10"/>
  <c r="E14" i="10"/>
  <c r="E13" i="10"/>
  <c r="E12" i="10"/>
  <c r="E11" i="10"/>
  <c r="E10" i="10"/>
  <c r="E9" i="10"/>
  <c r="E8" i="10"/>
  <c r="E7" i="10"/>
  <c r="E25" i="9" l="1"/>
  <c r="E21" i="9"/>
  <c r="E20" i="9"/>
  <c r="E16" i="9"/>
  <c r="E15" i="9"/>
  <c r="E14" i="9"/>
  <c r="E13" i="9"/>
  <c r="E11" i="9"/>
  <c r="E10" i="9"/>
  <c r="E9" i="9"/>
  <c r="E8" i="9"/>
  <c r="E25" i="8"/>
  <c r="E21" i="8"/>
  <c r="E20" i="8"/>
  <c r="E16" i="8"/>
  <c r="E15" i="8"/>
  <c r="E14" i="8"/>
  <c r="E13" i="8"/>
  <c r="E11" i="8"/>
  <c r="E10" i="8"/>
  <c r="E9" i="8"/>
  <c r="E8" i="8"/>
  <c r="E27" i="7"/>
  <c r="E26" i="7"/>
  <c r="E25" i="7"/>
  <c r="E21" i="7"/>
  <c r="E20" i="7"/>
  <c r="E16" i="7"/>
  <c r="E15" i="7"/>
  <c r="E14" i="7"/>
  <c r="E11" i="7"/>
  <c r="E10" i="7"/>
  <c r="E9" i="7"/>
  <c r="E25" i="6"/>
  <c r="E21" i="6"/>
  <c r="E20" i="6"/>
  <c r="E16" i="6"/>
  <c r="E15" i="6"/>
  <c r="E14" i="6"/>
  <c r="E11" i="6"/>
  <c r="E10" i="6"/>
  <c r="E9" i="6"/>
  <c r="E13" i="3"/>
  <c r="E8" i="3"/>
  <c r="E25" i="1"/>
  <c r="E21" i="1"/>
  <c r="E20" i="1"/>
  <c r="E16" i="1"/>
  <c r="E15" i="1"/>
  <c r="E14" i="1"/>
  <c r="E11" i="1"/>
  <c r="E10" i="1"/>
  <c r="E9" i="1"/>
  <c r="E6" i="1"/>
  <c r="E6" i="16" l="1"/>
  <c r="E6" i="13" l="1"/>
  <c r="E6" i="12"/>
  <c r="E6" i="11"/>
  <c r="E6" i="10"/>
  <c r="E6" i="9"/>
  <c r="E6" i="8"/>
  <c r="E6" i="7"/>
  <c r="E6" i="6"/>
  <c r="E6" i="4"/>
  <c r="E25" i="4"/>
  <c r="E21" i="4"/>
  <c r="E20" i="4"/>
  <c r="E16" i="4"/>
  <c r="E15" i="4"/>
  <c r="E14" i="4"/>
  <c r="E13" i="4"/>
  <c r="E12" i="4"/>
  <c r="E11" i="4"/>
  <c r="E10" i="4"/>
  <c r="E9" i="4"/>
  <c r="E8" i="4"/>
  <c r="E7" i="4"/>
  <c r="E25" i="3"/>
  <c r="E21" i="3"/>
  <c r="E20" i="3"/>
  <c r="E16" i="3"/>
  <c r="E15" i="3"/>
  <c r="E14" i="3"/>
  <c r="E11" i="3"/>
  <c r="E10" i="3"/>
  <c r="E9" i="3"/>
  <c r="E6" i="3"/>
</calcChain>
</file>

<file path=xl/sharedStrings.xml><?xml version="1.0" encoding="utf-8"?>
<sst xmlns="http://schemas.openxmlformats.org/spreadsheetml/2006/main" count="552" uniqueCount="45">
  <si>
    <t>N</t>
  </si>
  <si>
    <t>Показатель</t>
  </si>
  <si>
    <t>Значение показателя, годы</t>
  </si>
  <si>
    <t>ВН (110 кВ и выше)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</si>
  <si>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</si>
  <si>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</si>
  <si>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</si>
  <si>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</si>
  <si>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</si>
  <si>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</si>
  <si>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</si>
  <si>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</si>
  <si>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</si>
  <si>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</si>
  <si>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</si>
  <si>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</si>
  <si>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</si>
  <si>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</si>
  <si>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</si>
  <si>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</si>
  <si>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</si>
  <si>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</si>
  <si>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</si>
  <si>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</si>
  <si>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</si>
  <si>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</si>
  <si>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Показатели качества услуг по передаче электрической энергии Белгородэнерго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</si>
  <si>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</si>
  <si>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</si>
  <si>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</si>
  <si>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</si>
  <si>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</si>
  <si>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</si>
  <si>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</si>
  <si>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</si>
  <si>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</si>
  <si>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</si>
  <si>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Показатель средней продолжительности прекращений передачи электрической энергии (SAIDI, час.)</t>
  </si>
  <si>
    <t>Показатель средней частоты прекращений передачи электрической энергии (SAIFI, шт.)</t>
  </si>
  <si>
    <t>Показатели качества услуг по передаче электрической энергии ПАО "Россети Центр"</t>
  </si>
  <si>
    <t>2021 год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</si>
  <si>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</si>
  <si>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(Пsaifi,план)</t>
  </si>
  <si>
    <t>Динамика изменения показателя %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</si>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</sst>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140625" customWidth="1"/>
  </cols>
  <sheetData>
    <row r="1" spans="1:5" ht="15" customHeight="1">
      <c r="A1" s="27" t="s">
        <v>39</v>
      </c>
      <c r="B1" s="27"/>
      <c r="C1" s="27"/>
      <c r="D1" s="27"/>
      <c r="E1" s="27"/>
    </row>
    <row r="2" spans="1:5" ht="15" customHeight="1">
      <c r="A2" s="27"/>
      <c r="B2" s="27"/>
      <c r="C2" s="27"/>
      <c r="D2" s="27"/>
      <c r="E2" s="27"/>
    </row>
    <row r="3" spans="1:5" ht="15.75" customHeight="1">
      <c r="A3" s="28" t="s">
        <v>0</v>
      </c>
      <c r="B3" s="29" t="s">
        <v>1</v>
      </c>
      <c r="C3" s="29" t="s">
        <v>2</v>
      </c>
      <c r="D3" s="29"/>
      <c r="E3" s="29"/>
    </row>
    <row r="4" spans="1:5" ht="39" customHeight="1">
      <c r="A4" s="28"/>
      <c r="B4" s="29"/>
      <c r="C4" s="21" t="s">
        <v>40</v>
      </c>
      <c r="D4" s="21" t="s">
        <v>44</v>
      </c>
      <c r="E4" s="21" t="s">
        <v>43</v>
      </c>
    </row>
    <row r="5" spans="1:5" ht="15.75" customHeight="1">
      <c r="A5" s="5">
        <v>1</v>
      </c>
      <c r="B5" s="6">
        <v>2</v>
      </c>
      <c r="C5" s="6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8">
        <v>1.30902286</v>
      </c>
      <c r="D6" s="18">
        <v>2.3408980320000001</v>
      </c>
      <c r="E6" s="26">
        <f t="shared" ref="E6:E27" si="0">D6/C6-1</f>
        <v>0.78827895488395061</v>
      </c>
    </row>
    <row r="7" spans="1:5" ht="15.75">
      <c r="A7" s="2" t="s">
        <v>9</v>
      </c>
      <c r="B7" s="15" t="s">
        <v>3</v>
      </c>
      <c r="C7" s="13">
        <v>5.0094800000000002E-3</v>
      </c>
      <c r="D7" s="13">
        <v>7.8040100000000001E-4</v>
      </c>
      <c r="E7" s="26">
        <f t="shared" si="0"/>
        <v>-0.84421516804139352</v>
      </c>
    </row>
    <row r="8" spans="1:5" ht="15.75">
      <c r="A8" s="2" t="s">
        <v>10</v>
      </c>
      <c r="B8" s="15" t="s">
        <v>4</v>
      </c>
      <c r="C8" s="13">
        <v>0.100612041</v>
      </c>
      <c r="D8" s="13">
        <v>0.108496094</v>
      </c>
      <c r="E8" s="26">
        <f t="shared" si="0"/>
        <v>7.8360928986620948E-2</v>
      </c>
    </row>
    <row r="9" spans="1:5" ht="15.75">
      <c r="A9" s="2" t="s">
        <v>11</v>
      </c>
      <c r="B9" s="15" t="s">
        <v>5</v>
      </c>
      <c r="C9" s="14">
        <v>1.117781779</v>
      </c>
      <c r="D9" s="14">
        <v>1.351672295</v>
      </c>
      <c r="E9" s="26">
        <f t="shared" si="0"/>
        <v>0.20924523945026663</v>
      </c>
    </row>
    <row r="10" spans="1:5" ht="15.75">
      <c r="A10" s="2" t="s">
        <v>12</v>
      </c>
      <c r="B10" s="15" t="s">
        <v>6</v>
      </c>
      <c r="C10" s="14">
        <v>1.3122794289999999</v>
      </c>
      <c r="D10" s="14">
        <v>2.355108354</v>
      </c>
      <c r="E10" s="26">
        <f t="shared" si="0"/>
        <v>0.79466987133576406</v>
      </c>
    </row>
    <row r="11" spans="1:5" ht="55.5" customHeight="1">
      <c r="A11" s="2">
        <v>2</v>
      </c>
      <c r="B11" s="15" t="s">
        <v>38</v>
      </c>
      <c r="C11" s="18">
        <v>0.78173617699999998</v>
      </c>
      <c r="D11" s="18">
        <v>1.300604917</v>
      </c>
      <c r="E11" s="26">
        <f t="shared" si="0"/>
        <v>0.66373893810469009</v>
      </c>
    </row>
    <row r="12" spans="1:5" ht="15.75">
      <c r="A12" s="2" t="s">
        <v>13</v>
      </c>
      <c r="B12" s="15" t="s">
        <v>3</v>
      </c>
      <c r="C12" s="13">
        <v>1.2640449E-2</v>
      </c>
      <c r="D12" s="13">
        <v>6.6889599999999999E-4</v>
      </c>
      <c r="E12" s="26">
        <f t="shared" si="0"/>
        <v>-0.94708289238776244</v>
      </c>
    </row>
    <row r="13" spans="1:5" ht="15.75">
      <c r="A13" s="2" t="s">
        <v>14</v>
      </c>
      <c r="B13" s="15" t="s">
        <v>4</v>
      </c>
      <c r="C13" s="14">
        <v>5.3061223999999997E-2</v>
      </c>
      <c r="D13" s="14">
        <v>7.6171875E-2</v>
      </c>
      <c r="E13" s="26">
        <f t="shared" si="0"/>
        <v>0.43554688825120214</v>
      </c>
    </row>
    <row r="14" spans="1:5" ht="15.75">
      <c r="A14" s="2" t="s">
        <v>15</v>
      </c>
      <c r="B14" s="15" t="s">
        <v>5</v>
      </c>
      <c r="C14" s="14">
        <v>0.875290491</v>
      </c>
      <c r="D14" s="14">
        <v>0.81000999600000001</v>
      </c>
      <c r="E14" s="26">
        <f t="shared" si="0"/>
        <v>-7.4581519702582977E-2</v>
      </c>
    </row>
    <row r="15" spans="1:5" ht="15.75">
      <c r="A15" s="2" t="s">
        <v>16</v>
      </c>
      <c r="B15" s="15" t="s">
        <v>6</v>
      </c>
      <c r="C15" s="14">
        <v>0.78096399800000005</v>
      </c>
      <c r="D15" s="14">
        <v>1.3077349140000001</v>
      </c>
      <c r="E15" s="26">
        <f t="shared" si="0"/>
        <v>0.67451370018211776</v>
      </c>
    </row>
    <row r="16" spans="1:5" ht="161.25" customHeight="1">
      <c r="A16" s="2">
        <v>3</v>
      </c>
      <c r="B16" s="15" t="s">
        <v>41</v>
      </c>
      <c r="C16" s="18">
        <v>162.997853851</v>
      </c>
      <c r="D16" s="18">
        <v>17.139262955</v>
      </c>
      <c r="E16" s="26">
        <f t="shared" si="0"/>
        <v>-0.89484976304861419</v>
      </c>
    </row>
    <row r="17" spans="1:5" ht="15.75">
      <c r="A17" s="2" t="s">
        <v>17</v>
      </c>
      <c r="B17" s="15" t="s">
        <v>3</v>
      </c>
      <c r="C17" s="14">
        <v>0</v>
      </c>
      <c r="D17" s="14">
        <v>0</v>
      </c>
      <c r="E17" s="26">
        <v>0</v>
      </c>
    </row>
    <row r="18" spans="1:5" ht="15.75">
      <c r="A18" s="2" t="s">
        <v>18</v>
      </c>
      <c r="B18" s="15" t="s">
        <v>4</v>
      </c>
      <c r="C18" s="14">
        <v>0</v>
      </c>
      <c r="D18" s="14">
        <v>0</v>
      </c>
      <c r="E18" s="26">
        <v>0</v>
      </c>
    </row>
    <row r="19" spans="1:5" ht="15.75">
      <c r="A19" s="2" t="s">
        <v>19</v>
      </c>
      <c r="B19" s="15" t="s">
        <v>5</v>
      </c>
      <c r="C19" s="14">
        <v>0.30831261300000001</v>
      </c>
      <c r="D19" s="14">
        <v>0.24533846200000001</v>
      </c>
      <c r="E19" s="26">
        <f t="shared" si="0"/>
        <v>-0.20425421583384917</v>
      </c>
    </row>
    <row r="20" spans="1:5" ht="15.75">
      <c r="A20" s="2" t="s">
        <v>20</v>
      </c>
      <c r="B20" s="15" t="s">
        <v>6</v>
      </c>
      <c r="C20" s="14">
        <v>165.21953720499999</v>
      </c>
      <c r="D20" s="14">
        <v>17.368147154999999</v>
      </c>
      <c r="E20" s="26">
        <f t="shared" si="0"/>
        <v>-0.89487836941795773</v>
      </c>
    </row>
    <row r="21" spans="1:5" ht="134.25" customHeight="1">
      <c r="A21" s="2">
        <v>4</v>
      </c>
      <c r="B21" s="16" t="s">
        <v>42</v>
      </c>
      <c r="C21" s="18">
        <v>1.87219388</v>
      </c>
      <c r="D21" s="18">
        <v>4.1623830509999999</v>
      </c>
      <c r="E21" s="26">
        <f t="shared" si="0"/>
        <v>1.2232649596098457</v>
      </c>
    </row>
    <row r="22" spans="1:5" ht="15.75">
      <c r="A22" s="2" t="s">
        <v>21</v>
      </c>
      <c r="B22" s="15" t="s">
        <v>3</v>
      </c>
      <c r="C22" s="14">
        <v>0</v>
      </c>
      <c r="D22" s="14">
        <v>0</v>
      </c>
      <c r="E22" s="26">
        <v>0</v>
      </c>
    </row>
    <row r="23" spans="1:5" ht="15.75">
      <c r="A23" s="2" t="s">
        <v>22</v>
      </c>
      <c r="B23" s="15" t="s">
        <v>4</v>
      </c>
      <c r="C23" s="14">
        <v>0</v>
      </c>
      <c r="D23" s="14">
        <v>0</v>
      </c>
      <c r="E23" s="26">
        <v>0</v>
      </c>
    </row>
    <row r="24" spans="1:5" ht="15.75">
      <c r="A24" s="2" t="s">
        <v>23</v>
      </c>
      <c r="B24" s="15" t="s">
        <v>5</v>
      </c>
      <c r="C24" s="14">
        <v>7.0642636999999994E-2</v>
      </c>
      <c r="D24" s="14">
        <v>9.3769336999999994E-2</v>
      </c>
      <c r="E24" s="26">
        <f t="shared" si="0"/>
        <v>0.32737594436062745</v>
      </c>
    </row>
    <row r="25" spans="1:5" ht="15.75">
      <c r="A25" s="2" t="s">
        <v>24</v>
      </c>
      <c r="B25" s="15" t="s">
        <v>6</v>
      </c>
      <c r="C25" s="14">
        <v>1.896835665</v>
      </c>
      <c r="D25" s="14">
        <v>4.217527316</v>
      </c>
      <c r="E25" s="26">
        <f t="shared" si="0"/>
        <v>1.2234542474189509</v>
      </c>
    </row>
    <row r="26" spans="1:5" ht="89.25" customHeight="1">
      <c r="A26" s="24">
        <v>5</v>
      </c>
      <c r="B26" s="25" t="s">
        <v>7</v>
      </c>
      <c r="C26" s="22">
        <v>11</v>
      </c>
      <c r="D26" s="22">
        <v>3</v>
      </c>
      <c r="E26" s="26">
        <f t="shared" si="0"/>
        <v>-0.72727272727272729</v>
      </c>
    </row>
    <row r="27" spans="1:5" ht="89.25" customHeight="1">
      <c r="A27" s="24" t="s">
        <v>25</v>
      </c>
      <c r="B27" s="25" t="s">
        <v>8</v>
      </c>
      <c r="C27" s="22">
        <v>10</v>
      </c>
      <c r="D27" s="22">
        <v>3</v>
      </c>
      <c r="E27" s="26">
        <f t="shared" si="0"/>
        <v>-0.7</v>
      </c>
    </row>
    <row r="28" spans="1:5">
      <c r="A28" s="30"/>
      <c r="B28" s="30"/>
      <c r="C28" s="30"/>
      <c r="D28" s="30"/>
      <c r="E28" s="30"/>
    </row>
    <row r="29" spans="1:5">
      <c r="A29" s="31"/>
      <c r="B29" s="31"/>
      <c r="C29" s="31"/>
      <c r="D29" s="31"/>
      <c r="E29" s="31"/>
    </row>
    <row r="30" spans="1:5">
      <c r="A30" s="31"/>
      <c r="B30" s="31"/>
      <c r="C30" s="31"/>
      <c r="D30" s="31"/>
      <c r="E30" s="31"/>
    </row>
  </sheetData>
  <mergeCells count="5">
    <mergeCell ref="A1:E2"/>
    <mergeCell ref="A3:A4"/>
    <mergeCell ref="B3:B4"/>
    <mergeCell ref="C3:E3"/>
    <mergeCell ref="A28:E30"/>
  </mergeCells>
  <pageMargins left="0.7" right="0.7" top="0.75" bottom="0.75" header="0.3" footer="0.3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0.85546875" customWidth="1"/>
  </cols>
  <sheetData>
    <row r="1" spans="1:5">
      <c r="A1" s="27" t="s">
        <v>34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0.97770343100000001</v>
      </c>
      <c r="D6" s="19">
        <v>1.5468069179999999</v>
      </c>
      <c r="E6" s="26">
        <f t="shared" ref="E6:E27" si="0">D6/C6-1</f>
        <v>0.58208191661751463</v>
      </c>
    </row>
    <row r="7" spans="1:5" ht="15.75">
      <c r="A7" s="2" t="s">
        <v>9</v>
      </c>
      <c r="B7" s="15" t="s">
        <v>3</v>
      </c>
      <c r="C7" s="14">
        <v>0</v>
      </c>
      <c r="D7" s="14">
        <v>9.7225000000000006E-2</v>
      </c>
      <c r="E7" s="26">
        <v>1</v>
      </c>
    </row>
    <row r="8" spans="1:5" ht="15.75">
      <c r="A8" s="2" t="s">
        <v>10</v>
      </c>
      <c r="B8" s="15" t="s">
        <v>4</v>
      </c>
      <c r="C8" s="14">
        <v>1.1109524000000001E-2</v>
      </c>
      <c r="D8" s="14">
        <v>3.4849999999999999E-2</v>
      </c>
      <c r="E8" s="26">
        <f t="shared" si="0"/>
        <v>2.1369480816639848</v>
      </c>
    </row>
    <row r="9" spans="1:5" ht="15.75">
      <c r="A9" s="2" t="s">
        <v>11</v>
      </c>
      <c r="B9" s="15" t="s">
        <v>5</v>
      </c>
      <c r="C9" s="14">
        <v>3.2340866840000002</v>
      </c>
      <c r="D9" s="14">
        <v>3.3170491210000002</v>
      </c>
      <c r="E9" s="26">
        <f t="shared" si="0"/>
        <v>2.5652508762501691E-2</v>
      </c>
    </row>
    <row r="10" spans="1:5" ht="15.75">
      <c r="A10" s="2" t="s">
        <v>12</v>
      </c>
      <c r="B10" s="15" t="s">
        <v>6</v>
      </c>
      <c r="C10" s="14">
        <v>0.97034902899999997</v>
      </c>
      <c r="D10" s="14">
        <v>1.5411389099999999</v>
      </c>
      <c r="E10" s="26">
        <f t="shared" si="0"/>
        <v>0.58823151664121465</v>
      </c>
    </row>
    <row r="11" spans="1:5" ht="55.5" customHeight="1">
      <c r="A11" s="2">
        <v>2</v>
      </c>
      <c r="B11" s="15" t="s">
        <v>38</v>
      </c>
      <c r="C11" s="19">
        <v>0.65651678300000005</v>
      </c>
      <c r="D11" s="19">
        <v>1.02882542</v>
      </c>
      <c r="E11" s="26">
        <f t="shared" si="0"/>
        <v>0.56709690694990189</v>
      </c>
    </row>
    <row r="12" spans="1:5" ht="15.75">
      <c r="A12" s="2" t="s">
        <v>13</v>
      </c>
      <c r="B12" s="15" t="s">
        <v>3</v>
      </c>
      <c r="C12" s="14">
        <v>0</v>
      </c>
      <c r="D12" s="14">
        <v>8.3333332999999996E-2</v>
      </c>
      <c r="E12" s="26">
        <v>1</v>
      </c>
    </row>
    <row r="13" spans="1:5" ht="15.75">
      <c r="A13" s="2" t="s">
        <v>14</v>
      </c>
      <c r="B13" s="15" t="s">
        <v>4</v>
      </c>
      <c r="C13" s="14">
        <v>7.1428570999999996E-2</v>
      </c>
      <c r="D13" s="14">
        <v>4.5454544999999999E-2</v>
      </c>
      <c r="E13" s="26">
        <f t="shared" si="0"/>
        <v>-0.36363636618181816</v>
      </c>
    </row>
    <row r="14" spans="1:5" ht="15.75">
      <c r="A14" s="2" t="s">
        <v>15</v>
      </c>
      <c r="B14" s="15" t="s">
        <v>5</v>
      </c>
      <c r="C14" s="14">
        <v>3.3879641490000001</v>
      </c>
      <c r="D14" s="14">
        <v>2.2374371860000002</v>
      </c>
      <c r="E14" s="26">
        <f t="shared" si="0"/>
        <v>-0.33959242553956548</v>
      </c>
    </row>
    <row r="15" spans="1:5" ht="15.75">
      <c r="A15" s="2" t="s">
        <v>16</v>
      </c>
      <c r="B15" s="15" t="s">
        <v>6</v>
      </c>
      <c r="C15" s="14">
        <v>0.64748108599999998</v>
      </c>
      <c r="D15" s="14">
        <v>1.024944184</v>
      </c>
      <c r="E15" s="26">
        <f t="shared" si="0"/>
        <v>0.58297162057950835</v>
      </c>
    </row>
    <row r="16" spans="1:5" ht="161.25" customHeight="1">
      <c r="A16" s="2">
        <v>3</v>
      </c>
      <c r="B16" s="15" t="s">
        <v>41</v>
      </c>
      <c r="C16" s="11">
        <v>5.0514239910000001</v>
      </c>
      <c r="D16" s="11">
        <v>9.4528016770000001</v>
      </c>
      <c r="E16" s="26">
        <f t="shared" si="0"/>
        <v>0.87131424601099172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5.0695655860000004</v>
      </c>
      <c r="D20" s="11">
        <v>9.4872487169999999</v>
      </c>
      <c r="E20" s="26">
        <f t="shared" si="0"/>
        <v>0.87141256110775545</v>
      </c>
    </row>
    <row r="21" spans="1:5" ht="139.5" customHeight="1">
      <c r="A21" s="2">
        <v>4</v>
      </c>
      <c r="B21" s="16" t="s">
        <v>42</v>
      </c>
      <c r="C21" s="11">
        <v>1.1944149209999999</v>
      </c>
      <c r="D21" s="11">
        <v>2.1885030730000001</v>
      </c>
      <c r="E21" s="26">
        <f t="shared" si="0"/>
        <v>0.83228041991280532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1.1987045220000001</v>
      </c>
      <c r="D25" s="11">
        <v>2.1964782170000001</v>
      </c>
      <c r="E25" s="26">
        <f t="shared" si="0"/>
        <v>0.83237668390142261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90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1.28515625" customWidth="1"/>
  </cols>
  <sheetData>
    <row r="1" spans="1:5">
      <c r="A1" s="27" t="s">
        <v>35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2.4666783400000001</v>
      </c>
      <c r="D6" s="19">
        <v>1.3212706219999999</v>
      </c>
      <c r="E6" s="26">
        <f t="shared" ref="E6:E27" si="0">D6/C6-1</f>
        <v>-0.46435228275446738</v>
      </c>
    </row>
    <row r="7" spans="1:5" ht="15.75">
      <c r="A7" s="2" t="s">
        <v>9</v>
      </c>
      <c r="B7" s="15" t="s">
        <v>3</v>
      </c>
      <c r="C7" s="14">
        <v>2.0832895000000001E-2</v>
      </c>
      <c r="D7" s="14">
        <v>0</v>
      </c>
      <c r="E7" s="26">
        <f t="shared" si="0"/>
        <v>-1</v>
      </c>
    </row>
    <row r="8" spans="1:5" ht="15.75">
      <c r="A8" s="2" t="s">
        <v>10</v>
      </c>
      <c r="B8" s="15" t="s">
        <v>4</v>
      </c>
      <c r="C8" s="14">
        <v>1.2585848479999999</v>
      </c>
      <c r="D8" s="14">
        <v>0</v>
      </c>
      <c r="E8" s="26">
        <f t="shared" si="0"/>
        <v>-1</v>
      </c>
    </row>
    <row r="9" spans="1:5" ht="15.75">
      <c r="A9" s="2" t="s">
        <v>11</v>
      </c>
      <c r="B9" s="15" t="s">
        <v>5</v>
      </c>
      <c r="C9" s="14">
        <v>1.455829534</v>
      </c>
      <c r="D9" s="14">
        <v>5.8059982000000003E-2</v>
      </c>
      <c r="E9" s="26">
        <f t="shared" si="0"/>
        <v>-0.96011896953314591</v>
      </c>
    </row>
    <row r="10" spans="1:5" ht="15.75">
      <c r="A10" s="2" t="s">
        <v>12</v>
      </c>
      <c r="B10" s="15" t="s">
        <v>6</v>
      </c>
      <c r="C10" s="14">
        <v>2.483706899</v>
      </c>
      <c r="D10" s="14">
        <v>1.3427070539999999</v>
      </c>
      <c r="E10" s="26">
        <f t="shared" si="0"/>
        <v>-0.45939391860585244</v>
      </c>
    </row>
    <row r="11" spans="1:5" ht="55.5" customHeight="1">
      <c r="A11" s="2">
        <v>2</v>
      </c>
      <c r="B11" s="15" t="s">
        <v>38</v>
      </c>
      <c r="C11" s="19">
        <v>0.94706823500000004</v>
      </c>
      <c r="D11" s="19">
        <v>1.0533278420000001</v>
      </c>
      <c r="E11" s="26">
        <f t="shared" si="0"/>
        <v>0.11219847005004868</v>
      </c>
    </row>
    <row r="12" spans="1:5" ht="15.75">
      <c r="A12" s="2" t="s">
        <v>13</v>
      </c>
      <c r="B12" s="15" t="s">
        <v>3</v>
      </c>
      <c r="C12" s="14">
        <v>6.5789474000000001E-2</v>
      </c>
      <c r="D12" s="14">
        <v>0</v>
      </c>
      <c r="E12" s="26">
        <f t="shared" si="0"/>
        <v>-1</v>
      </c>
    </row>
    <row r="13" spans="1:5" ht="15.75">
      <c r="A13" s="2" t="s">
        <v>14</v>
      </c>
      <c r="B13" s="15" t="s">
        <v>4</v>
      </c>
      <c r="C13" s="14">
        <v>0.33333333300000001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0.813780261</v>
      </c>
      <c r="D14" s="14">
        <v>6.5265082000000002E-2</v>
      </c>
      <c r="E14" s="26">
        <f t="shared" si="0"/>
        <v>-0.91980011665581551</v>
      </c>
    </row>
    <row r="15" spans="1:5" ht="15.75">
      <c r="A15" s="2" t="s">
        <v>16</v>
      </c>
      <c r="B15" s="15" t="s">
        <v>6</v>
      </c>
      <c r="C15" s="14">
        <v>0.94948664400000005</v>
      </c>
      <c r="D15" s="14">
        <v>1.070104341</v>
      </c>
      <c r="E15" s="26">
        <f t="shared" si="0"/>
        <v>0.12703464315396928</v>
      </c>
    </row>
    <row r="16" spans="1:5" ht="161.25" customHeight="1">
      <c r="A16" s="2">
        <v>3</v>
      </c>
      <c r="B16" s="15" t="s">
        <v>41</v>
      </c>
      <c r="C16" s="11">
        <v>1383.861637345</v>
      </c>
      <c r="D16" s="11">
        <v>12.060609624</v>
      </c>
      <c r="E16" s="26">
        <f t="shared" si="0"/>
        <v>-0.99128481540456692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1406.697390365</v>
      </c>
      <c r="D20" s="11">
        <v>12.265016880999999</v>
      </c>
      <c r="E20" s="26">
        <f t="shared" si="0"/>
        <v>-0.99128098412280585</v>
      </c>
    </row>
    <row r="21" spans="1:5" ht="143.25" customHeight="1">
      <c r="A21" s="2">
        <v>4</v>
      </c>
      <c r="B21" s="16" t="s">
        <v>42</v>
      </c>
      <c r="C21" s="11">
        <v>2.0145803089999998</v>
      </c>
      <c r="D21" s="11">
        <v>3.5647050810000001</v>
      </c>
      <c r="E21" s="26">
        <f t="shared" si="0"/>
        <v>0.76945295507700728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2.0478238480000002</v>
      </c>
      <c r="D25" s="11">
        <v>3.625120898</v>
      </c>
      <c r="E25" s="26">
        <f t="shared" si="0"/>
        <v>0.77023082407232502</v>
      </c>
    </row>
    <row r="26" spans="1:5" ht="60">
      <c r="A26" s="2">
        <v>5</v>
      </c>
      <c r="B26" s="15" t="s">
        <v>7</v>
      </c>
      <c r="C26" s="20">
        <v>3</v>
      </c>
      <c r="D26" s="20">
        <v>1</v>
      </c>
      <c r="E26" s="26">
        <f t="shared" si="0"/>
        <v>-0.66666666666666674</v>
      </c>
    </row>
    <row r="27" spans="1:5" ht="90">
      <c r="A27" s="2" t="s">
        <v>25</v>
      </c>
      <c r="B27" s="15" t="s">
        <v>8</v>
      </c>
      <c r="C27" s="20">
        <v>3</v>
      </c>
      <c r="D27" s="20">
        <v>1</v>
      </c>
      <c r="E27" s="26">
        <f t="shared" si="0"/>
        <v>-0.66666666666666674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70" zoomScaleNormal="100" zoomScaleSheetLayoutView="70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7.140625" customWidth="1"/>
  </cols>
  <sheetData>
    <row r="1" spans="1:5">
      <c r="A1" s="27" t="s">
        <v>36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7">
        <v>1</v>
      </c>
      <c r="B6" s="17" t="s">
        <v>37</v>
      </c>
      <c r="C6" s="19">
        <v>1.7671686499999999</v>
      </c>
      <c r="D6" s="19">
        <v>1.9306741199999999</v>
      </c>
      <c r="E6" s="26">
        <f t="shared" ref="E6:E27" si="0">D6/C6-1</f>
        <v>9.2523976135497898E-2</v>
      </c>
    </row>
    <row r="7" spans="1:5" ht="15.75">
      <c r="A7" s="7" t="s">
        <v>9</v>
      </c>
      <c r="B7" s="17" t="s">
        <v>3</v>
      </c>
      <c r="C7" s="14">
        <v>0</v>
      </c>
      <c r="D7" s="14">
        <v>0</v>
      </c>
      <c r="E7" s="26">
        <v>0</v>
      </c>
    </row>
    <row r="8" spans="1:5" ht="15.75">
      <c r="A8" s="7" t="s">
        <v>10</v>
      </c>
      <c r="B8" s="17" t="s">
        <v>4</v>
      </c>
      <c r="C8" s="14">
        <v>0</v>
      </c>
      <c r="D8" s="14">
        <v>0</v>
      </c>
      <c r="E8" s="26">
        <v>0</v>
      </c>
    </row>
    <row r="9" spans="1:5" ht="15.75">
      <c r="A9" s="7" t="s">
        <v>11</v>
      </c>
      <c r="B9" s="17" t="s">
        <v>5</v>
      </c>
      <c r="C9" s="14">
        <v>1.5789328229999999</v>
      </c>
      <c r="D9" s="14">
        <v>0.41628862100000003</v>
      </c>
      <c r="E9" s="26">
        <f t="shared" si="0"/>
        <v>-0.73634811124576893</v>
      </c>
    </row>
    <row r="10" spans="1:5" ht="15.75">
      <c r="A10" s="7" t="s">
        <v>12</v>
      </c>
      <c r="B10" s="17" t="s">
        <v>6</v>
      </c>
      <c r="C10" s="14">
        <v>1.772444353</v>
      </c>
      <c r="D10" s="14">
        <v>1.959884993</v>
      </c>
      <c r="E10" s="26">
        <f t="shared" si="0"/>
        <v>0.10575262330957935</v>
      </c>
    </row>
    <row r="11" spans="1:5" ht="55.5" customHeight="1">
      <c r="A11" s="7">
        <v>2</v>
      </c>
      <c r="B11" s="17" t="s">
        <v>38</v>
      </c>
      <c r="C11" s="19">
        <v>1.0211280089999999</v>
      </c>
      <c r="D11" s="19">
        <v>1.115351582</v>
      </c>
      <c r="E11" s="26">
        <f t="shared" si="0"/>
        <v>9.2274006950679999E-2</v>
      </c>
    </row>
    <row r="12" spans="1:5" ht="15.75">
      <c r="A12" s="7" t="s">
        <v>13</v>
      </c>
      <c r="B12" s="17" t="s">
        <v>3</v>
      </c>
      <c r="C12" s="14">
        <v>0</v>
      </c>
      <c r="D12" s="14">
        <v>0</v>
      </c>
      <c r="E12" s="26">
        <v>0</v>
      </c>
    </row>
    <row r="13" spans="1:5" ht="15.75">
      <c r="A13" s="7" t="s">
        <v>14</v>
      </c>
      <c r="B13" s="17" t="s">
        <v>4</v>
      </c>
      <c r="C13" s="14">
        <v>0</v>
      </c>
      <c r="D13" s="14">
        <v>0</v>
      </c>
      <c r="E13" s="26">
        <v>0</v>
      </c>
    </row>
    <row r="14" spans="1:5" ht="15.75">
      <c r="A14" s="7" t="s">
        <v>15</v>
      </c>
      <c r="B14" s="17" t="s">
        <v>5</v>
      </c>
      <c r="C14" s="14">
        <v>0.85076558099999999</v>
      </c>
      <c r="D14" s="14">
        <v>0.55613577000000003</v>
      </c>
      <c r="E14" s="26">
        <f t="shared" si="0"/>
        <v>-0.34631139009371836</v>
      </c>
    </row>
    <row r="15" spans="1:5" ht="15.75">
      <c r="A15" s="7" t="s">
        <v>16</v>
      </c>
      <c r="B15" s="17" t="s">
        <v>6</v>
      </c>
      <c r="C15" s="14">
        <v>1.0253241870000001</v>
      </c>
      <c r="D15" s="14">
        <v>1.1265330950000001</v>
      </c>
      <c r="E15" s="26">
        <f t="shared" si="0"/>
        <v>9.8709178309864587E-2</v>
      </c>
    </row>
    <row r="16" spans="1:5" ht="161.25" customHeight="1">
      <c r="A16" s="7">
        <v>3</v>
      </c>
      <c r="B16" s="15" t="s">
        <v>41</v>
      </c>
      <c r="C16" s="11">
        <v>166.53212884000001</v>
      </c>
      <c r="D16" s="11">
        <v>35.169159923000002</v>
      </c>
      <c r="E16" s="26">
        <f t="shared" si="0"/>
        <v>-0.78881456588602394</v>
      </c>
    </row>
    <row r="17" spans="1:5" ht="15.75">
      <c r="A17" s="7" t="s">
        <v>17</v>
      </c>
      <c r="B17" s="17" t="s">
        <v>3</v>
      </c>
      <c r="C17" s="11">
        <v>0</v>
      </c>
      <c r="D17" s="11">
        <v>0</v>
      </c>
      <c r="E17" s="26">
        <v>0</v>
      </c>
    </row>
    <row r="18" spans="1:5" ht="15.75">
      <c r="A18" s="7" t="s">
        <v>18</v>
      </c>
      <c r="B18" s="17" t="s">
        <v>4</v>
      </c>
      <c r="C18" s="11">
        <v>0</v>
      </c>
      <c r="D18" s="11">
        <v>0</v>
      </c>
      <c r="E18" s="26">
        <v>0</v>
      </c>
    </row>
    <row r="19" spans="1:5" ht="15.75">
      <c r="A19" s="7" t="s">
        <v>19</v>
      </c>
      <c r="B19" s="17" t="s">
        <v>5</v>
      </c>
      <c r="C19" s="11">
        <v>2.8038695059999998</v>
      </c>
      <c r="D19" s="11">
        <v>1.894393277</v>
      </c>
      <c r="E19" s="26">
        <f t="shared" si="0"/>
        <v>-0.32436467783319156</v>
      </c>
    </row>
    <row r="20" spans="1:5" ht="15.75">
      <c r="A20" s="7" t="s">
        <v>20</v>
      </c>
      <c r="B20" s="17" t="s">
        <v>6</v>
      </c>
      <c r="C20" s="11">
        <v>169.74958829900001</v>
      </c>
      <c r="D20" s="11">
        <v>35.803878490999999</v>
      </c>
      <c r="E20" s="26">
        <f t="shared" si="0"/>
        <v>-0.78907826021978678</v>
      </c>
    </row>
    <row r="21" spans="1:5" ht="138" customHeight="1">
      <c r="A21" s="7">
        <v>4</v>
      </c>
      <c r="B21" s="16" t="s">
        <v>42</v>
      </c>
      <c r="C21" s="11">
        <v>2.9662763710000002</v>
      </c>
      <c r="D21" s="11">
        <v>10.335632662</v>
      </c>
      <c r="E21" s="26">
        <f t="shared" si="0"/>
        <v>2.4843795281677075</v>
      </c>
    </row>
    <row r="22" spans="1:5" ht="15.75">
      <c r="A22" s="7" t="s">
        <v>21</v>
      </c>
      <c r="B22" s="17" t="s">
        <v>3</v>
      </c>
      <c r="C22" s="11">
        <v>0</v>
      </c>
      <c r="D22" s="11">
        <v>0</v>
      </c>
      <c r="E22" s="26">
        <v>0</v>
      </c>
    </row>
    <row r="23" spans="1:5" ht="15.75">
      <c r="A23" s="7" t="s">
        <v>22</v>
      </c>
      <c r="B23" s="17" t="s">
        <v>4</v>
      </c>
      <c r="C23" s="11">
        <v>0</v>
      </c>
      <c r="D23" s="11">
        <v>0</v>
      </c>
      <c r="E23" s="26">
        <v>0</v>
      </c>
    </row>
    <row r="24" spans="1:5" ht="15.75">
      <c r="A24" s="7" t="s">
        <v>23</v>
      </c>
      <c r="B24" s="17" t="s">
        <v>5</v>
      </c>
      <c r="C24" s="11">
        <v>0.64244123399999997</v>
      </c>
      <c r="D24" s="11">
        <v>0.62489121000000003</v>
      </c>
      <c r="E24" s="26">
        <f t="shared" si="0"/>
        <v>-2.7317711054642424E-2</v>
      </c>
    </row>
    <row r="25" spans="1:5" ht="15.75">
      <c r="A25" s="7" t="s">
        <v>24</v>
      </c>
      <c r="B25" s="17" t="s">
        <v>6</v>
      </c>
      <c r="C25" s="11">
        <v>3.0125455589999999</v>
      </c>
      <c r="D25" s="11">
        <v>10.520936439</v>
      </c>
      <c r="E25" s="26">
        <f t="shared" si="0"/>
        <v>2.4923742174018355</v>
      </c>
    </row>
    <row r="26" spans="1:5" ht="60">
      <c r="A26" s="7">
        <v>5</v>
      </c>
      <c r="B26" s="17" t="s">
        <v>7</v>
      </c>
      <c r="C26" s="9">
        <v>0</v>
      </c>
      <c r="D26" s="9">
        <v>2</v>
      </c>
      <c r="E26" s="26">
        <v>1</v>
      </c>
    </row>
    <row r="27" spans="1:5" ht="90">
      <c r="A27" s="7" t="s">
        <v>25</v>
      </c>
      <c r="B27" s="17" t="s">
        <v>8</v>
      </c>
      <c r="C27" s="9">
        <v>0</v>
      </c>
      <c r="D27" s="9">
        <v>2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85" zoomScaleNormal="85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" customWidth="1"/>
  </cols>
  <sheetData>
    <row r="1" spans="1:5">
      <c r="A1" s="27" t="s">
        <v>26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8" t="s">
        <v>44</v>
      </c>
      <c r="E4" s="4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8">
        <v>0.349162631</v>
      </c>
      <c r="D6" s="18">
        <v>3.6460100780000002</v>
      </c>
      <c r="E6" s="26">
        <f>D6/C6-1</f>
        <v>9.4421543266467136</v>
      </c>
    </row>
    <row r="7" spans="1:5" ht="15.75">
      <c r="A7" s="2" t="s">
        <v>9</v>
      </c>
      <c r="B7" s="15" t="s">
        <v>3</v>
      </c>
      <c r="C7" s="14">
        <v>0</v>
      </c>
      <c r="D7" s="14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6.2500000000000003E-3</v>
      </c>
      <c r="E8" s="26">
        <v>1</v>
      </c>
    </row>
    <row r="9" spans="1:5" ht="15.75">
      <c r="A9" s="2" t="s">
        <v>11</v>
      </c>
      <c r="B9" s="15" t="s">
        <v>5</v>
      </c>
      <c r="C9" s="14">
        <v>1.045814668</v>
      </c>
      <c r="D9" s="14">
        <v>3.5899480800000001</v>
      </c>
      <c r="E9" s="26">
        <f t="shared" ref="E9:E27" si="0">D9/C9-1</f>
        <v>2.4326809422795361</v>
      </c>
    </row>
    <row r="10" spans="1:5" ht="15.75">
      <c r="A10" s="2" t="s">
        <v>12</v>
      </c>
      <c r="B10" s="15" t="s">
        <v>6</v>
      </c>
      <c r="C10" s="14">
        <v>0.344227265</v>
      </c>
      <c r="D10" s="14">
        <v>3.647644519</v>
      </c>
      <c r="E10" s="26">
        <f t="shared" si="0"/>
        <v>9.5966170895846954</v>
      </c>
    </row>
    <row r="11" spans="1:5" ht="55.5" customHeight="1">
      <c r="A11" s="2">
        <v>2</v>
      </c>
      <c r="B11" s="15" t="s">
        <v>38</v>
      </c>
      <c r="C11" s="18">
        <v>0.38112258500000001</v>
      </c>
      <c r="D11" s="18">
        <v>1.2825132960000001</v>
      </c>
      <c r="E11" s="26">
        <f t="shared" si="0"/>
        <v>2.3650939264069066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4.1666666999999998E-2</v>
      </c>
      <c r="E13" s="26">
        <v>1</v>
      </c>
    </row>
    <row r="14" spans="1:5" ht="15.75">
      <c r="A14" s="2" t="s">
        <v>15</v>
      </c>
      <c r="B14" s="15" t="s">
        <v>5</v>
      </c>
      <c r="C14" s="14">
        <v>1.3228563550000001</v>
      </c>
      <c r="D14" s="14">
        <v>1.0608436990000001</v>
      </c>
      <c r="E14" s="26">
        <f t="shared" si="0"/>
        <v>-0.19806584064072474</v>
      </c>
    </row>
    <row r="15" spans="1:5" ht="15.75">
      <c r="A15" s="2" t="s">
        <v>16</v>
      </c>
      <c r="B15" s="15" t="s">
        <v>6</v>
      </c>
      <c r="C15" s="14">
        <v>0.37442117499999999</v>
      </c>
      <c r="D15" s="14">
        <v>1.28456072</v>
      </c>
      <c r="E15" s="26">
        <f t="shared" si="0"/>
        <v>2.430790793282458</v>
      </c>
    </row>
    <row r="16" spans="1:5" ht="161.25" customHeight="1">
      <c r="A16" s="2">
        <v>3</v>
      </c>
      <c r="B16" s="15" t="s">
        <v>41</v>
      </c>
      <c r="C16" s="12">
        <v>10.538990548999999</v>
      </c>
      <c r="D16" s="12">
        <v>21.935124352999999</v>
      </c>
      <c r="E16" s="26">
        <f t="shared" si="0"/>
        <v>1.0813306787794144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10.618838566999999</v>
      </c>
      <c r="D20" s="11">
        <v>22.102840455999999</v>
      </c>
      <c r="E20" s="26">
        <f t="shared" si="0"/>
        <v>1.0814743831485165</v>
      </c>
    </row>
    <row r="21" spans="1:5" ht="139.5" customHeight="1">
      <c r="A21" s="2">
        <v>4</v>
      </c>
      <c r="B21" s="16" t="s">
        <v>42</v>
      </c>
      <c r="C21" s="12">
        <v>2.4097643990000002</v>
      </c>
      <c r="D21" s="12">
        <v>4.1355578089999998</v>
      </c>
      <c r="E21" s="26">
        <f t="shared" si="0"/>
        <v>0.71616686291662646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2.4280218320000002</v>
      </c>
      <c r="D25" s="11">
        <v>4.1671783109999998</v>
      </c>
      <c r="E25" s="26">
        <f t="shared" si="0"/>
        <v>0.71628535463679444</v>
      </c>
    </row>
    <row r="26" spans="1:5" ht="89.25" customHeight="1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89.25" customHeight="1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  <row r="28" spans="1:5">
      <c r="A28" s="30"/>
      <c r="B28" s="30"/>
      <c r="C28" s="30"/>
      <c r="D28" s="30"/>
      <c r="E28" s="30"/>
    </row>
    <row r="29" spans="1:5">
      <c r="A29" s="31"/>
      <c r="B29" s="31"/>
      <c r="C29" s="31"/>
      <c r="D29" s="31"/>
      <c r="E29" s="31"/>
    </row>
    <row r="30" spans="1:5">
      <c r="A30" s="31"/>
      <c r="B30" s="31"/>
      <c r="C30" s="31"/>
      <c r="D30" s="31"/>
      <c r="E30" s="31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90" zoomScaleNormal="100" zoomScaleSheetLayoutView="90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42578125" customWidth="1"/>
  </cols>
  <sheetData>
    <row r="1" spans="1:5">
      <c r="A1" s="27" t="s">
        <v>27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1.3001350890000001</v>
      </c>
      <c r="D6" s="19">
        <v>3.092506749</v>
      </c>
      <c r="E6" s="26">
        <f>D6/C6-1</f>
        <v>1.3786041736467585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0.28029999999999999</v>
      </c>
      <c r="D8" s="14">
        <v>0</v>
      </c>
      <c r="E8" s="26">
        <f t="shared" ref="E8:E27" si="0">D8/C8-1</f>
        <v>-1</v>
      </c>
    </row>
    <row r="9" spans="1:5" ht="15.75">
      <c r="A9" s="2" t="s">
        <v>11</v>
      </c>
      <c r="B9" s="15" t="s">
        <v>5</v>
      </c>
      <c r="C9" s="14">
        <v>1.1970927950000001</v>
      </c>
      <c r="D9" s="14">
        <v>0.49103539299999999</v>
      </c>
      <c r="E9" s="26">
        <f t="shared" si="0"/>
        <v>-0.58981008402109714</v>
      </c>
    </row>
    <row r="10" spans="1:5" ht="15.75">
      <c r="A10" s="2" t="s">
        <v>12</v>
      </c>
      <c r="B10" s="15" t="s">
        <v>6</v>
      </c>
      <c r="C10" s="14">
        <v>1.302437332</v>
      </c>
      <c r="D10" s="14">
        <v>3.1363841890000002</v>
      </c>
      <c r="E10" s="26">
        <f t="shared" si="0"/>
        <v>1.4080883678171476</v>
      </c>
    </row>
    <row r="11" spans="1:5" ht="55.5" customHeight="1">
      <c r="A11" s="2">
        <v>2</v>
      </c>
      <c r="B11" s="15" t="s">
        <v>38</v>
      </c>
      <c r="C11" s="19">
        <v>1.1568022120000001</v>
      </c>
      <c r="D11" s="19">
        <v>1.513933526</v>
      </c>
      <c r="E11" s="26">
        <f t="shared" si="0"/>
        <v>0.3087228830437263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9.0909090999999997E-2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1.118267831</v>
      </c>
      <c r="D14" s="14">
        <v>0.40567732699999998</v>
      </c>
      <c r="E14" s="26">
        <f t="shared" si="0"/>
        <v>-0.63722704368842753</v>
      </c>
    </row>
    <row r="15" spans="1:5" ht="15.75">
      <c r="A15" s="2" t="s">
        <v>16</v>
      </c>
      <c r="B15" s="15" t="s">
        <v>6</v>
      </c>
      <c r="C15" s="14">
        <v>1.15800568</v>
      </c>
      <c r="D15" s="14">
        <v>1.5327245940000001</v>
      </c>
      <c r="E15" s="26">
        <f t="shared" si="0"/>
        <v>0.32358987565587771</v>
      </c>
    </row>
    <row r="16" spans="1:5" ht="161.25" customHeight="1">
      <c r="A16" s="2">
        <v>3</v>
      </c>
      <c r="B16" s="15" t="s">
        <v>41</v>
      </c>
      <c r="C16" s="11">
        <v>6.6819060669999999</v>
      </c>
      <c r="D16" s="11">
        <v>11.764254834999999</v>
      </c>
      <c r="E16" s="26">
        <f t="shared" si="0"/>
        <v>0.76061362087986373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6.7928244949999996</v>
      </c>
      <c r="D20" s="11">
        <v>11.961559043999999</v>
      </c>
      <c r="E20" s="26">
        <f t="shared" si="0"/>
        <v>0.76091095137296061</v>
      </c>
    </row>
    <row r="21" spans="1:5" ht="134.25" customHeight="1">
      <c r="A21" s="2">
        <v>4</v>
      </c>
      <c r="B21" s="16" t="s">
        <v>42</v>
      </c>
      <c r="C21" s="11">
        <v>1.589885958</v>
      </c>
      <c r="D21" s="11">
        <v>2.8172974649999998</v>
      </c>
      <c r="E21" s="26">
        <f t="shared" si="0"/>
        <v>0.77201229485920142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1.616277776</v>
      </c>
      <c r="D25" s="11">
        <v>2.8645477719999999</v>
      </c>
      <c r="E25" s="26">
        <f t="shared" si="0"/>
        <v>0.77231155098181592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108.75" customHeight="1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6.5703125" customWidth="1"/>
  </cols>
  <sheetData>
    <row r="1" spans="1:5">
      <c r="A1" s="27" t="s">
        <v>28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1.29536987</v>
      </c>
      <c r="D6" s="19">
        <v>2.0278175350000001</v>
      </c>
      <c r="E6" s="26">
        <f>D6/C6-1</f>
        <v>0.56543515636966291</v>
      </c>
    </row>
    <row r="7" spans="1:5" ht="15.75">
      <c r="A7" s="2" t="s">
        <v>9</v>
      </c>
      <c r="B7" s="1" t="s">
        <v>3</v>
      </c>
      <c r="C7" s="13">
        <v>6.5964788999999996E-2</v>
      </c>
      <c r="D7" s="13">
        <v>0</v>
      </c>
      <c r="E7" s="26">
        <f t="shared" ref="E7:E27" si="0">D7/C7-1</f>
        <v>-1</v>
      </c>
    </row>
    <row r="8" spans="1:5" ht="15.75">
      <c r="A8" s="2" t="s">
        <v>10</v>
      </c>
      <c r="B8" s="1" t="s">
        <v>4</v>
      </c>
      <c r="C8" s="14">
        <v>8.9285714000000002E-2</v>
      </c>
      <c r="D8" s="14">
        <v>0</v>
      </c>
      <c r="E8" s="26">
        <f t="shared" si="0"/>
        <v>-1</v>
      </c>
    </row>
    <row r="9" spans="1:5" ht="15.75">
      <c r="A9" s="2" t="s">
        <v>11</v>
      </c>
      <c r="B9" s="1" t="s">
        <v>5</v>
      </c>
      <c r="C9" s="14">
        <v>4.1890160700000001</v>
      </c>
      <c r="D9" s="14">
        <v>7.8020483660000002</v>
      </c>
      <c r="E9" s="26">
        <f t="shared" si="0"/>
        <v>0.86250141694968474</v>
      </c>
    </row>
    <row r="10" spans="1:5" ht="15.75">
      <c r="A10" s="2" t="s">
        <v>12</v>
      </c>
      <c r="B10" s="1" t="s">
        <v>6</v>
      </c>
      <c r="C10" s="14">
        <v>1.2802990839999999</v>
      </c>
      <c r="D10" s="14">
        <v>1.996453088</v>
      </c>
      <c r="E10" s="26">
        <f t="shared" si="0"/>
        <v>0.5593646148386997</v>
      </c>
    </row>
    <row r="11" spans="1:5" ht="55.5" customHeight="1">
      <c r="A11" s="2">
        <v>2</v>
      </c>
      <c r="B11" s="1" t="s">
        <v>38</v>
      </c>
      <c r="C11" s="19">
        <v>0.92242668699999997</v>
      </c>
      <c r="D11" s="19">
        <v>1.2095015840000001</v>
      </c>
      <c r="E11" s="26">
        <f t="shared" si="0"/>
        <v>0.31121703333806527</v>
      </c>
    </row>
    <row r="12" spans="1:5" ht="15.75">
      <c r="A12" s="2" t="s">
        <v>13</v>
      </c>
      <c r="B12" s="1" t="s">
        <v>3</v>
      </c>
      <c r="C12" s="13">
        <v>0.14084506999999999</v>
      </c>
      <c r="D12" s="13">
        <v>0</v>
      </c>
      <c r="E12" s="26">
        <f t="shared" si="0"/>
        <v>-1</v>
      </c>
    </row>
    <row r="13" spans="1:5" ht="15.75">
      <c r="A13" s="2" t="s">
        <v>14</v>
      </c>
      <c r="B13" s="1" t="s">
        <v>4</v>
      </c>
      <c r="C13" s="14">
        <v>0.21428571399999999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" t="s">
        <v>5</v>
      </c>
      <c r="C14" s="14">
        <v>2.7450103229999998</v>
      </c>
      <c r="D14" s="14">
        <v>4.7986134040000001</v>
      </c>
      <c r="E14" s="26">
        <f t="shared" si="0"/>
        <v>0.74812217054092311</v>
      </c>
    </row>
    <row r="15" spans="1:5" ht="15.75">
      <c r="A15" s="2" t="s">
        <v>16</v>
      </c>
      <c r="B15" s="1" t="s">
        <v>6</v>
      </c>
      <c r="C15" s="14">
        <v>0.91293255500000003</v>
      </c>
      <c r="D15" s="14">
        <v>1.189997298</v>
      </c>
      <c r="E15" s="26">
        <f t="shared" si="0"/>
        <v>0.30348873143208266</v>
      </c>
    </row>
    <row r="16" spans="1:5" ht="161.25" customHeight="1">
      <c r="A16" s="2">
        <v>3</v>
      </c>
      <c r="B16" s="15" t="s">
        <v>41</v>
      </c>
      <c r="C16" s="11">
        <v>6.8541502300000001</v>
      </c>
      <c r="D16" s="11">
        <v>20.437025130999999</v>
      </c>
      <c r="E16" s="26">
        <f t="shared" si="0"/>
        <v>1.9817007864153569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6.891603581</v>
      </c>
      <c r="D20" s="11">
        <v>20.552892923000002</v>
      </c>
      <c r="E20" s="26">
        <f t="shared" si="0"/>
        <v>1.9823092233081829</v>
      </c>
    </row>
    <row r="21" spans="1:5" ht="143.25" customHeight="1">
      <c r="A21" s="2">
        <v>4</v>
      </c>
      <c r="B21" s="16" t="s">
        <v>42</v>
      </c>
      <c r="C21" s="11">
        <v>1.801383526</v>
      </c>
      <c r="D21" s="11">
        <v>4.8905205980000002</v>
      </c>
      <c r="E21" s="26">
        <f t="shared" si="0"/>
        <v>1.7148691699537615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1.811226883</v>
      </c>
      <c r="D25" s="11">
        <v>4.9182474230000004</v>
      </c>
      <c r="E25" s="26">
        <f t="shared" si="0"/>
        <v>1.7154231582813804</v>
      </c>
    </row>
    <row r="26" spans="1:5" ht="60">
      <c r="A26" s="2">
        <v>5</v>
      </c>
      <c r="B26" s="1" t="s">
        <v>7</v>
      </c>
      <c r="C26" s="20">
        <v>0</v>
      </c>
      <c r="D26" s="20">
        <v>0</v>
      </c>
      <c r="E26" s="26">
        <v>0</v>
      </c>
    </row>
    <row r="27" spans="1:5" ht="90">
      <c r="A27" s="2" t="s">
        <v>25</v>
      </c>
      <c r="B27" s="1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85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5703125" customWidth="1"/>
  </cols>
  <sheetData>
    <row r="1" spans="1:5">
      <c r="A1" s="27" t="s">
        <v>29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3.6279038849999998</v>
      </c>
      <c r="D6" s="19">
        <v>1.5178309750000001</v>
      </c>
      <c r="E6" s="26">
        <f>D6/C6-1</f>
        <v>-0.58162315675570875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0.52904348499999998</v>
      </c>
      <c r="D9" s="14">
        <v>6.1030546999999997E-2</v>
      </c>
      <c r="E9" s="26">
        <f t="shared" ref="E9:E27" si="0">D9/C9-1</f>
        <v>-0.88463982880348668</v>
      </c>
    </row>
    <row r="10" spans="1:5" ht="15.75">
      <c r="A10" s="2" t="s">
        <v>12</v>
      </c>
      <c r="B10" s="15" t="s">
        <v>6</v>
      </c>
      <c r="C10" s="14">
        <v>3.6571355749999999</v>
      </c>
      <c r="D10" s="14">
        <v>1.531680938</v>
      </c>
      <c r="E10" s="26">
        <f t="shared" si="0"/>
        <v>-0.58118015955697788</v>
      </c>
    </row>
    <row r="11" spans="1:5" ht="55.5" customHeight="1">
      <c r="A11" s="2">
        <v>2</v>
      </c>
      <c r="B11" s="15" t="s">
        <v>38</v>
      </c>
      <c r="C11" s="19">
        <v>0.86494136099999996</v>
      </c>
      <c r="D11" s="19">
        <v>1.2522053879999999</v>
      </c>
      <c r="E11" s="26">
        <f t="shared" si="0"/>
        <v>0.44773442971008515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0.5</v>
      </c>
      <c r="D14" s="14">
        <v>5.6270095999999999E-2</v>
      </c>
      <c r="E14" s="26">
        <f t="shared" si="0"/>
        <v>-0.88745980800000002</v>
      </c>
    </row>
    <row r="15" spans="1:5" ht="15.75">
      <c r="A15" s="2" t="s">
        <v>16</v>
      </c>
      <c r="B15" s="15" t="s">
        <v>6</v>
      </c>
      <c r="C15" s="14">
        <v>0.86846489800000004</v>
      </c>
      <c r="D15" s="14">
        <v>1.2635764169999999</v>
      </c>
      <c r="E15" s="26">
        <f t="shared" si="0"/>
        <v>0.45495393067688483</v>
      </c>
    </row>
    <row r="16" spans="1:5" ht="161.25" customHeight="1">
      <c r="A16" s="2">
        <v>3</v>
      </c>
      <c r="B16" s="15" t="s">
        <v>41</v>
      </c>
      <c r="C16" s="11">
        <v>4.1836382299999997</v>
      </c>
      <c r="D16" s="11">
        <v>13.359577461000001</v>
      </c>
      <c r="E16" s="26">
        <f t="shared" si="0"/>
        <v>2.1932917538618062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4.2229704540000004</v>
      </c>
      <c r="D20" s="11">
        <v>13.486485076999999</v>
      </c>
      <c r="E20" s="26">
        <f t="shared" si="0"/>
        <v>2.1936015711939429</v>
      </c>
    </row>
    <row r="21" spans="1:5" ht="134.25" customHeight="1">
      <c r="A21" s="2">
        <v>4</v>
      </c>
      <c r="B21" s="16" t="s">
        <v>42</v>
      </c>
      <c r="C21" s="11">
        <v>1.182882097</v>
      </c>
      <c r="D21" s="11">
        <v>3.7660310930000001</v>
      </c>
      <c r="E21" s="26">
        <f t="shared" si="0"/>
        <v>2.1837755449603358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1.1940028920000001</v>
      </c>
      <c r="D25" s="11">
        <v>3.8018060290000002</v>
      </c>
      <c r="E25" s="26">
        <f t="shared" si="0"/>
        <v>2.1840844393867682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90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7109375" customWidth="1"/>
  </cols>
  <sheetData>
    <row r="1" spans="1:5">
      <c r="A1" s="27" t="s">
        <v>30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4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0.63336441399999999</v>
      </c>
      <c r="D6" s="19">
        <v>4.0261486199999998</v>
      </c>
      <c r="E6" s="26">
        <f t="shared" ref="E6:E27" si="0">D6/C6-1</f>
        <v>5.3567648118607432</v>
      </c>
    </row>
    <row r="7" spans="1:5" ht="15.75">
      <c r="A7" s="2" t="s">
        <v>9</v>
      </c>
      <c r="B7" s="1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0.318216043</v>
      </c>
      <c r="D9" s="14">
        <v>0.29913825999999999</v>
      </c>
      <c r="E9" s="26">
        <f t="shared" si="0"/>
        <v>-5.9952297879588778E-2</v>
      </c>
    </row>
    <row r="10" spans="1:5" ht="15.75">
      <c r="A10" s="2" t="s">
        <v>12</v>
      </c>
      <c r="B10" s="1" t="s">
        <v>6</v>
      </c>
      <c r="C10" s="14">
        <v>0.63707909500000004</v>
      </c>
      <c r="D10" s="14">
        <v>4.0681113919999996</v>
      </c>
      <c r="E10" s="26">
        <f t="shared" si="0"/>
        <v>5.3855672300783928</v>
      </c>
    </row>
    <row r="11" spans="1:5" ht="55.5" customHeight="1">
      <c r="A11" s="2">
        <v>2</v>
      </c>
      <c r="B11" s="1" t="s">
        <v>38</v>
      </c>
      <c r="C11" s="19">
        <v>0.44156867500000002</v>
      </c>
      <c r="D11" s="19">
        <v>2.0755865020000002</v>
      </c>
      <c r="E11" s="26">
        <f t="shared" si="0"/>
        <v>3.7004840232382881</v>
      </c>
    </row>
    <row r="12" spans="1:5" ht="15.75">
      <c r="A12" s="2" t="s">
        <v>13</v>
      </c>
      <c r="B12" s="1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0.186270729</v>
      </c>
      <c r="D14" s="14">
        <v>0.13525835899999999</v>
      </c>
      <c r="E14" s="26">
        <f t="shared" si="0"/>
        <v>-0.27386143960385745</v>
      </c>
    </row>
    <row r="15" spans="1:5" ht="15.75">
      <c r="A15" s="2" t="s">
        <v>16</v>
      </c>
      <c r="B15" s="1" t="s">
        <v>6</v>
      </c>
      <c r="C15" s="14">
        <v>0.44453162000000002</v>
      </c>
      <c r="D15" s="14">
        <v>2.0974199250000001</v>
      </c>
      <c r="E15" s="26">
        <f t="shared" si="0"/>
        <v>3.7182693663051465</v>
      </c>
    </row>
    <row r="16" spans="1:5" ht="161.25" customHeight="1">
      <c r="A16" s="2">
        <v>3</v>
      </c>
      <c r="B16" s="15" t="s">
        <v>41</v>
      </c>
      <c r="C16" s="11">
        <v>18.652446187999999</v>
      </c>
      <c r="D16" s="11">
        <v>11.22560882</v>
      </c>
      <c r="E16" s="26">
        <f t="shared" si="0"/>
        <v>-0.39816961770826798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18.860117185</v>
      </c>
      <c r="D20" s="11">
        <v>11.351430558000001</v>
      </c>
      <c r="E20" s="26">
        <f t="shared" si="0"/>
        <v>-0.39812513110851067</v>
      </c>
    </row>
    <row r="21" spans="1:5" ht="134.25" customHeight="1">
      <c r="A21" s="2">
        <v>4</v>
      </c>
      <c r="B21" s="16" t="s">
        <v>42</v>
      </c>
      <c r="C21" s="11">
        <v>1.576385889</v>
      </c>
      <c r="D21" s="11">
        <v>2.3482646379999998</v>
      </c>
      <c r="E21" s="26">
        <f t="shared" si="0"/>
        <v>0.48965088712488458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1.593936918</v>
      </c>
      <c r="D25" s="11">
        <v>2.3745850580000001</v>
      </c>
      <c r="E25" s="26">
        <f t="shared" si="0"/>
        <v>0.48976100069224948</v>
      </c>
    </row>
    <row r="26" spans="1:5" ht="60">
      <c r="A26" s="2">
        <v>5</v>
      </c>
      <c r="B26" s="1" t="s">
        <v>7</v>
      </c>
      <c r="C26" s="20">
        <v>5</v>
      </c>
      <c r="D26" s="20">
        <v>0</v>
      </c>
      <c r="E26" s="26">
        <f t="shared" si="0"/>
        <v>-1</v>
      </c>
    </row>
    <row r="27" spans="1:5" ht="90">
      <c r="A27" s="2" t="s">
        <v>25</v>
      </c>
      <c r="B27" s="1" t="s">
        <v>8</v>
      </c>
      <c r="C27" s="20">
        <v>4</v>
      </c>
      <c r="D27" s="20">
        <v>0</v>
      </c>
      <c r="E27" s="26">
        <f t="shared" si="0"/>
        <v>-1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" customWidth="1"/>
  </cols>
  <sheetData>
    <row r="1" spans="1:5">
      <c r="A1" s="27" t="s">
        <v>31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0.56386597400000005</v>
      </c>
      <c r="D6" s="19">
        <v>1.3805073670000001</v>
      </c>
      <c r="E6" s="26">
        <f t="shared" ref="E6:E27" si="0">D6/C6-1</f>
        <v>1.4482898962795012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3.2575E-2</v>
      </c>
      <c r="D8" s="14">
        <v>1.17</v>
      </c>
      <c r="E8" s="26">
        <f t="shared" si="0"/>
        <v>34.917114351496544</v>
      </c>
    </row>
    <row r="9" spans="1:5" ht="15.75">
      <c r="A9" s="2" t="s">
        <v>11</v>
      </c>
      <c r="B9" s="15" t="s">
        <v>5</v>
      </c>
      <c r="C9" s="14">
        <v>0.190518831</v>
      </c>
      <c r="D9" s="14">
        <v>0.40557681800000001</v>
      </c>
      <c r="E9" s="26">
        <f t="shared" si="0"/>
        <v>1.128801735089378</v>
      </c>
    </row>
    <row r="10" spans="1:5" ht="15.75">
      <c r="A10" s="2" t="s">
        <v>12</v>
      </c>
      <c r="B10" s="15" t="s">
        <v>6</v>
      </c>
      <c r="C10" s="14">
        <v>0.57289787000000003</v>
      </c>
      <c r="D10" s="14">
        <v>1.4014430090000001</v>
      </c>
      <c r="E10" s="26">
        <f t="shared" si="0"/>
        <v>1.4462353281222708</v>
      </c>
    </row>
    <row r="11" spans="1:5" ht="55.5" customHeight="1">
      <c r="A11" s="2">
        <v>2</v>
      </c>
      <c r="B11" s="15" t="s">
        <v>38</v>
      </c>
      <c r="C11" s="19">
        <v>0.50771379500000002</v>
      </c>
      <c r="D11" s="19">
        <v>1.1016276169999999</v>
      </c>
      <c r="E11" s="26">
        <f t="shared" si="0"/>
        <v>1.1697807462568548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6.8181818000000005E-2</v>
      </c>
      <c r="D13" s="14">
        <v>0.73333333300000003</v>
      </c>
      <c r="E13" s="26">
        <f t="shared" si="0"/>
        <v>9.7555555793481474</v>
      </c>
    </row>
    <row r="14" spans="1:5" ht="15.75">
      <c r="A14" s="2" t="s">
        <v>15</v>
      </c>
      <c r="B14" s="15" t="s">
        <v>5</v>
      </c>
      <c r="C14" s="14">
        <v>0.23308725599999999</v>
      </c>
      <c r="D14" s="14">
        <v>0.43828816700000001</v>
      </c>
      <c r="E14" s="26">
        <f t="shared" si="0"/>
        <v>0.88036091943182004</v>
      </c>
    </row>
    <row r="15" spans="1:5" ht="15.75">
      <c r="A15" s="2" t="s">
        <v>16</v>
      </c>
      <c r="B15" s="15" t="s">
        <v>6</v>
      </c>
      <c r="C15" s="14">
        <v>0.51439554600000004</v>
      </c>
      <c r="D15" s="14">
        <v>1.115955888</v>
      </c>
      <c r="E15" s="26">
        <f t="shared" si="0"/>
        <v>1.1694509151134835</v>
      </c>
    </row>
    <row r="16" spans="1:5" ht="161.25" customHeight="1">
      <c r="A16" s="2">
        <v>3</v>
      </c>
      <c r="B16" s="15" t="s">
        <v>41</v>
      </c>
      <c r="C16" s="11">
        <v>5.4687967070000001</v>
      </c>
      <c r="D16" s="11">
        <v>10.754651236000001</v>
      </c>
      <c r="E16" s="26">
        <f t="shared" si="0"/>
        <v>0.96654800172662569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0.21491816499999999</v>
      </c>
      <c r="E19" s="26">
        <v>1</v>
      </c>
    </row>
    <row r="20" spans="1:5" ht="15.75">
      <c r="A20" s="2" t="s">
        <v>20</v>
      </c>
      <c r="B20" s="15" t="s">
        <v>6</v>
      </c>
      <c r="C20" s="11">
        <v>5.5998465570000002</v>
      </c>
      <c r="D20" s="11">
        <v>10.980635397</v>
      </c>
      <c r="E20" s="26">
        <f t="shared" si="0"/>
        <v>0.96088147866727347</v>
      </c>
    </row>
    <row r="21" spans="1:5" ht="144" customHeight="1">
      <c r="A21" s="2">
        <v>4</v>
      </c>
      <c r="B21" s="16" t="s">
        <v>42</v>
      </c>
      <c r="C21" s="11">
        <v>1.3659110219999999</v>
      </c>
      <c r="D21" s="11">
        <v>2.6670530800000001</v>
      </c>
      <c r="E21" s="26">
        <f t="shared" si="0"/>
        <v>0.95258185712187649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0.143278776</v>
      </c>
      <c r="E24" s="26">
        <v>1</v>
      </c>
    </row>
    <row r="25" spans="1:5" ht="15.75">
      <c r="A25" s="2" t="s">
        <v>24</v>
      </c>
      <c r="B25" s="15" t="s">
        <v>6</v>
      </c>
      <c r="C25" s="11">
        <v>1.3986426160000001</v>
      </c>
      <c r="D25" s="11">
        <v>2.7212086100000001</v>
      </c>
      <c r="E25" s="26">
        <f t="shared" si="0"/>
        <v>0.9456068182609989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90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" customWidth="1"/>
  </cols>
  <sheetData>
    <row r="1" spans="1:5">
      <c r="A1" s="27" t="s">
        <v>32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2.1009676690000001</v>
      </c>
      <c r="D6" s="19">
        <v>4.1059874289999998</v>
      </c>
      <c r="E6" s="26">
        <f t="shared" ref="E6:E27" si="0">D6/C6-1</f>
        <v>0.95433156330022495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1.45875E-2</v>
      </c>
      <c r="D8" s="14">
        <v>0.133325</v>
      </c>
      <c r="E8" s="26">
        <f t="shared" si="0"/>
        <v>8.1396743787489285</v>
      </c>
    </row>
    <row r="9" spans="1:5" ht="15.75">
      <c r="A9" s="2" t="s">
        <v>11</v>
      </c>
      <c r="B9" s="15" t="s">
        <v>5</v>
      </c>
      <c r="C9" s="14">
        <v>5.1234187650000003</v>
      </c>
      <c r="D9" s="14">
        <v>10.197409563000001</v>
      </c>
      <c r="E9" s="26">
        <f t="shared" si="0"/>
        <v>0.99035254206865519</v>
      </c>
    </row>
    <row r="10" spans="1:5" ht="15.75">
      <c r="A10" s="2" t="s">
        <v>12</v>
      </c>
      <c r="B10" s="15" t="s">
        <v>6</v>
      </c>
      <c r="C10" s="14">
        <v>2.0829211980000002</v>
      </c>
      <c r="D10" s="14">
        <v>4.0685058590000001</v>
      </c>
      <c r="E10" s="26">
        <f t="shared" si="0"/>
        <v>0.95326921772486539</v>
      </c>
    </row>
    <row r="11" spans="1:5" ht="55.5" customHeight="1">
      <c r="A11" s="2">
        <v>2</v>
      </c>
      <c r="B11" s="15" t="s">
        <v>38</v>
      </c>
      <c r="C11" s="19">
        <v>1.5366346340000001</v>
      </c>
      <c r="D11" s="19">
        <v>2.1888056410000001</v>
      </c>
      <c r="E11" s="26">
        <f t="shared" si="0"/>
        <v>0.42441514239617217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0.125</v>
      </c>
      <c r="D13" s="14">
        <v>0.25</v>
      </c>
      <c r="E13" s="26">
        <f t="shared" si="0"/>
        <v>1</v>
      </c>
    </row>
    <row r="14" spans="1:5" ht="15.75">
      <c r="A14" s="2" t="s">
        <v>15</v>
      </c>
      <c r="B14" s="15" t="s">
        <v>5</v>
      </c>
      <c r="C14" s="14">
        <v>4.3377723970000002</v>
      </c>
      <c r="D14" s="14">
        <v>6.3412042499999997</v>
      </c>
      <c r="E14" s="26">
        <f t="shared" si="0"/>
        <v>0.46185730131566416</v>
      </c>
    </row>
    <row r="15" spans="1:5" ht="15.75">
      <c r="A15" s="2" t="s">
        <v>16</v>
      </c>
      <c r="B15" s="15" t="s">
        <v>6</v>
      </c>
      <c r="C15" s="14">
        <v>1.5198365060000001</v>
      </c>
      <c r="D15" s="14">
        <v>2.163146572</v>
      </c>
      <c r="E15" s="26">
        <f t="shared" si="0"/>
        <v>0.42327583490746856</v>
      </c>
    </row>
    <row r="16" spans="1:5" ht="161.25" customHeight="1">
      <c r="A16" s="2">
        <v>3</v>
      </c>
      <c r="B16" s="15" t="s">
        <v>41</v>
      </c>
      <c r="C16" s="11">
        <v>8.7623300919999991</v>
      </c>
      <c r="D16" s="11">
        <v>15.728099927000001</v>
      </c>
      <c r="E16" s="26">
        <f t="shared" si="0"/>
        <v>0.79496774965824946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8.8170523060000008</v>
      </c>
      <c r="D20" s="11">
        <v>15.829139462000001</v>
      </c>
      <c r="E20" s="26">
        <f t="shared" si="0"/>
        <v>0.79528700892794713</v>
      </c>
    </row>
    <row r="21" spans="1:5" ht="138.75" customHeight="1">
      <c r="A21" s="2">
        <v>4</v>
      </c>
      <c r="B21" s="16" t="s">
        <v>42</v>
      </c>
      <c r="C21" s="11">
        <v>1.9721004440000001</v>
      </c>
      <c r="D21" s="11">
        <v>3.821007786</v>
      </c>
      <c r="E21" s="26">
        <f t="shared" si="0"/>
        <v>0.93753203475268831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1.9844165410000001</v>
      </c>
      <c r="D25" s="11">
        <v>3.8455544800000001</v>
      </c>
      <c r="E25" s="26">
        <f t="shared" si="0"/>
        <v>0.93787665066635828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90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A3" sqref="A3:A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.85546875" customWidth="1"/>
  </cols>
  <sheetData>
    <row r="1" spans="1:5">
      <c r="A1" s="27" t="s">
        <v>33</v>
      </c>
      <c r="B1" s="27"/>
      <c r="C1" s="27"/>
      <c r="D1" s="27"/>
      <c r="E1" s="27"/>
    </row>
    <row r="2" spans="1:5">
      <c r="A2" s="27"/>
      <c r="B2" s="27"/>
      <c r="C2" s="27"/>
      <c r="D2" s="27"/>
      <c r="E2" s="27"/>
    </row>
    <row r="3" spans="1:5" ht="15.75">
      <c r="A3" s="28" t="s">
        <v>0</v>
      </c>
      <c r="B3" s="29" t="s">
        <v>1</v>
      </c>
      <c r="C3" s="29" t="s">
        <v>2</v>
      </c>
      <c r="D3" s="29"/>
      <c r="E3" s="29"/>
    </row>
    <row r="4" spans="1:5" ht="31.5">
      <c r="A4" s="28"/>
      <c r="B4" s="29"/>
      <c r="C4" s="10" t="s">
        <v>40</v>
      </c>
      <c r="D4" s="21" t="s">
        <v>44</v>
      </c>
      <c r="E4" s="23" t="s">
        <v>43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1.028478483</v>
      </c>
      <c r="D6" s="19">
        <v>1.8472183040000001</v>
      </c>
      <c r="E6" s="26">
        <f t="shared" ref="E6:E27" si="0">D6/C6-1</f>
        <v>0.796068983973095</v>
      </c>
    </row>
    <row r="7" spans="1:5" ht="15.75">
      <c r="A7" s="2" t="s">
        <v>9</v>
      </c>
      <c r="B7" s="1" t="s">
        <v>3</v>
      </c>
      <c r="C7" s="14">
        <v>1.373534E-3</v>
      </c>
      <c r="D7" s="14">
        <v>0</v>
      </c>
      <c r="E7" s="26">
        <f t="shared" si="0"/>
        <v>-1</v>
      </c>
    </row>
    <row r="8" spans="1:5" ht="15.75">
      <c r="A8" s="2" t="s">
        <v>10</v>
      </c>
      <c r="B8" s="1" t="s">
        <v>4</v>
      </c>
      <c r="C8" s="14">
        <v>1.2167879999999999E-3</v>
      </c>
      <c r="D8" s="14">
        <v>0</v>
      </c>
      <c r="E8" s="26">
        <f t="shared" si="0"/>
        <v>-1</v>
      </c>
    </row>
    <row r="9" spans="1:5" ht="15.75">
      <c r="A9" s="2" t="s">
        <v>11</v>
      </c>
      <c r="B9" s="1" t="s">
        <v>5</v>
      </c>
      <c r="C9" s="14">
        <v>0.30428179999999999</v>
      </c>
      <c r="D9" s="14">
        <v>0.12288576900000001</v>
      </c>
      <c r="E9" s="26">
        <f t="shared" si="0"/>
        <v>-0.59614485979772702</v>
      </c>
    </row>
    <row r="10" spans="1:5" ht="15.75">
      <c r="A10" s="2" t="s">
        <v>12</v>
      </c>
      <c r="B10" s="1" t="s">
        <v>6</v>
      </c>
      <c r="C10" s="14">
        <v>1.0554687359999999</v>
      </c>
      <c r="D10" s="14">
        <v>1.9109562499999999</v>
      </c>
      <c r="E10" s="26">
        <f t="shared" si="0"/>
        <v>0.81052852142462717</v>
      </c>
    </row>
    <row r="11" spans="1:5" ht="55.5" customHeight="1">
      <c r="A11" s="2">
        <v>2</v>
      </c>
      <c r="B11" s="1" t="s">
        <v>38</v>
      </c>
      <c r="C11" s="19">
        <v>0.91399213999999995</v>
      </c>
      <c r="D11" s="19">
        <v>1.242249655</v>
      </c>
      <c r="E11" s="26">
        <f t="shared" si="0"/>
        <v>0.35914697800355255</v>
      </c>
    </row>
    <row r="12" spans="1:5" ht="15.75">
      <c r="A12" s="2" t="s">
        <v>13</v>
      </c>
      <c r="B12" s="1" t="s">
        <v>3</v>
      </c>
      <c r="C12" s="13">
        <v>4.7543580000000002E-3</v>
      </c>
      <c r="D12" s="13">
        <v>0</v>
      </c>
      <c r="E12" s="26">
        <f t="shared" si="0"/>
        <v>-1</v>
      </c>
    </row>
    <row r="13" spans="1:5" ht="15.75">
      <c r="A13" s="2" t="s">
        <v>14</v>
      </c>
      <c r="B13" s="1" t="s">
        <v>4</v>
      </c>
      <c r="C13" s="14">
        <v>7.2992700000000001E-3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" t="s">
        <v>5</v>
      </c>
      <c r="C14" s="14">
        <v>0.371808325</v>
      </c>
      <c r="D14" s="14">
        <v>7.4036397000000004E-2</v>
      </c>
      <c r="E14" s="26">
        <f t="shared" si="0"/>
        <v>-0.80087482710345448</v>
      </c>
    </row>
    <row r="15" spans="1:5" ht="15.75">
      <c r="A15" s="2" t="s">
        <v>16</v>
      </c>
      <c r="B15" s="1" t="s">
        <v>6</v>
      </c>
      <c r="C15" s="14">
        <v>0.93461287800000004</v>
      </c>
      <c r="D15" s="14">
        <v>1.285402859</v>
      </c>
      <c r="E15" s="26">
        <f t="shared" si="0"/>
        <v>0.37533185049906814</v>
      </c>
    </row>
    <row r="16" spans="1:5" ht="161.25" customHeight="1">
      <c r="A16" s="2">
        <v>3</v>
      </c>
      <c r="B16" s="15" t="s">
        <v>41</v>
      </c>
      <c r="C16" s="11">
        <v>14.800876110000001</v>
      </c>
      <c r="D16" s="11">
        <v>18.097936464</v>
      </c>
      <c r="E16" s="26">
        <f t="shared" si="0"/>
        <v>0.22276116153505177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15.334160299000001</v>
      </c>
      <c r="D20" s="11">
        <v>18.762926116999999</v>
      </c>
      <c r="E20" s="26">
        <f t="shared" si="0"/>
        <v>0.22360310255942761</v>
      </c>
    </row>
    <row r="21" spans="1:5" ht="142.5" customHeight="1">
      <c r="A21" s="2">
        <v>4</v>
      </c>
      <c r="B21" s="16" t="s">
        <v>42</v>
      </c>
      <c r="C21" s="11">
        <v>1.988787085</v>
      </c>
      <c r="D21" s="11">
        <v>4.280212401</v>
      </c>
      <c r="E21" s="26">
        <f t="shared" si="0"/>
        <v>1.1521722628242026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2.060444242</v>
      </c>
      <c r="D25" s="11">
        <v>4.437484306</v>
      </c>
      <c r="E25" s="26">
        <f t="shared" si="0"/>
        <v>1.1536541564903944</v>
      </c>
    </row>
    <row r="26" spans="1:5" ht="60">
      <c r="A26" s="2">
        <v>5</v>
      </c>
      <c r="B26" s="1" t="s">
        <v>7</v>
      </c>
      <c r="C26" s="9">
        <v>0</v>
      </c>
      <c r="D26" s="9">
        <v>0</v>
      </c>
      <c r="E26" s="26">
        <v>0</v>
      </c>
    </row>
    <row r="27" spans="1:5" ht="90">
      <c r="A27" s="2" t="s">
        <v>25</v>
      </c>
      <c r="B27" s="1" t="s">
        <v>8</v>
      </c>
      <c r="C27" s="9">
        <v>0</v>
      </c>
      <c r="D27" s="9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ИТОГ Россети Центр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  <vt:lpstr>'ИТОГ Россети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Петросян Эдуард Владимирович</cp:lastModifiedBy>
  <dcterms:created xsi:type="dcterms:W3CDTF">2019-03-20T09:46:30Z</dcterms:created>
  <dcterms:modified xsi:type="dcterms:W3CDTF">2023-02-28T14:43:32Z</dcterms:modified>
</cp:coreProperties>
</file>