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организации взаимоотношений с клиентами\ТЗ на сайт\информация для расскрытия\2.1\"/>
    </mc:Choice>
  </mc:AlternateContent>
  <bookViews>
    <workbookView xWindow="0" yWindow="0" windowWidth="20490" windowHeight="7620"/>
  </bookViews>
  <sheets>
    <sheet name="ИТОГ МРСК" sheetId="16" r:id="rId1"/>
    <sheet name="БЛ" sheetId="1" r:id="rId2"/>
    <sheet name="БР" sheetId="3" r:id="rId3"/>
    <sheet name="ВР" sheetId="4" r:id="rId4"/>
    <sheet name="КМ" sheetId="6" r:id="rId5"/>
    <sheet name="КР" sheetId="7" r:id="rId6"/>
    <sheet name="ЛП" sheetId="8" r:id="rId7"/>
    <sheet name="ОР" sheetId="9" r:id="rId8"/>
    <sheet name="СМ" sheetId="10" r:id="rId9"/>
    <sheet name="ТБ" sheetId="11" r:id="rId10"/>
    <sheet name="ТВ" sheetId="12" r:id="rId11"/>
    <sheet name="ЯР" sheetId="13" r:id="rId12"/>
  </sheets>
  <definedNames>
    <definedName name="_xlnm.Print_Area" localSheetId="1">БЛ!$A$1:$E$30</definedName>
    <definedName name="_xlnm.Print_Area" localSheetId="0">'ИТОГ МРСК'!$A$1:$E$30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6" l="1"/>
  <c r="D27" i="16"/>
  <c r="E27" i="16"/>
  <c r="D26" i="16"/>
  <c r="E26" i="16"/>
  <c r="C26" i="16"/>
  <c r="E15" i="16" l="1"/>
  <c r="E14" i="16"/>
  <c r="E13" i="16"/>
  <c r="E12" i="16"/>
  <c r="E11" i="16"/>
  <c r="E10" i="16"/>
  <c r="E9" i="16"/>
  <c r="E8" i="16"/>
  <c r="E7" i="16"/>
  <c r="E6" i="16"/>
  <c r="E21" i="4" l="1"/>
  <c r="E16" i="4"/>
  <c r="E7" i="4" l="1"/>
  <c r="E8" i="4"/>
  <c r="E9" i="4"/>
  <c r="E10" i="4"/>
  <c r="E11" i="4"/>
  <c r="E12" i="4"/>
  <c r="E13" i="4"/>
  <c r="E14" i="4"/>
  <c r="E15" i="4"/>
  <c r="E6" i="4"/>
  <c r="E7" i="3"/>
  <c r="E8" i="3"/>
  <c r="E9" i="3"/>
  <c r="E10" i="3"/>
  <c r="E11" i="3"/>
  <c r="E12" i="3"/>
  <c r="E13" i="3"/>
  <c r="E14" i="3"/>
  <c r="E15" i="3"/>
  <c r="E16" i="3"/>
  <c r="E21" i="3"/>
  <c r="E6" i="3"/>
  <c r="E7" i="1"/>
  <c r="E8" i="1"/>
  <c r="E9" i="1"/>
  <c r="E10" i="1"/>
  <c r="E11" i="1"/>
  <c r="E12" i="1"/>
  <c r="E13" i="1"/>
  <c r="E14" i="1"/>
  <c r="E15" i="1"/>
  <c r="E16" i="1"/>
  <c r="E21" i="1"/>
  <c r="E6" i="1"/>
  <c r="E7" i="13" l="1"/>
  <c r="E8" i="13"/>
  <c r="E9" i="13"/>
  <c r="E10" i="13"/>
  <c r="E11" i="13"/>
  <c r="E12" i="13"/>
  <c r="E13" i="13"/>
  <c r="E14" i="13"/>
  <c r="E15" i="13"/>
  <c r="E16" i="13"/>
  <c r="E7" i="12"/>
  <c r="E8" i="12"/>
  <c r="E9" i="12"/>
  <c r="E10" i="12"/>
  <c r="E11" i="12"/>
  <c r="E12" i="12"/>
  <c r="E13" i="12"/>
  <c r="E14" i="12"/>
  <c r="E15" i="12"/>
  <c r="E16" i="12"/>
  <c r="E7" i="10"/>
  <c r="E8" i="10"/>
  <c r="E9" i="10"/>
  <c r="E10" i="10"/>
  <c r="E11" i="10"/>
  <c r="E12" i="10"/>
  <c r="E13" i="10"/>
  <c r="E14" i="10"/>
  <c r="E15" i="10"/>
  <c r="E16" i="10"/>
  <c r="E15" i="9"/>
  <c r="E14" i="9"/>
  <c r="E13" i="9"/>
  <c r="E12" i="9"/>
  <c r="E11" i="9"/>
  <c r="E10" i="9"/>
  <c r="E9" i="9"/>
  <c r="E8" i="9"/>
  <c r="E7" i="9"/>
  <c r="E12" i="8"/>
  <c r="E13" i="8"/>
  <c r="E14" i="8"/>
  <c r="E15" i="8"/>
  <c r="E7" i="8"/>
  <c r="E8" i="8"/>
  <c r="E9" i="8"/>
  <c r="E10" i="8"/>
  <c r="E16" i="7"/>
  <c r="E12" i="7"/>
  <c r="E13" i="7"/>
  <c r="E14" i="7"/>
  <c r="E15" i="7"/>
  <c r="E7" i="7"/>
  <c r="E8" i="7"/>
  <c r="E9" i="7"/>
  <c r="E10" i="7"/>
  <c r="E11" i="7"/>
  <c r="E12" i="6"/>
  <c r="E13" i="6"/>
  <c r="E14" i="6"/>
  <c r="E15" i="6"/>
  <c r="E7" i="6"/>
  <c r="E8" i="6"/>
  <c r="E9" i="6"/>
  <c r="E10" i="6"/>
  <c r="E7" i="11"/>
  <c r="E8" i="11"/>
  <c r="E9" i="11"/>
  <c r="E10" i="11"/>
  <c r="E6" i="13" l="1"/>
  <c r="E21" i="13"/>
  <c r="E16" i="11" l="1"/>
  <c r="E21" i="6"/>
  <c r="E21" i="7"/>
  <c r="E21" i="8"/>
  <c r="E21" i="9"/>
  <c r="E21" i="10"/>
  <c r="E21" i="11"/>
  <c r="E21" i="12"/>
  <c r="E16" i="6"/>
  <c r="E16" i="8"/>
  <c r="E16" i="9"/>
  <c r="E11" i="6"/>
  <c r="E11" i="8"/>
  <c r="E11" i="11"/>
  <c r="E6" i="6"/>
  <c r="E6" i="7"/>
  <c r="E6" i="8"/>
  <c r="E6" i="9"/>
  <c r="E6" i="10"/>
  <c r="E6" i="11"/>
  <c r="E6" i="12"/>
</calcChain>
</file>

<file path=xl/sharedStrings.xml><?xml version="1.0" encoding="utf-8"?>
<sst xmlns="http://schemas.openxmlformats.org/spreadsheetml/2006/main" count="850" uniqueCount="46">
  <si>
    <t>N</t>
  </si>
  <si>
    <t>Показатель</t>
  </si>
  <si>
    <t>Значение показателя, годы</t>
  </si>
  <si>
    <t>Динамика изменения показателя</t>
  </si>
  <si>
    <t>ВН (110 кВ и выше)</t>
  </si>
  <si>
    <t>СН1 (35 - 60 кВ)</t>
  </si>
  <si>
    <t>СН2 (1 - 20 кВ)</t>
  </si>
  <si>
    <t>НН (до 1 кВ)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</si>
  <si>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</si>
  <si>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</si>
  <si>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</si>
  <si>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</si>
  <si>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</si>
  <si>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</si>
  <si>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</si>
  <si>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</si>
  <si>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</si>
  <si>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</si>
  <si>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</si>
  <si>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</si>
  <si>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</si>
  <si>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</si>
  <si>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</si>
  <si>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</si>
  <si>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</si>
  <si>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</si>
  <si>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</si>
  <si>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</si>
  <si>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</si>
  <si>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-</t>
  </si>
  <si>
    <t>Показатели качества услуг по передаче электрической энергии Белгородэнерго</t>
  </si>
  <si>
    <t>Показатели качества услуг по передаче электрической энергии Брянскэнерго</t>
  </si>
  <si>
    <t>Показатели качества услуг по передаче электрической энергии Воронежэнерго</t>
  </si>
  <si>
    <t>Показатели качества услуг по передаче электрической энергии Костромаэнерго</t>
  </si>
  <si>
    <t>Показатели качества услуг по передаче электрической энергии Курскэнерго</t>
  </si>
  <si>
    <t>Показатели качества услуг по передаче электрической энергии Липецкэнерго</t>
  </si>
  <si>
    <t>Показатели качества услуг по передаче электрической энергии Орелэнерго</t>
  </si>
  <si>
    <t>Показатели качества услуг по передаче электрической энергии Смоленскэнерго</t>
  </si>
  <si>
    <t>Показатели качества услуг по передаче электрической энергии Тамбовэнерго</t>
  </si>
  <si>
    <t>Показатели качества услуг по передаче электрической энергии Тверьэнерго</t>
  </si>
  <si>
    <t>Показатели качества услуг по передаче электрической энергии Ярэнерго</t>
  </si>
  <si>
    <t>2019 год</t>
  </si>
  <si>
    <t>2020 год</t>
  </si>
  <si>
    <t>Показатель средней продолжительности прекращений передачи электрической энергии (SAIDI, час.)</t>
  </si>
  <si>
    <t>Показатель средней частоты прекращений передачи электрической энергии (SAIFI, шт.)</t>
  </si>
  <si>
    <t>Показатели качества услуг по передаче электрической энергии ПАО "МРСК Центра"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</si>
</sst>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2">
    <font>
      <sz val="11"/>
      <color theme="1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b/>
      <sz val="12"/>
      <color rgb="FF222222"/>
      <name val="Inherit"/>
    </font>
    <font>
      <b/>
      <sz val="9"/>
      <color rgb="FF222222"/>
      <name val="Inherit"/>
    </font>
    <font>
      <sz val="12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2"/>
      <color rgb="FF222222"/>
      <name val="Times New Roman"/>
      <family val="1"/>
      <charset val="204"/>
    </font>
    <font>
      <sz val="12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22222"/>
      <name val="Arial"/>
      <family val="2"/>
      <charset val="204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1" fillId="2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top" wrapText="1"/>
    </xf>
    <xf numFmtId="164" fontId="9" fillId="4" borderId="1" xfId="0" applyNumberFormat="1" applyFont="1" applyFill="1" applyBorder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2F2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916641</xdr:colOff>
      <xdr:row>15</xdr:row>
      <xdr:rowOff>1713940</xdr:rowOff>
    </xdr:from>
    <xdr:to>
      <xdr:col>1</xdr:col>
      <xdr:colOff>1516716</xdr:colOff>
      <xdr:row>15</xdr:row>
      <xdr:rowOff>1952065</xdr:rowOff>
    </xdr:to>
    <xdr:pic>
      <xdr:nvPicPr>
        <xdr:cNvPr id="2" name="Рисунок 1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5023" y="5860116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3" name="Рисунок 2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2160494</xdr:colOff>
      <xdr:row>15</xdr:row>
      <xdr:rowOff>1646705</xdr:rowOff>
    </xdr:from>
    <xdr:to>
      <xdr:col>1</xdr:col>
      <xdr:colOff>2760569</xdr:colOff>
      <xdr:row>15</xdr:row>
      <xdr:rowOff>1884830</xdr:rowOff>
    </xdr:to>
    <xdr:pic>
      <xdr:nvPicPr>
        <xdr:cNvPr id="4" name="Рисунок 3" descr="http://rulaws.ru/static/Images/164645_00000003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4394" y="5771030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2094381</xdr:colOff>
      <xdr:row>20</xdr:row>
      <xdr:rowOff>1377763</xdr:rowOff>
    </xdr:from>
    <xdr:to>
      <xdr:col>1</xdr:col>
      <xdr:colOff>2694456</xdr:colOff>
      <xdr:row>20</xdr:row>
      <xdr:rowOff>1615888</xdr:rowOff>
    </xdr:to>
    <xdr:pic>
      <xdr:nvPicPr>
        <xdr:cNvPr id="5" name="Рисунок 4" descr="http://rulaws.ru/static/Images/164645_00000004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18281" y="8350063"/>
          <a:ext cx="600075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topLeftCell="A22" zoomScaleNormal="100" zoomScaleSheetLayoutView="100" workbookViewId="0">
      <selection activeCell="C26" sqref="C26:E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45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32" t="s">
        <v>42</v>
      </c>
      <c r="E4" s="32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43</v>
      </c>
      <c r="C6" s="24">
        <v>1.6156495852499568</v>
      </c>
      <c r="D6" s="24">
        <v>1.136505790391422</v>
      </c>
      <c r="E6" s="13">
        <f>D6-C6</f>
        <v>-0.47914379485853487</v>
      </c>
    </row>
    <row r="7" spans="1:5" ht="15.75">
      <c r="A7" s="2" t="s">
        <v>12</v>
      </c>
      <c r="B7" s="18" t="s">
        <v>4</v>
      </c>
      <c r="C7" s="16">
        <v>7.7978275999999999E-2</v>
      </c>
      <c r="D7" s="16">
        <v>6.6196771000000001E-2</v>
      </c>
      <c r="E7" s="13">
        <f t="shared" ref="E7:E15" si="0">D7-C7</f>
        <v>-1.1781504999999998E-2</v>
      </c>
    </row>
    <row r="8" spans="1:5" ht="15.75">
      <c r="A8" s="2" t="s">
        <v>13</v>
      </c>
      <c r="B8" s="18" t="s">
        <v>5</v>
      </c>
      <c r="C8" s="16">
        <v>7.2089408999999993E-2</v>
      </c>
      <c r="D8" s="16">
        <v>3.0534399E-2</v>
      </c>
      <c r="E8" s="13">
        <f t="shared" si="0"/>
        <v>-4.1555009999999989E-2</v>
      </c>
    </row>
    <row r="9" spans="1:5" ht="15.75">
      <c r="A9" s="2" t="s">
        <v>14</v>
      </c>
      <c r="B9" s="18" t="s">
        <v>6</v>
      </c>
      <c r="C9" s="16">
        <v>1.003500839</v>
      </c>
      <c r="D9" s="17">
        <v>0.90929896600000004</v>
      </c>
      <c r="E9" s="13">
        <f t="shared" si="0"/>
        <v>-9.4201872999999936E-2</v>
      </c>
    </row>
    <row r="10" spans="1:5" ht="15.75">
      <c r="A10" s="2" t="s">
        <v>15</v>
      </c>
      <c r="B10" s="18" t="s">
        <v>7</v>
      </c>
      <c r="C10" s="16">
        <v>0.45423533500000002</v>
      </c>
      <c r="D10" s="17">
        <v>0.12720810199999999</v>
      </c>
      <c r="E10" s="13">
        <f t="shared" si="0"/>
        <v>-0.32702723300000003</v>
      </c>
    </row>
    <row r="11" spans="1:5" ht="55.5" customHeight="1">
      <c r="A11" s="2">
        <v>2</v>
      </c>
      <c r="B11" s="18" t="s">
        <v>44</v>
      </c>
      <c r="C11" s="24">
        <v>1.0085695065380222</v>
      </c>
      <c r="D11" s="24">
        <v>0.75495846074964035</v>
      </c>
      <c r="E11" s="13">
        <f t="shared" si="0"/>
        <v>-0.25361104578838189</v>
      </c>
    </row>
    <row r="12" spans="1:5" ht="15.75">
      <c r="A12" s="2" t="s">
        <v>16</v>
      </c>
      <c r="B12" s="18" t="s">
        <v>4</v>
      </c>
      <c r="C12" s="16">
        <v>7.8647661999999993E-2</v>
      </c>
      <c r="D12" s="16">
        <v>5.9777474999999997E-2</v>
      </c>
      <c r="E12" s="13">
        <f t="shared" si="0"/>
        <v>-1.8870186999999997E-2</v>
      </c>
    </row>
    <row r="13" spans="1:5" ht="15.75">
      <c r="A13" s="2" t="s">
        <v>17</v>
      </c>
      <c r="B13" s="18" t="s">
        <v>5</v>
      </c>
      <c r="C13" s="16">
        <v>3.8576007000000002E-2</v>
      </c>
      <c r="D13" s="17">
        <v>2.5309410000000001E-2</v>
      </c>
      <c r="E13" s="13">
        <f t="shared" si="0"/>
        <v>-1.3266597000000001E-2</v>
      </c>
    </row>
    <row r="14" spans="1:5" ht="15.75">
      <c r="A14" s="2" t="s">
        <v>18</v>
      </c>
      <c r="B14" s="18" t="s">
        <v>6</v>
      </c>
      <c r="C14" s="16">
        <v>0.69891963099999999</v>
      </c>
      <c r="D14" s="17">
        <v>0.58773352199999995</v>
      </c>
      <c r="E14" s="13">
        <f t="shared" si="0"/>
        <v>-0.11118610900000003</v>
      </c>
    </row>
    <row r="15" spans="1:5" ht="15.75">
      <c r="A15" s="2" t="s">
        <v>19</v>
      </c>
      <c r="B15" s="18" t="s">
        <v>7</v>
      </c>
      <c r="C15" s="16">
        <v>0.19242778099999999</v>
      </c>
      <c r="D15" s="17">
        <v>8.2138183000000003E-2</v>
      </c>
      <c r="E15" s="13">
        <f t="shared" si="0"/>
        <v>-0.11028959799999999</v>
      </c>
    </row>
    <row r="16" spans="1:5" ht="161.25" customHeight="1">
      <c r="A16" s="2">
        <v>3</v>
      </c>
      <c r="B16" s="18" t="s">
        <v>8</v>
      </c>
      <c r="C16" s="14" t="s">
        <v>29</v>
      </c>
      <c r="D16" s="14" t="s">
        <v>29</v>
      </c>
      <c r="E16" s="14" t="s">
        <v>29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4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4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4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4" t="s">
        <v>29</v>
      </c>
    </row>
    <row r="21" spans="1:5" ht="134.25" customHeight="1">
      <c r="A21" s="2">
        <v>4</v>
      </c>
      <c r="B21" s="19" t="s">
        <v>9</v>
      </c>
      <c r="C21" s="14" t="s">
        <v>29</v>
      </c>
      <c r="D21" s="14" t="s">
        <v>29</v>
      </c>
      <c r="E21" s="14" t="s">
        <v>29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14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14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14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14" t="s">
        <v>29</v>
      </c>
    </row>
    <row r="26" spans="1:5" ht="89.25" customHeight="1">
      <c r="A26" s="2">
        <v>5</v>
      </c>
      <c r="B26" s="18" t="s">
        <v>10</v>
      </c>
      <c r="C26" s="38">
        <f>ТВ!C26+ЯР!C26</f>
        <v>5</v>
      </c>
      <c r="D26" s="38">
        <f>ТВ!D26+ЯР!D26</f>
        <v>6</v>
      </c>
      <c r="E26" s="38">
        <f>ТВ!E26+ЯР!E26</f>
        <v>1</v>
      </c>
    </row>
    <row r="27" spans="1:5" ht="89.25" customHeight="1">
      <c r="A27" s="2" t="s">
        <v>28</v>
      </c>
      <c r="B27" s="18" t="s">
        <v>11</v>
      </c>
      <c r="C27" s="38">
        <f>ТВ!C27+ЯР!C27</f>
        <v>5</v>
      </c>
      <c r="D27" s="38">
        <f>ТВ!D27+ЯР!D27</f>
        <v>6</v>
      </c>
      <c r="E27" s="38">
        <f>ТВ!E27+ЯР!E27</f>
        <v>1</v>
      </c>
    </row>
    <row r="28" spans="1:5">
      <c r="A28" s="36"/>
      <c r="B28" s="36"/>
      <c r="C28" s="36"/>
      <c r="D28" s="36"/>
      <c r="E28" s="36"/>
    </row>
    <row r="29" spans="1:5">
      <c r="A29" s="37"/>
      <c r="B29" s="37"/>
      <c r="C29" s="37"/>
      <c r="D29" s="37"/>
      <c r="E29" s="37"/>
    </row>
    <row r="30" spans="1:5">
      <c r="A30" s="37"/>
      <c r="B30" s="37"/>
      <c r="C30" s="37"/>
      <c r="D30" s="37"/>
      <c r="E30" s="37"/>
    </row>
  </sheetData>
  <mergeCells count="5">
    <mergeCell ref="A1:E2"/>
    <mergeCell ref="A3:A4"/>
    <mergeCell ref="B3:B4"/>
    <mergeCell ref="C3:E3"/>
    <mergeCell ref="A28:E30"/>
  </mergeCells>
  <pageMargins left="0.7" right="0.7" top="0.75" bottom="0.75" header="0.3" footer="0.3"/>
  <pageSetup paperSize="9" scale="64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9" zoomScale="85" zoomScaleNormal="100" zoomScaleSheetLayoutView="85" workbookViewId="0">
      <selection activeCell="E27" sqref="E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38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28" t="s">
        <v>42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43</v>
      </c>
      <c r="C6" s="25">
        <v>1.5307451372096801</v>
      </c>
      <c r="D6" s="26">
        <v>0.71402113099999998</v>
      </c>
      <c r="E6" s="8">
        <f>D6-C6</f>
        <v>-0.81672400620968011</v>
      </c>
    </row>
    <row r="7" spans="1:5" ht="15.75">
      <c r="A7" s="2" t="s">
        <v>12</v>
      </c>
      <c r="B7" s="18" t="s">
        <v>4</v>
      </c>
      <c r="C7" s="16">
        <v>6.8994794999999998E-2</v>
      </c>
      <c r="D7" s="17">
        <v>5.2322847999999998E-2</v>
      </c>
      <c r="E7" s="8">
        <f t="shared" ref="E7:E10" si="0">D7-C7</f>
        <v>-1.6671946999999999E-2</v>
      </c>
    </row>
    <row r="8" spans="1:5" ht="15.75">
      <c r="A8" s="2" t="s">
        <v>13</v>
      </c>
      <c r="B8" s="18" t="s">
        <v>5</v>
      </c>
      <c r="C8" s="17">
        <v>4.5149145000000002E-2</v>
      </c>
      <c r="D8" s="17">
        <v>4.8174664999999998E-2</v>
      </c>
      <c r="E8" s="8">
        <f t="shared" si="0"/>
        <v>3.0255199999999968E-3</v>
      </c>
    </row>
    <row r="9" spans="1:5" ht="15.75">
      <c r="A9" s="2" t="s">
        <v>14</v>
      </c>
      <c r="B9" s="18" t="s">
        <v>6</v>
      </c>
      <c r="C9" s="17">
        <v>1.07829</v>
      </c>
      <c r="D9" s="17">
        <v>0.47644380200000003</v>
      </c>
      <c r="E9" s="8">
        <f t="shared" si="0"/>
        <v>-0.60184619799999994</v>
      </c>
    </row>
    <row r="10" spans="1:5" ht="15.75">
      <c r="A10" s="2" t="s">
        <v>15</v>
      </c>
      <c r="B10" s="18" t="s">
        <v>7</v>
      </c>
      <c r="C10" s="16">
        <v>0.26159811100000002</v>
      </c>
      <c r="D10" s="17">
        <v>0.13707981599999999</v>
      </c>
      <c r="E10" s="8">
        <f t="shared" si="0"/>
        <v>-0.12451829500000003</v>
      </c>
    </row>
    <row r="11" spans="1:5" ht="55.5" customHeight="1">
      <c r="A11" s="2">
        <v>2</v>
      </c>
      <c r="B11" s="18" t="s">
        <v>44</v>
      </c>
      <c r="C11" s="25">
        <v>1.1952</v>
      </c>
      <c r="D11" s="26">
        <v>0.61919564400000005</v>
      </c>
      <c r="E11" s="8">
        <f>D11-C11</f>
        <v>-0.576004356</v>
      </c>
    </row>
    <row r="12" spans="1:5" ht="15.75">
      <c r="A12" s="2" t="s">
        <v>16</v>
      </c>
      <c r="B12" s="18" t="s">
        <v>4</v>
      </c>
      <c r="C12" s="16">
        <v>0.17902658099999999</v>
      </c>
      <c r="D12" s="17">
        <v>8.2230246000000007E-2</v>
      </c>
      <c r="E12" s="8" t="s">
        <v>29</v>
      </c>
    </row>
    <row r="13" spans="1:5" ht="15.75">
      <c r="A13" s="2" t="s">
        <v>17</v>
      </c>
      <c r="B13" s="18" t="s">
        <v>5</v>
      </c>
      <c r="C13" s="16">
        <v>0.115696719</v>
      </c>
      <c r="D13" s="17">
        <v>3.3060406000000001E-2</v>
      </c>
      <c r="E13" s="8" t="s">
        <v>29</v>
      </c>
    </row>
    <row r="14" spans="1:5" ht="15.75">
      <c r="A14" s="2" t="s">
        <v>18</v>
      </c>
      <c r="B14" s="18" t="s">
        <v>6</v>
      </c>
      <c r="C14" s="16">
        <v>0.74714522999999999</v>
      </c>
      <c r="D14" s="17">
        <v>0.39798717900000002</v>
      </c>
      <c r="E14" s="8" t="s">
        <v>29</v>
      </c>
    </row>
    <row r="15" spans="1:5" ht="15.75">
      <c r="A15" s="2" t="s">
        <v>19</v>
      </c>
      <c r="B15" s="18" t="s">
        <v>7</v>
      </c>
      <c r="C15" s="16">
        <v>0.15333579999999999</v>
      </c>
      <c r="D15" s="17">
        <v>0.105917813</v>
      </c>
      <c r="E15" s="8" t="s">
        <v>29</v>
      </c>
    </row>
    <row r="16" spans="1:5" ht="161.25" customHeight="1">
      <c r="A16" s="2">
        <v>3</v>
      </c>
      <c r="B16" s="18" t="s">
        <v>8</v>
      </c>
      <c r="C16" s="13">
        <v>5.3154000000000003</v>
      </c>
      <c r="D16" s="14">
        <v>7.2033351369999998</v>
      </c>
      <c r="E16" s="8">
        <f>D16-C16</f>
        <v>1.8879351369999995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8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8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8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8" t="s">
        <v>29</v>
      </c>
    </row>
    <row r="21" spans="1:5" ht="134.25" customHeight="1">
      <c r="A21" s="2">
        <v>4</v>
      </c>
      <c r="B21" s="19" t="s">
        <v>9</v>
      </c>
      <c r="C21" s="13">
        <v>1.4376</v>
      </c>
      <c r="D21" s="14">
        <v>1.6282507610000001</v>
      </c>
      <c r="E21" s="8">
        <f>D21-C21</f>
        <v>0.19065076100000011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8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8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8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8" t="s">
        <v>29</v>
      </c>
    </row>
    <row r="26" spans="1:5" ht="60">
      <c r="A26" s="2">
        <v>5</v>
      </c>
      <c r="B26" s="18" t="s">
        <v>10</v>
      </c>
      <c r="C26" s="29">
        <v>0</v>
      </c>
      <c r="D26" s="30">
        <v>0</v>
      </c>
      <c r="E26" s="29">
        <v>0</v>
      </c>
    </row>
    <row r="27" spans="1:5" ht="90">
      <c r="A27" s="2" t="s">
        <v>28</v>
      </c>
      <c r="B27" s="18" t="s">
        <v>11</v>
      </c>
      <c r="C27" s="29">
        <v>0</v>
      </c>
      <c r="D27" s="30">
        <v>0</v>
      </c>
      <c r="E27" s="29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H27" sqref="H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39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28" t="s">
        <v>42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43</v>
      </c>
      <c r="C6" s="25">
        <v>2.3174999999999999</v>
      </c>
      <c r="D6" s="26">
        <v>1.8727569259999999</v>
      </c>
      <c r="E6" s="13">
        <f>D6-C6</f>
        <v>-0.44474307400000002</v>
      </c>
    </row>
    <row r="7" spans="1:5" ht="15.75">
      <c r="A7" s="2" t="s">
        <v>12</v>
      </c>
      <c r="B7" s="18" t="s">
        <v>4</v>
      </c>
      <c r="C7" s="16">
        <v>0.43985174201654198</v>
      </c>
      <c r="D7" s="17">
        <v>0.278458382</v>
      </c>
      <c r="E7" s="13">
        <f t="shared" ref="E7:E16" si="0">D7-C7</f>
        <v>-0.16139336001654198</v>
      </c>
    </row>
    <row r="8" spans="1:5" ht="15.75">
      <c r="A8" s="2" t="s">
        <v>13</v>
      </c>
      <c r="B8" s="18" t="s">
        <v>5</v>
      </c>
      <c r="C8" s="16">
        <v>0.50169261499999995</v>
      </c>
      <c r="D8" s="17">
        <v>9.4349120999999994E-2</v>
      </c>
      <c r="E8" s="13">
        <f t="shared" si="0"/>
        <v>-0.40734349399999997</v>
      </c>
    </row>
    <row r="9" spans="1:5" ht="15.75">
      <c r="A9" s="2" t="s">
        <v>14</v>
      </c>
      <c r="B9" s="18" t="s">
        <v>6</v>
      </c>
      <c r="C9" s="16">
        <v>1.162764388</v>
      </c>
      <c r="D9" s="17">
        <v>1.3548787929999999</v>
      </c>
      <c r="E9" s="13">
        <f t="shared" si="0"/>
        <v>0.19211440499999988</v>
      </c>
    </row>
    <row r="10" spans="1:5" ht="15.75">
      <c r="A10" s="2" t="s">
        <v>15</v>
      </c>
      <c r="B10" s="18" t="s">
        <v>7</v>
      </c>
      <c r="C10" s="16">
        <v>0.45365671499999999</v>
      </c>
      <c r="D10" s="17">
        <v>0.14507063000000001</v>
      </c>
      <c r="E10" s="13">
        <f t="shared" si="0"/>
        <v>-0.30858608499999995</v>
      </c>
    </row>
    <row r="11" spans="1:5" ht="55.5" customHeight="1">
      <c r="A11" s="2">
        <v>2</v>
      </c>
      <c r="B11" s="18" t="s">
        <v>44</v>
      </c>
      <c r="C11" s="25">
        <v>0.94443495600000005</v>
      </c>
      <c r="D11" s="26">
        <v>0.81039336100000003</v>
      </c>
      <c r="E11" s="13">
        <f t="shared" si="0"/>
        <v>-0.13404159500000001</v>
      </c>
    </row>
    <row r="12" spans="1:5" ht="15.75">
      <c r="A12" s="2" t="s">
        <v>16</v>
      </c>
      <c r="B12" s="18" t="s">
        <v>4</v>
      </c>
      <c r="C12" s="16">
        <v>0.29803753500000002</v>
      </c>
      <c r="D12" s="17">
        <v>0.19527452300000001</v>
      </c>
      <c r="E12" s="13">
        <f t="shared" si="0"/>
        <v>-0.10276301200000001</v>
      </c>
    </row>
    <row r="13" spans="1:5" ht="15.75">
      <c r="A13" s="2" t="s">
        <v>17</v>
      </c>
      <c r="B13" s="18" t="s">
        <v>5</v>
      </c>
      <c r="C13" s="16">
        <v>9.7118688999999994E-2</v>
      </c>
      <c r="D13" s="17">
        <v>6.3024878000000006E-2</v>
      </c>
      <c r="E13" s="13">
        <f t="shared" si="0"/>
        <v>-3.4093810999999988E-2</v>
      </c>
    </row>
    <row r="14" spans="1:5" ht="15.75">
      <c r="A14" s="2" t="s">
        <v>18</v>
      </c>
      <c r="B14" s="18" t="s">
        <v>6</v>
      </c>
      <c r="C14" s="16">
        <v>0.45365671499999999</v>
      </c>
      <c r="D14" s="17">
        <v>0.47003387899999999</v>
      </c>
      <c r="E14" s="13">
        <f t="shared" si="0"/>
        <v>1.6377164E-2</v>
      </c>
    </row>
    <row r="15" spans="1:5" ht="15.75">
      <c r="A15" s="2" t="s">
        <v>19</v>
      </c>
      <c r="B15" s="18" t="s">
        <v>7</v>
      </c>
      <c r="C15" s="16">
        <v>9.5622016000000004E-2</v>
      </c>
      <c r="D15" s="17">
        <v>8.2060081000000007E-2</v>
      </c>
      <c r="E15" s="13">
        <f t="shared" si="0"/>
        <v>-1.3561934999999997E-2</v>
      </c>
    </row>
    <row r="16" spans="1:5" ht="161.25" customHeight="1">
      <c r="A16" s="2">
        <v>3</v>
      </c>
      <c r="B16" s="18" t="s">
        <v>8</v>
      </c>
      <c r="C16" s="13">
        <v>3.33669096062044</v>
      </c>
      <c r="D16" s="14">
        <v>2.8718687530000002</v>
      </c>
      <c r="E16" s="13">
        <f t="shared" si="0"/>
        <v>-0.4648222076204398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19" t="s">
        <v>9</v>
      </c>
      <c r="C21" s="13">
        <v>0.75314749893611799</v>
      </c>
      <c r="D21" s="14">
        <v>0.61040096099999996</v>
      </c>
      <c r="E21" s="13">
        <f>D21-C21</f>
        <v>-0.14274653793611802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8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8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8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8" t="s">
        <v>29</v>
      </c>
    </row>
    <row r="26" spans="1:5" ht="60">
      <c r="A26" s="2">
        <v>5</v>
      </c>
      <c r="B26" s="18" t="s">
        <v>10</v>
      </c>
      <c r="C26" s="29">
        <v>1</v>
      </c>
      <c r="D26" s="30">
        <v>1</v>
      </c>
      <c r="E26" s="29">
        <v>0</v>
      </c>
    </row>
    <row r="27" spans="1:5" ht="90">
      <c r="A27" s="2" t="s">
        <v>28</v>
      </c>
      <c r="B27" s="18" t="s">
        <v>11</v>
      </c>
      <c r="C27" s="29">
        <v>1</v>
      </c>
      <c r="D27" s="30">
        <v>1</v>
      </c>
      <c r="E27" s="29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L26" sqref="L26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40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28" t="s">
        <v>42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9">
        <v>1</v>
      </c>
      <c r="B6" s="20" t="s">
        <v>43</v>
      </c>
      <c r="C6" s="26">
        <v>2.2844787009999998</v>
      </c>
      <c r="D6" s="26">
        <v>1.9853600390000001</v>
      </c>
      <c r="E6" s="14">
        <f>D6-C6</f>
        <v>-0.2991186619999997</v>
      </c>
    </row>
    <row r="7" spans="1:5" ht="15.75">
      <c r="A7" s="9" t="s">
        <v>12</v>
      </c>
      <c r="B7" s="20" t="s">
        <v>4</v>
      </c>
      <c r="C7" s="17">
        <v>5.8001757000000001E-2</v>
      </c>
      <c r="D7" s="17">
        <v>4.7478149999999998E-3</v>
      </c>
      <c r="E7" s="14">
        <f t="shared" ref="E7:E16" si="0">D7-C7</f>
        <v>-5.3253941999999999E-2</v>
      </c>
    </row>
    <row r="8" spans="1:5" ht="15.75">
      <c r="A8" s="9" t="s">
        <v>13</v>
      </c>
      <c r="B8" s="20" t="s">
        <v>5</v>
      </c>
      <c r="C8" s="17">
        <v>1.0063455000000001E-2</v>
      </c>
      <c r="D8" s="17">
        <v>3.7485650000000002E-2</v>
      </c>
      <c r="E8" s="14">
        <f t="shared" si="0"/>
        <v>2.7422195000000003E-2</v>
      </c>
    </row>
    <row r="9" spans="1:5" ht="15.75">
      <c r="A9" s="9" t="s">
        <v>14</v>
      </c>
      <c r="B9" s="20" t="s">
        <v>6</v>
      </c>
      <c r="C9" s="17">
        <v>1.7511449859999999</v>
      </c>
      <c r="D9" s="17">
        <v>1.5232706920000001</v>
      </c>
      <c r="E9" s="14">
        <f t="shared" si="0"/>
        <v>-0.22787429399999981</v>
      </c>
    </row>
    <row r="10" spans="1:5" ht="15.75">
      <c r="A10" s="9" t="s">
        <v>15</v>
      </c>
      <c r="B10" s="20" t="s">
        <v>7</v>
      </c>
      <c r="C10" s="17">
        <v>0.465268503</v>
      </c>
      <c r="D10" s="17">
        <v>0.41985588200000001</v>
      </c>
      <c r="E10" s="14">
        <f t="shared" si="0"/>
        <v>-4.5412620999999986E-2</v>
      </c>
    </row>
    <row r="11" spans="1:5" ht="55.5" customHeight="1">
      <c r="A11" s="9">
        <v>2</v>
      </c>
      <c r="B11" s="20" t="s">
        <v>44</v>
      </c>
      <c r="C11" s="26">
        <v>1.277030492</v>
      </c>
      <c r="D11" s="26">
        <v>1.1454316689999999</v>
      </c>
      <c r="E11" s="14">
        <f t="shared" si="0"/>
        <v>-0.13159882300000003</v>
      </c>
    </row>
    <row r="12" spans="1:5" ht="15.75">
      <c r="A12" s="9" t="s">
        <v>16</v>
      </c>
      <c r="B12" s="20" t="s">
        <v>4</v>
      </c>
      <c r="C12" s="17">
        <v>1.9821881999999999E-2</v>
      </c>
      <c r="D12" s="17">
        <v>1.7430550999999999E-2</v>
      </c>
      <c r="E12" s="14">
        <f t="shared" si="0"/>
        <v>-2.391331E-3</v>
      </c>
    </row>
    <row r="13" spans="1:5" ht="15.75">
      <c r="A13" s="9" t="s">
        <v>17</v>
      </c>
      <c r="B13" s="20" t="s">
        <v>5</v>
      </c>
      <c r="C13" s="17">
        <v>1.2011272999999999E-2</v>
      </c>
      <c r="D13" s="17">
        <v>1.7438539999999999E-2</v>
      </c>
      <c r="E13" s="14">
        <f t="shared" si="0"/>
        <v>5.4272669999999995E-3</v>
      </c>
    </row>
    <row r="14" spans="1:5" ht="15.75">
      <c r="A14" s="9" t="s">
        <v>18</v>
      </c>
      <c r="B14" s="20" t="s">
        <v>6</v>
      </c>
      <c r="C14" s="17">
        <v>1.033876056</v>
      </c>
      <c r="D14" s="17">
        <v>0.883226489</v>
      </c>
      <c r="E14" s="14">
        <f t="shared" si="0"/>
        <v>-0.15064956699999998</v>
      </c>
    </row>
    <row r="15" spans="1:5" ht="15.75">
      <c r="A15" s="9" t="s">
        <v>19</v>
      </c>
      <c r="B15" s="20" t="s">
        <v>7</v>
      </c>
      <c r="C15" s="17">
        <v>0.211321281</v>
      </c>
      <c r="D15" s="17">
        <v>0.22733608899999999</v>
      </c>
      <c r="E15" s="14">
        <f t="shared" si="0"/>
        <v>1.6014807999999991E-2</v>
      </c>
    </row>
    <row r="16" spans="1:5" ht="161.25" customHeight="1">
      <c r="A16" s="9">
        <v>3</v>
      </c>
      <c r="B16" s="20" t="s">
        <v>8</v>
      </c>
      <c r="C16" s="14">
        <v>5.3475000000000001</v>
      </c>
      <c r="D16" s="14">
        <v>6.2127506199999996</v>
      </c>
      <c r="E16" s="14">
        <f t="shared" si="0"/>
        <v>0.86525061999999942</v>
      </c>
    </row>
    <row r="17" spans="1:5" ht="15.75">
      <c r="A17" s="9" t="s">
        <v>20</v>
      </c>
      <c r="B17" s="20" t="s">
        <v>4</v>
      </c>
      <c r="C17" s="14" t="s">
        <v>29</v>
      </c>
      <c r="D17" s="14" t="s">
        <v>29</v>
      </c>
      <c r="E17" s="14" t="s">
        <v>29</v>
      </c>
    </row>
    <row r="18" spans="1:5" ht="15.75">
      <c r="A18" s="9" t="s">
        <v>21</v>
      </c>
      <c r="B18" s="20" t="s">
        <v>5</v>
      </c>
      <c r="C18" s="14" t="s">
        <v>29</v>
      </c>
      <c r="D18" s="14" t="s">
        <v>29</v>
      </c>
      <c r="E18" s="14" t="s">
        <v>29</v>
      </c>
    </row>
    <row r="19" spans="1:5" ht="15.75">
      <c r="A19" s="9" t="s">
        <v>22</v>
      </c>
      <c r="B19" s="20" t="s">
        <v>6</v>
      </c>
      <c r="C19" s="14" t="s">
        <v>29</v>
      </c>
      <c r="D19" s="14" t="s">
        <v>29</v>
      </c>
      <c r="E19" s="14" t="s">
        <v>29</v>
      </c>
    </row>
    <row r="20" spans="1:5" ht="15.75">
      <c r="A20" s="9" t="s">
        <v>23</v>
      </c>
      <c r="B20" s="20" t="s">
        <v>7</v>
      </c>
      <c r="C20" s="14" t="s">
        <v>29</v>
      </c>
      <c r="D20" s="14" t="s">
        <v>29</v>
      </c>
      <c r="E20" s="14" t="s">
        <v>29</v>
      </c>
    </row>
    <row r="21" spans="1:5" ht="134.25" customHeight="1">
      <c r="A21" s="9">
        <v>4</v>
      </c>
      <c r="B21" s="21" t="s">
        <v>9</v>
      </c>
      <c r="C21" s="14">
        <v>1.4242999999999999</v>
      </c>
      <c r="D21" s="14">
        <v>1.607564955</v>
      </c>
      <c r="E21" s="14">
        <f>D21-C21</f>
        <v>0.18326495500000006</v>
      </c>
    </row>
    <row r="22" spans="1:5" ht="15.75">
      <c r="A22" s="9" t="s">
        <v>24</v>
      </c>
      <c r="B22" s="20" t="s">
        <v>4</v>
      </c>
      <c r="C22" s="14" t="s">
        <v>29</v>
      </c>
      <c r="D22" s="14" t="s">
        <v>29</v>
      </c>
      <c r="E22" s="11" t="s">
        <v>29</v>
      </c>
    </row>
    <row r="23" spans="1:5" ht="15.75">
      <c r="A23" s="9" t="s">
        <v>25</v>
      </c>
      <c r="B23" s="20" t="s">
        <v>5</v>
      </c>
      <c r="C23" s="14" t="s">
        <v>29</v>
      </c>
      <c r="D23" s="14" t="s">
        <v>29</v>
      </c>
      <c r="E23" s="11" t="s">
        <v>29</v>
      </c>
    </row>
    <row r="24" spans="1:5" ht="15.75">
      <c r="A24" s="9" t="s">
        <v>26</v>
      </c>
      <c r="B24" s="20" t="s">
        <v>6</v>
      </c>
      <c r="C24" s="14" t="s">
        <v>29</v>
      </c>
      <c r="D24" s="14" t="s">
        <v>29</v>
      </c>
      <c r="E24" s="11" t="s">
        <v>29</v>
      </c>
    </row>
    <row r="25" spans="1:5" ht="15.75">
      <c r="A25" s="9" t="s">
        <v>27</v>
      </c>
      <c r="B25" s="20" t="s">
        <v>7</v>
      </c>
      <c r="C25" s="14" t="s">
        <v>29</v>
      </c>
      <c r="D25" s="14" t="s">
        <v>29</v>
      </c>
      <c r="E25" s="11" t="s">
        <v>29</v>
      </c>
    </row>
    <row r="26" spans="1:5" ht="60">
      <c r="A26" s="9">
        <v>5</v>
      </c>
      <c r="B26" s="20" t="s">
        <v>10</v>
      </c>
      <c r="C26" s="11">
        <v>4</v>
      </c>
      <c r="D26" s="11">
        <v>5</v>
      </c>
      <c r="E26" s="11">
        <v>1</v>
      </c>
    </row>
    <row r="27" spans="1:5" ht="90">
      <c r="A27" s="9" t="s">
        <v>28</v>
      </c>
      <c r="B27" s="20" t="s">
        <v>11</v>
      </c>
      <c r="C27" s="11">
        <v>4</v>
      </c>
      <c r="D27" s="11">
        <v>5</v>
      </c>
      <c r="E27" s="11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22" zoomScale="85" zoomScaleNormal="85" zoomScaleSheetLayoutView="100" workbookViewId="0">
      <selection activeCell="A5" sqref="A5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30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10" t="s">
        <v>42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43</v>
      </c>
      <c r="C6" s="24">
        <v>2.0953607430000001</v>
      </c>
      <c r="D6" s="24">
        <v>0.25242456099999999</v>
      </c>
      <c r="E6" s="13">
        <f>D6-C6</f>
        <v>-1.8429361820000001</v>
      </c>
    </row>
    <row r="7" spans="1:5" ht="15.75">
      <c r="A7" s="2" t="s">
        <v>12</v>
      </c>
      <c r="B7" s="18" t="s">
        <v>4</v>
      </c>
      <c r="C7" s="16">
        <v>5.912062E-3</v>
      </c>
      <c r="D7" s="17">
        <v>0</v>
      </c>
      <c r="E7" s="13">
        <f t="shared" ref="E7:E21" si="0">D7-C7</f>
        <v>-5.912062E-3</v>
      </c>
    </row>
    <row r="8" spans="1:5" ht="15.75">
      <c r="A8" s="2" t="s">
        <v>13</v>
      </c>
      <c r="B8" s="18" t="s">
        <v>5</v>
      </c>
      <c r="C8" s="16">
        <v>0</v>
      </c>
      <c r="D8" s="17">
        <v>0</v>
      </c>
      <c r="E8" s="13">
        <f t="shared" si="0"/>
        <v>0</v>
      </c>
    </row>
    <row r="9" spans="1:5" ht="15.75">
      <c r="A9" s="2" t="s">
        <v>14</v>
      </c>
      <c r="B9" s="18" t="s">
        <v>6</v>
      </c>
      <c r="C9" s="16">
        <v>0.33830499800000002</v>
      </c>
      <c r="D9" s="17">
        <v>0.20246297199999999</v>
      </c>
      <c r="E9" s="13">
        <f t="shared" si="0"/>
        <v>-0.13584202600000003</v>
      </c>
    </row>
    <row r="10" spans="1:5" ht="15.75">
      <c r="A10" s="2" t="s">
        <v>15</v>
      </c>
      <c r="B10" s="18" t="s">
        <v>7</v>
      </c>
      <c r="C10" s="16">
        <v>1.7511436840000001</v>
      </c>
      <c r="D10" s="17">
        <v>4.9961589000000001E-2</v>
      </c>
      <c r="E10" s="13">
        <f t="shared" si="0"/>
        <v>-1.7011820950000001</v>
      </c>
    </row>
    <row r="11" spans="1:5" ht="55.5" customHeight="1">
      <c r="A11" s="2">
        <v>2</v>
      </c>
      <c r="B11" s="18" t="s">
        <v>44</v>
      </c>
      <c r="C11" s="24">
        <v>0.87939916600000001</v>
      </c>
      <c r="D11" s="24">
        <v>0.32742548500000002</v>
      </c>
      <c r="E11" s="13">
        <f t="shared" si="0"/>
        <v>-0.55197368099999999</v>
      </c>
    </row>
    <row r="12" spans="1:5" ht="15.75">
      <c r="A12" s="2" t="s">
        <v>16</v>
      </c>
      <c r="B12" s="18" t="s">
        <v>4</v>
      </c>
      <c r="C12" s="16">
        <v>1.7737308E-2</v>
      </c>
      <c r="D12" s="17">
        <v>0</v>
      </c>
      <c r="E12" s="13">
        <f t="shared" si="0"/>
        <v>-1.7737308E-2</v>
      </c>
    </row>
    <row r="13" spans="1:5" ht="15.75">
      <c r="A13" s="2" t="s">
        <v>17</v>
      </c>
      <c r="B13" s="18" t="s">
        <v>5</v>
      </c>
      <c r="C13" s="16">
        <v>0</v>
      </c>
      <c r="D13" s="17">
        <v>0</v>
      </c>
      <c r="E13" s="13">
        <f t="shared" si="0"/>
        <v>0</v>
      </c>
    </row>
    <row r="14" spans="1:5" ht="15.75">
      <c r="A14" s="2" t="s">
        <v>18</v>
      </c>
      <c r="B14" s="18" t="s">
        <v>6</v>
      </c>
      <c r="C14" s="16">
        <v>0.29805829900000003</v>
      </c>
      <c r="D14" s="17">
        <v>0.285646703</v>
      </c>
      <c r="E14" s="13">
        <f t="shared" si="0"/>
        <v>-1.2411596000000025E-2</v>
      </c>
    </row>
    <row r="15" spans="1:5" ht="15.75">
      <c r="A15" s="2" t="s">
        <v>19</v>
      </c>
      <c r="B15" s="18" t="s">
        <v>7</v>
      </c>
      <c r="C15" s="16">
        <v>0.56360355900000003</v>
      </c>
      <c r="D15" s="17">
        <v>4.1778782E-2</v>
      </c>
      <c r="E15" s="13">
        <f t="shared" si="0"/>
        <v>-0.52182477700000007</v>
      </c>
    </row>
    <row r="16" spans="1:5" ht="161.25" customHeight="1">
      <c r="A16" s="2">
        <v>3</v>
      </c>
      <c r="B16" s="18" t="s">
        <v>8</v>
      </c>
      <c r="C16" s="15">
        <v>8.5545799999999996</v>
      </c>
      <c r="D16" s="15">
        <v>9.4062957570000005</v>
      </c>
      <c r="E16" s="13">
        <f t="shared" si="0"/>
        <v>0.85171575700000091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4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4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4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4" t="s">
        <v>29</v>
      </c>
    </row>
    <row r="21" spans="1:5" ht="134.25" customHeight="1">
      <c r="A21" s="2">
        <v>4</v>
      </c>
      <c r="B21" s="19" t="s">
        <v>9</v>
      </c>
      <c r="C21" s="15">
        <v>2.28742</v>
      </c>
      <c r="D21" s="15">
        <v>2.5761559530000002</v>
      </c>
      <c r="E21" s="13">
        <f t="shared" si="0"/>
        <v>0.28873595300000021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14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14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14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14" t="s">
        <v>29</v>
      </c>
    </row>
    <row r="26" spans="1:5" ht="89.25" customHeight="1">
      <c r="A26" s="2">
        <v>5</v>
      </c>
      <c r="B26" s="18" t="s">
        <v>10</v>
      </c>
      <c r="C26" s="31">
        <v>0</v>
      </c>
      <c r="D26" s="30">
        <v>0</v>
      </c>
      <c r="E26" s="29">
        <v>0</v>
      </c>
    </row>
    <row r="27" spans="1:5" ht="89.25" customHeight="1">
      <c r="A27" s="2" t="s">
        <v>28</v>
      </c>
      <c r="B27" s="18" t="s">
        <v>11</v>
      </c>
      <c r="C27" s="31">
        <v>0</v>
      </c>
      <c r="D27" s="30">
        <v>0</v>
      </c>
      <c r="E27" s="29">
        <v>0</v>
      </c>
    </row>
    <row r="28" spans="1:5">
      <c r="A28" s="36"/>
      <c r="B28" s="36"/>
      <c r="C28" s="36"/>
      <c r="D28" s="36"/>
      <c r="E28" s="36"/>
    </row>
    <row r="29" spans="1:5">
      <c r="A29" s="37"/>
      <c r="B29" s="37"/>
      <c r="C29" s="37"/>
      <c r="D29" s="37"/>
      <c r="E29" s="37"/>
    </row>
    <row r="30" spans="1:5">
      <c r="A30" s="37"/>
      <c r="B30" s="37"/>
      <c r="C30" s="37"/>
      <c r="D30" s="37"/>
      <c r="E30" s="37"/>
    </row>
  </sheetData>
  <mergeCells count="5">
    <mergeCell ref="A1:E2"/>
    <mergeCell ref="A28:E30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20" zoomScale="90" zoomScaleNormal="100" zoomScaleSheetLayoutView="90" workbookViewId="0">
      <selection activeCell="C26" sqref="C26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31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28" t="s">
        <v>42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43</v>
      </c>
      <c r="C6" s="25">
        <v>1.36635533423595</v>
      </c>
      <c r="D6" s="26">
        <v>1.1995779629999999</v>
      </c>
      <c r="E6" s="13">
        <f>D6-C6</f>
        <v>-0.16677737123595016</v>
      </c>
    </row>
    <row r="7" spans="1:5" ht="15.75">
      <c r="A7" s="2" t="s">
        <v>12</v>
      </c>
      <c r="B7" s="18" t="s">
        <v>4</v>
      </c>
      <c r="C7" s="16">
        <v>4.1560743052527702E-4</v>
      </c>
      <c r="D7" s="16">
        <v>6.2597465000000005E-2</v>
      </c>
      <c r="E7" s="13">
        <f t="shared" ref="E7:E21" si="0">D7-C7</f>
        <v>6.2181857569474724E-2</v>
      </c>
    </row>
    <row r="8" spans="1:5" ht="15.75">
      <c r="A8" s="2" t="s">
        <v>13</v>
      </c>
      <c r="B8" s="18" t="s">
        <v>5</v>
      </c>
      <c r="C8" s="16">
        <v>0</v>
      </c>
      <c r="D8" s="17">
        <v>0</v>
      </c>
      <c r="E8" s="13">
        <f t="shared" si="0"/>
        <v>0</v>
      </c>
    </row>
    <row r="9" spans="1:5" ht="15.75">
      <c r="A9" s="2" t="s">
        <v>14</v>
      </c>
      <c r="B9" s="18" t="s">
        <v>6</v>
      </c>
      <c r="C9" s="16">
        <v>1.1736204236179599</v>
      </c>
      <c r="D9" s="17">
        <v>0.99173703000000002</v>
      </c>
      <c r="E9" s="13">
        <f t="shared" si="0"/>
        <v>-0.18188339361795991</v>
      </c>
    </row>
    <row r="10" spans="1:5" ht="15.75">
      <c r="A10" s="2" t="s">
        <v>15</v>
      </c>
      <c r="B10" s="18" t="s">
        <v>7</v>
      </c>
      <c r="C10" s="16">
        <v>0.19231930318746099</v>
      </c>
      <c r="D10" s="17">
        <v>0.14524346799999999</v>
      </c>
      <c r="E10" s="13">
        <f t="shared" si="0"/>
        <v>-4.7075835187461001E-2</v>
      </c>
    </row>
    <row r="11" spans="1:5" ht="55.5" customHeight="1">
      <c r="A11" s="2">
        <v>2</v>
      </c>
      <c r="B11" s="18" t="s">
        <v>44</v>
      </c>
      <c r="C11" s="25">
        <v>1.1274984510177399</v>
      </c>
      <c r="D11" s="26">
        <v>0.98082464399999991</v>
      </c>
      <c r="E11" s="13">
        <f t="shared" si="0"/>
        <v>-0.14667380701774002</v>
      </c>
    </row>
    <row r="12" spans="1:5" ht="15.75">
      <c r="A12" s="2" t="s">
        <v>16</v>
      </c>
      <c r="B12" s="18" t="s">
        <v>4</v>
      </c>
      <c r="C12" s="16">
        <v>1.0842875828992399E-3</v>
      </c>
      <c r="D12" s="16">
        <v>5.3931408E-2</v>
      </c>
      <c r="E12" s="13">
        <f t="shared" si="0"/>
        <v>5.2847120417100761E-2</v>
      </c>
    </row>
    <row r="13" spans="1:5" ht="15.75">
      <c r="A13" s="2" t="s">
        <v>17</v>
      </c>
      <c r="B13" s="18" t="s">
        <v>5</v>
      </c>
      <c r="C13" s="16">
        <v>0</v>
      </c>
      <c r="D13" s="17">
        <v>0</v>
      </c>
      <c r="E13" s="13">
        <f t="shared" si="0"/>
        <v>0</v>
      </c>
    </row>
    <row r="14" spans="1:5" ht="15.75">
      <c r="A14" s="2" t="s">
        <v>18</v>
      </c>
      <c r="B14" s="18" t="s">
        <v>6</v>
      </c>
      <c r="C14" s="16">
        <v>0.98000091791541399</v>
      </c>
      <c r="D14" s="17">
        <v>0.80924719199999995</v>
      </c>
      <c r="E14" s="13">
        <f t="shared" si="0"/>
        <v>-0.17075372591541405</v>
      </c>
    </row>
    <row r="15" spans="1:5" ht="15.75">
      <c r="A15" s="2" t="s">
        <v>19</v>
      </c>
      <c r="B15" s="18" t="s">
        <v>7</v>
      </c>
      <c r="C15" s="16">
        <v>0.146413245519425</v>
      </c>
      <c r="D15" s="17">
        <v>0.11764604400000001</v>
      </c>
      <c r="E15" s="13">
        <f t="shared" si="0"/>
        <v>-2.8767201519424995E-2</v>
      </c>
    </row>
    <row r="16" spans="1:5" ht="161.25" customHeight="1">
      <c r="A16" s="2">
        <v>3</v>
      </c>
      <c r="B16" s="22" t="s">
        <v>8</v>
      </c>
      <c r="C16" s="13">
        <v>7.1222568023269197</v>
      </c>
      <c r="D16" s="14">
        <v>8.5180756980000005</v>
      </c>
      <c r="E16" s="13">
        <f t="shared" si="0"/>
        <v>1.3958188956730808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4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4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4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4" t="s">
        <v>29</v>
      </c>
    </row>
    <row r="21" spans="1:5" ht="134.25" customHeight="1">
      <c r="A21" s="2">
        <v>4</v>
      </c>
      <c r="B21" s="23" t="s">
        <v>9</v>
      </c>
      <c r="C21" s="13">
        <v>1.45824632260137</v>
      </c>
      <c r="D21" s="14">
        <v>1.7461882230000001</v>
      </c>
      <c r="E21" s="13">
        <f t="shared" si="0"/>
        <v>0.2879419003986301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14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14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14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14" t="s">
        <v>29</v>
      </c>
    </row>
    <row r="26" spans="1:5" ht="60">
      <c r="A26" s="2">
        <v>5</v>
      </c>
      <c r="B26" s="18" t="s">
        <v>10</v>
      </c>
      <c r="C26" s="29">
        <v>0</v>
      </c>
      <c r="D26" s="30">
        <v>0</v>
      </c>
      <c r="E26" s="29">
        <v>0</v>
      </c>
    </row>
    <row r="27" spans="1:5" ht="108.75" customHeight="1">
      <c r="A27" s="2" t="s">
        <v>28</v>
      </c>
      <c r="B27" s="18" t="s">
        <v>11</v>
      </c>
      <c r="C27" s="29">
        <v>0</v>
      </c>
      <c r="D27" s="30">
        <v>0</v>
      </c>
      <c r="E27" s="29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C26" sqref="C26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32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28" t="s">
        <v>42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" t="s">
        <v>43</v>
      </c>
      <c r="C6" s="25">
        <v>0.69489999999999996</v>
      </c>
      <c r="D6" s="26">
        <v>0.6467838119999999</v>
      </c>
      <c r="E6" s="13">
        <f>D6-C6</f>
        <v>-4.811618800000006E-2</v>
      </c>
    </row>
    <row r="7" spans="1:5" ht="15.75">
      <c r="A7" s="2" t="s">
        <v>12</v>
      </c>
      <c r="B7" s="1" t="s">
        <v>4</v>
      </c>
      <c r="C7" s="16">
        <v>1.5937206053379002E-2</v>
      </c>
      <c r="D7" s="16">
        <v>4.5424286000000001E-2</v>
      </c>
      <c r="E7" s="13">
        <f t="shared" ref="E7:E16" si="0">D7-C7</f>
        <v>2.9487079946621E-2</v>
      </c>
    </row>
    <row r="8" spans="1:5" ht="15.75">
      <c r="A8" s="2" t="s">
        <v>13</v>
      </c>
      <c r="B8" s="1" t="s">
        <v>5</v>
      </c>
      <c r="C8" s="16">
        <v>1.00291004159809E-2</v>
      </c>
      <c r="D8" s="17">
        <v>9.8283069999999997E-3</v>
      </c>
      <c r="E8" s="13">
        <f t="shared" si="0"/>
        <v>-2.0079341598090023E-4</v>
      </c>
    </row>
    <row r="9" spans="1:5" ht="15.75">
      <c r="A9" s="2" t="s">
        <v>14</v>
      </c>
      <c r="B9" s="1" t="s">
        <v>6</v>
      </c>
      <c r="C9" s="16">
        <v>0.55324167918418399</v>
      </c>
      <c r="D9" s="17">
        <v>0.54758832199999996</v>
      </c>
      <c r="E9" s="13">
        <f t="shared" si="0"/>
        <v>-5.6533571841840269E-3</v>
      </c>
    </row>
    <row r="10" spans="1:5" ht="15.75">
      <c r="A10" s="2" t="s">
        <v>15</v>
      </c>
      <c r="B10" s="1" t="s">
        <v>7</v>
      </c>
      <c r="C10" s="16">
        <v>0.11568900977380001</v>
      </c>
      <c r="D10" s="17">
        <v>4.3942897000000002E-2</v>
      </c>
      <c r="E10" s="13">
        <f t="shared" si="0"/>
        <v>-7.1746112773799997E-2</v>
      </c>
    </row>
    <row r="11" spans="1:5" ht="55.5" customHeight="1">
      <c r="A11" s="2">
        <v>2</v>
      </c>
      <c r="B11" s="1" t="s">
        <v>44</v>
      </c>
      <c r="C11" s="25">
        <v>0.64239999999999997</v>
      </c>
      <c r="D11" s="26">
        <v>0.58107743000000001</v>
      </c>
      <c r="E11" s="13">
        <f t="shared" si="0"/>
        <v>-6.1322569999999965E-2</v>
      </c>
    </row>
    <row r="12" spans="1:5" ht="15.75">
      <c r="A12" s="2" t="s">
        <v>16</v>
      </c>
      <c r="B12" s="1" t="s">
        <v>4</v>
      </c>
      <c r="C12" s="16">
        <v>3.0331402410366901E-2</v>
      </c>
      <c r="D12" s="16">
        <v>3.4836946000000001E-2</v>
      </c>
      <c r="E12" s="13">
        <f t="shared" si="0"/>
        <v>4.5055435896331E-3</v>
      </c>
    </row>
    <row r="13" spans="1:5" ht="15.75">
      <c r="A13" s="2" t="s">
        <v>17</v>
      </c>
      <c r="B13" s="1" t="s">
        <v>5</v>
      </c>
      <c r="C13" s="16">
        <v>2.9100231673894601E-2</v>
      </c>
      <c r="D13" s="17">
        <v>2.7966360999999999E-2</v>
      </c>
      <c r="E13" s="13">
        <f t="shared" si="0"/>
        <v>-1.1338706738946019E-3</v>
      </c>
    </row>
    <row r="14" spans="1:5" ht="15.75">
      <c r="A14" s="2" t="s">
        <v>18</v>
      </c>
      <c r="B14" s="1" t="s">
        <v>6</v>
      </c>
      <c r="C14" s="16">
        <v>0.49521999804634598</v>
      </c>
      <c r="D14" s="17">
        <v>0.484793166</v>
      </c>
      <c r="E14" s="13">
        <f t="shared" si="0"/>
        <v>-1.042683204634598E-2</v>
      </c>
    </row>
    <row r="15" spans="1:5" ht="15.75">
      <c r="A15" s="2" t="s">
        <v>19</v>
      </c>
      <c r="B15" s="1" t="s">
        <v>7</v>
      </c>
      <c r="C15" s="16">
        <v>8.7765148652808003E-2</v>
      </c>
      <c r="D15" s="17">
        <v>3.3480956999999999E-2</v>
      </c>
      <c r="E15" s="13">
        <f t="shared" si="0"/>
        <v>-5.4284191652808005E-2</v>
      </c>
    </row>
    <row r="16" spans="1:5" ht="161.25" customHeight="1">
      <c r="A16" s="2">
        <v>3</v>
      </c>
      <c r="B16" s="1" t="s">
        <v>8</v>
      </c>
      <c r="C16" s="13">
        <v>5.1125999999999996</v>
      </c>
      <c r="D16" s="14">
        <v>5.7484596870000004</v>
      </c>
      <c r="E16" s="13">
        <f t="shared" si="0"/>
        <v>0.63585968700000084</v>
      </c>
    </row>
    <row r="17" spans="1:5" ht="15.75">
      <c r="A17" s="2" t="s">
        <v>20</v>
      </c>
      <c r="B17" s="1" t="s">
        <v>4</v>
      </c>
      <c r="C17" s="14" t="s">
        <v>29</v>
      </c>
      <c r="D17" s="14" t="s">
        <v>29</v>
      </c>
      <c r="E17" s="14" t="s">
        <v>29</v>
      </c>
    </row>
    <row r="18" spans="1:5" ht="15.75">
      <c r="A18" s="2" t="s">
        <v>21</v>
      </c>
      <c r="B18" s="1" t="s">
        <v>5</v>
      </c>
      <c r="C18" s="14" t="s">
        <v>29</v>
      </c>
      <c r="D18" s="14" t="s">
        <v>29</v>
      </c>
      <c r="E18" s="14" t="s">
        <v>29</v>
      </c>
    </row>
    <row r="19" spans="1:5" ht="15.75">
      <c r="A19" s="2" t="s">
        <v>22</v>
      </c>
      <c r="B19" s="1" t="s">
        <v>6</v>
      </c>
      <c r="C19" s="14" t="s">
        <v>29</v>
      </c>
      <c r="D19" s="14" t="s">
        <v>29</v>
      </c>
      <c r="E19" s="14" t="s">
        <v>29</v>
      </c>
    </row>
    <row r="20" spans="1:5" ht="15.75">
      <c r="A20" s="2" t="s">
        <v>23</v>
      </c>
      <c r="B20" s="1" t="s">
        <v>7</v>
      </c>
      <c r="C20" s="14" t="s">
        <v>29</v>
      </c>
      <c r="D20" s="14" t="s">
        <v>29</v>
      </c>
      <c r="E20" s="14" t="s">
        <v>29</v>
      </c>
    </row>
    <row r="21" spans="1:5" ht="134.25" customHeight="1">
      <c r="A21" s="2">
        <v>4</v>
      </c>
      <c r="B21" s="4" t="s">
        <v>9</v>
      </c>
      <c r="C21" s="13">
        <v>1.3794999999999999</v>
      </c>
      <c r="D21" s="14">
        <v>1.4354627310000001</v>
      </c>
      <c r="E21" s="13">
        <f t="shared" ref="E21" si="1">D21-C21</f>
        <v>5.5962731000000154E-2</v>
      </c>
    </row>
    <row r="22" spans="1:5" ht="15.75">
      <c r="A22" s="2" t="s">
        <v>24</v>
      </c>
      <c r="B22" s="1" t="s">
        <v>4</v>
      </c>
      <c r="C22" s="14" t="s">
        <v>29</v>
      </c>
      <c r="D22" s="14" t="s">
        <v>29</v>
      </c>
      <c r="E22" s="14" t="s">
        <v>29</v>
      </c>
    </row>
    <row r="23" spans="1:5" ht="15.75">
      <c r="A23" s="2" t="s">
        <v>25</v>
      </c>
      <c r="B23" s="1" t="s">
        <v>5</v>
      </c>
      <c r="C23" s="14" t="s">
        <v>29</v>
      </c>
      <c r="D23" s="14" t="s">
        <v>29</v>
      </c>
      <c r="E23" s="14" t="s">
        <v>29</v>
      </c>
    </row>
    <row r="24" spans="1:5" ht="15.75">
      <c r="A24" s="2" t="s">
        <v>26</v>
      </c>
      <c r="B24" s="1" t="s">
        <v>6</v>
      </c>
      <c r="C24" s="14" t="s">
        <v>29</v>
      </c>
      <c r="D24" s="14" t="s">
        <v>29</v>
      </c>
      <c r="E24" s="14" t="s">
        <v>29</v>
      </c>
    </row>
    <row r="25" spans="1:5" ht="15.75">
      <c r="A25" s="2" t="s">
        <v>27</v>
      </c>
      <c r="B25" s="1" t="s">
        <v>7</v>
      </c>
      <c r="C25" s="14" t="s">
        <v>29</v>
      </c>
      <c r="D25" s="14" t="s">
        <v>29</v>
      </c>
      <c r="E25" s="14" t="s">
        <v>29</v>
      </c>
    </row>
    <row r="26" spans="1:5" ht="60">
      <c r="A26" s="2">
        <v>5</v>
      </c>
      <c r="B26" s="1" t="s">
        <v>10</v>
      </c>
      <c r="C26" s="8">
        <v>0</v>
      </c>
      <c r="D26" s="11">
        <v>0</v>
      </c>
      <c r="E26" s="8">
        <v>0</v>
      </c>
    </row>
    <row r="27" spans="1:5" ht="90">
      <c r="A27" s="2" t="s">
        <v>28</v>
      </c>
      <c r="B27" s="1" t="s">
        <v>11</v>
      </c>
      <c r="C27" s="8">
        <v>0</v>
      </c>
      <c r="D27" s="11">
        <v>0</v>
      </c>
      <c r="E27" s="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opLeftCell="A22" zoomScaleNormal="100" zoomScaleSheetLayoutView="85" workbookViewId="0">
      <selection activeCell="C26" sqref="C26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33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28" t="s">
        <v>42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43</v>
      </c>
      <c r="C6" s="25">
        <v>1.4893000000000001</v>
      </c>
      <c r="D6" s="26">
        <v>1.056563779</v>
      </c>
      <c r="E6" s="13">
        <f>D6-C6</f>
        <v>-0.43273622100000009</v>
      </c>
    </row>
    <row r="7" spans="1:5" ht="15.75">
      <c r="A7" s="2" t="s">
        <v>12</v>
      </c>
      <c r="B7" s="18" t="s">
        <v>4</v>
      </c>
      <c r="C7" s="16">
        <v>1.7272994E-2</v>
      </c>
      <c r="D7" s="16">
        <v>9.4586903E-2</v>
      </c>
      <c r="E7" s="13">
        <f t="shared" ref="E7:E10" si="0">D7-C7</f>
        <v>7.7313909E-2</v>
      </c>
    </row>
    <row r="8" spans="1:5" ht="15.75">
      <c r="A8" s="2" t="s">
        <v>13</v>
      </c>
      <c r="B8" s="18" t="s">
        <v>5</v>
      </c>
      <c r="C8" s="16">
        <v>6.5716845999999995E-2</v>
      </c>
      <c r="D8" s="17">
        <v>1.553533E-3</v>
      </c>
      <c r="E8" s="13">
        <f t="shared" si="0"/>
        <v>-6.4163313E-2</v>
      </c>
    </row>
    <row r="9" spans="1:5" ht="15.75">
      <c r="A9" s="2" t="s">
        <v>14</v>
      </c>
      <c r="B9" s="18" t="s">
        <v>6</v>
      </c>
      <c r="C9" s="16">
        <v>1.260911245</v>
      </c>
      <c r="D9" s="17">
        <v>0.89515748500000003</v>
      </c>
      <c r="E9" s="13">
        <f t="shared" si="0"/>
        <v>-0.36575375999999993</v>
      </c>
    </row>
    <row r="10" spans="1:5" ht="15.75">
      <c r="A10" s="2" t="s">
        <v>15</v>
      </c>
      <c r="B10" s="18" t="s">
        <v>7</v>
      </c>
      <c r="C10" s="16">
        <v>0.145404695</v>
      </c>
      <c r="D10" s="17">
        <v>6.5265857999999996E-2</v>
      </c>
      <c r="E10" s="13">
        <f t="shared" si="0"/>
        <v>-8.0138837000000004E-2</v>
      </c>
    </row>
    <row r="11" spans="1:5" ht="55.5" customHeight="1">
      <c r="A11" s="2">
        <v>2</v>
      </c>
      <c r="B11" s="18" t="s">
        <v>44</v>
      </c>
      <c r="C11" s="25">
        <v>1.1828000000000001</v>
      </c>
      <c r="D11" s="26">
        <v>0.8222227780000001</v>
      </c>
      <c r="E11" s="13">
        <f>D11-C11</f>
        <v>-0.36057722199999998</v>
      </c>
    </row>
    <row r="12" spans="1:5" ht="15.75">
      <c r="A12" s="2" t="s">
        <v>16</v>
      </c>
      <c r="B12" s="18" t="s">
        <v>4</v>
      </c>
      <c r="C12" s="16">
        <v>1.2391855E-2</v>
      </c>
      <c r="D12" s="16">
        <v>0.10769999800000001</v>
      </c>
      <c r="E12" s="13">
        <f t="shared" ref="E12:E15" si="1">D12-C12</f>
        <v>9.5308143000000012E-2</v>
      </c>
    </row>
    <row r="13" spans="1:5" ht="15.75">
      <c r="A13" s="2" t="s">
        <v>17</v>
      </c>
      <c r="B13" s="18" t="s">
        <v>5</v>
      </c>
      <c r="C13" s="16">
        <v>3.2127967E-2</v>
      </c>
      <c r="D13" s="17">
        <v>8.6221979999999993E-3</v>
      </c>
      <c r="E13" s="13">
        <f t="shared" si="1"/>
        <v>-2.3505769000000003E-2</v>
      </c>
    </row>
    <row r="14" spans="1:5" ht="15.75">
      <c r="A14" s="2" t="s">
        <v>18</v>
      </c>
      <c r="B14" s="18" t="s">
        <v>6</v>
      </c>
      <c r="C14" s="16">
        <v>1.034540719</v>
      </c>
      <c r="D14" s="17">
        <v>0.64274110900000003</v>
      </c>
      <c r="E14" s="13">
        <f t="shared" si="1"/>
        <v>-0.39179960999999996</v>
      </c>
    </row>
    <row r="15" spans="1:5" ht="15.75">
      <c r="A15" s="2" t="s">
        <v>19</v>
      </c>
      <c r="B15" s="18" t="s">
        <v>7</v>
      </c>
      <c r="C15" s="16">
        <v>0.103728157</v>
      </c>
      <c r="D15" s="17">
        <v>6.3159472999999994E-2</v>
      </c>
      <c r="E15" s="13">
        <f t="shared" si="1"/>
        <v>-4.0568684000000008E-2</v>
      </c>
    </row>
    <row r="16" spans="1:5" ht="161.25" customHeight="1">
      <c r="A16" s="2">
        <v>3</v>
      </c>
      <c r="B16" s="18" t="s">
        <v>8</v>
      </c>
      <c r="C16" s="13">
        <v>4.5689000000000002</v>
      </c>
      <c r="D16" s="14">
        <v>4.6465144450000002</v>
      </c>
      <c r="E16" s="13">
        <f>D16-C16</f>
        <v>7.7614445000000032E-2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19" t="s">
        <v>9</v>
      </c>
      <c r="C21" s="13">
        <v>1.2923</v>
      </c>
      <c r="D21" s="14">
        <v>1.129237998</v>
      </c>
      <c r="E21" s="13">
        <f>D21-C21</f>
        <v>-0.16306200199999998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8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8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8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8" t="s">
        <v>29</v>
      </c>
    </row>
    <row r="26" spans="1:5" ht="60">
      <c r="A26" s="2">
        <v>5</v>
      </c>
      <c r="B26" s="18" t="s">
        <v>10</v>
      </c>
      <c r="C26" s="8">
        <v>0</v>
      </c>
      <c r="D26" s="11">
        <v>0</v>
      </c>
      <c r="E26" s="8">
        <v>0</v>
      </c>
    </row>
    <row r="27" spans="1:5" ht="90">
      <c r="A27" s="2" t="s">
        <v>28</v>
      </c>
      <c r="B27" s="18" t="s">
        <v>11</v>
      </c>
      <c r="C27" s="8">
        <v>0</v>
      </c>
      <c r="D27" s="11">
        <v>0</v>
      </c>
      <c r="E27" s="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C26" sqref="C26:E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34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28" t="s">
        <v>42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" t="s">
        <v>43</v>
      </c>
      <c r="C6" s="25">
        <v>0.90074750988744801</v>
      </c>
      <c r="D6" s="26">
        <v>0.85525408999999997</v>
      </c>
      <c r="E6" s="13">
        <f>D6-C6</f>
        <v>-4.5493419887448039E-2</v>
      </c>
    </row>
    <row r="7" spans="1:5" ht="15.75">
      <c r="A7" s="2" t="s">
        <v>12</v>
      </c>
      <c r="B7" s="1" t="s">
        <v>4</v>
      </c>
      <c r="C7" s="16">
        <v>6.0126134549509401E-2</v>
      </c>
      <c r="D7" s="16">
        <v>3.9988360000000004E-3</v>
      </c>
      <c r="E7" s="13">
        <f t="shared" ref="E7:E16" si="0">D7-C7</f>
        <v>-5.6127298549509402E-2</v>
      </c>
    </row>
    <row r="8" spans="1:5" ht="15.75">
      <c r="A8" s="2" t="s">
        <v>13</v>
      </c>
      <c r="B8" s="1" t="s">
        <v>5</v>
      </c>
      <c r="C8" s="16">
        <v>0</v>
      </c>
      <c r="D8" s="17">
        <v>1.1833309999999999E-3</v>
      </c>
      <c r="E8" s="13">
        <f t="shared" si="0"/>
        <v>1.1833309999999999E-3</v>
      </c>
    </row>
    <row r="9" spans="1:5" ht="15.75">
      <c r="A9" s="2" t="s">
        <v>14</v>
      </c>
      <c r="B9" s="1" t="s">
        <v>6</v>
      </c>
      <c r="C9" s="16">
        <v>0.68295199192959699</v>
      </c>
      <c r="D9" s="17">
        <v>0.74872903800000001</v>
      </c>
      <c r="E9" s="13">
        <f t="shared" si="0"/>
        <v>6.5777046070403022E-2</v>
      </c>
    </row>
    <row r="10" spans="1:5" ht="15.75">
      <c r="A10" s="2" t="s">
        <v>15</v>
      </c>
      <c r="B10" s="1" t="s">
        <v>7</v>
      </c>
      <c r="C10" s="16">
        <v>0.157669383408342</v>
      </c>
      <c r="D10" s="17">
        <v>0.10134288499999999</v>
      </c>
      <c r="E10" s="13">
        <f t="shared" si="0"/>
        <v>-5.6326498408342002E-2</v>
      </c>
    </row>
    <row r="11" spans="1:5" ht="55.5" customHeight="1">
      <c r="A11" s="2">
        <v>2</v>
      </c>
      <c r="B11" s="1" t="s">
        <v>44</v>
      </c>
      <c r="C11" s="25">
        <v>0.63979206276623901</v>
      </c>
      <c r="D11" s="26">
        <v>0.474442535</v>
      </c>
      <c r="E11" s="13">
        <f t="shared" si="0"/>
        <v>-0.16534952776623901</v>
      </c>
    </row>
    <row r="12" spans="1:5" ht="15.75">
      <c r="A12" s="2" t="s">
        <v>16</v>
      </c>
      <c r="B12" s="1" t="s">
        <v>4</v>
      </c>
      <c r="C12" s="16">
        <v>5.60355546998468E-2</v>
      </c>
      <c r="D12" s="16">
        <v>3.9331519999999997E-3</v>
      </c>
      <c r="E12" s="13">
        <f t="shared" si="0"/>
        <v>-5.2102402699846798E-2</v>
      </c>
    </row>
    <row r="13" spans="1:5" ht="15.75">
      <c r="A13" s="2" t="s">
        <v>17</v>
      </c>
      <c r="B13" s="1" t="s">
        <v>5</v>
      </c>
      <c r="C13" s="16">
        <v>0</v>
      </c>
      <c r="D13" s="17">
        <v>1.2240930000000001E-3</v>
      </c>
      <c r="E13" s="13">
        <f t="shared" si="0"/>
        <v>1.2240930000000001E-3</v>
      </c>
    </row>
    <row r="14" spans="1:5" ht="15.75">
      <c r="A14" s="2" t="s">
        <v>18</v>
      </c>
      <c r="B14" s="1" t="s">
        <v>6</v>
      </c>
      <c r="C14" s="16">
        <v>0.49705582697568501</v>
      </c>
      <c r="D14" s="17">
        <v>0.41394824299999999</v>
      </c>
      <c r="E14" s="13">
        <f t="shared" si="0"/>
        <v>-8.3107583975685018E-2</v>
      </c>
    </row>
    <row r="15" spans="1:5" ht="15.75">
      <c r="A15" s="2" t="s">
        <v>19</v>
      </c>
      <c r="B15" s="1" t="s">
        <v>7</v>
      </c>
      <c r="C15" s="16">
        <v>8.6700681090707804E-2</v>
      </c>
      <c r="D15" s="17">
        <v>5.5337047E-2</v>
      </c>
      <c r="E15" s="13">
        <f t="shared" si="0"/>
        <v>-3.1363634090707804E-2</v>
      </c>
    </row>
    <row r="16" spans="1:5" ht="161.25" customHeight="1">
      <c r="A16" s="2">
        <v>3</v>
      </c>
      <c r="B16" s="1" t="s">
        <v>8</v>
      </c>
      <c r="C16" s="13">
        <v>9.4941535755256599</v>
      </c>
      <c r="D16" s="14">
        <v>9.9350934070000001</v>
      </c>
      <c r="E16" s="13">
        <f t="shared" si="0"/>
        <v>0.44093983147434024</v>
      </c>
    </row>
    <row r="17" spans="1:5" ht="15.75">
      <c r="A17" s="2" t="s">
        <v>20</v>
      </c>
      <c r="B17" s="1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4" t="s">
        <v>9</v>
      </c>
      <c r="C21" s="13">
        <v>2.0992314665511498</v>
      </c>
      <c r="D21" s="14">
        <v>2.0507256269999998</v>
      </c>
      <c r="E21" s="13">
        <f>D21-C21</f>
        <v>-4.8505839551149954E-2</v>
      </c>
    </row>
    <row r="22" spans="1:5" ht="15.75">
      <c r="A22" s="2" t="s">
        <v>24</v>
      </c>
      <c r="B22" s="1" t="s">
        <v>4</v>
      </c>
      <c r="C22" s="14" t="s">
        <v>29</v>
      </c>
      <c r="D22" s="14" t="s">
        <v>29</v>
      </c>
      <c r="E22" s="13" t="s">
        <v>29</v>
      </c>
    </row>
    <row r="23" spans="1:5" ht="15.75">
      <c r="A23" s="2" t="s">
        <v>25</v>
      </c>
      <c r="B23" s="1" t="s">
        <v>5</v>
      </c>
      <c r="C23" s="14" t="s">
        <v>29</v>
      </c>
      <c r="D23" s="14" t="s">
        <v>29</v>
      </c>
      <c r="E23" s="13" t="s">
        <v>29</v>
      </c>
    </row>
    <row r="24" spans="1:5" ht="15.75">
      <c r="A24" s="2" t="s">
        <v>26</v>
      </c>
      <c r="B24" s="1" t="s">
        <v>6</v>
      </c>
      <c r="C24" s="14" t="s">
        <v>29</v>
      </c>
      <c r="D24" s="14" t="s">
        <v>29</v>
      </c>
      <c r="E24" s="13" t="s">
        <v>29</v>
      </c>
    </row>
    <row r="25" spans="1:5" ht="15.75">
      <c r="A25" s="2" t="s">
        <v>27</v>
      </c>
      <c r="B25" s="1" t="s">
        <v>7</v>
      </c>
      <c r="C25" s="14" t="s">
        <v>29</v>
      </c>
      <c r="D25" s="14" t="s">
        <v>29</v>
      </c>
      <c r="E25" s="13" t="s">
        <v>29</v>
      </c>
    </row>
    <row r="26" spans="1:5" ht="60">
      <c r="A26" s="2">
        <v>5</v>
      </c>
      <c r="B26" s="1" t="s">
        <v>10</v>
      </c>
      <c r="C26" s="29">
        <v>0</v>
      </c>
      <c r="D26" s="30">
        <v>0</v>
      </c>
      <c r="E26" s="29">
        <v>0</v>
      </c>
    </row>
    <row r="27" spans="1:5" ht="90">
      <c r="A27" s="2" t="s">
        <v>28</v>
      </c>
      <c r="B27" s="1" t="s">
        <v>11</v>
      </c>
      <c r="C27" s="29">
        <v>0</v>
      </c>
      <c r="D27" s="30">
        <v>0</v>
      </c>
      <c r="E27" s="29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8" zoomScale="85" zoomScaleNormal="100" zoomScaleSheetLayoutView="85" workbookViewId="0">
      <selection activeCell="C26" sqref="C26:E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35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28" t="s">
        <v>42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43</v>
      </c>
      <c r="C6" s="25">
        <v>2.2019799999999998</v>
      </c>
      <c r="D6" s="26">
        <v>2.2128986839999998</v>
      </c>
      <c r="E6" s="13">
        <f>D6-C6</f>
        <v>1.0918683999999956E-2</v>
      </c>
    </row>
    <row r="7" spans="1:5" ht="15.75">
      <c r="A7" s="2" t="s">
        <v>12</v>
      </c>
      <c r="B7" s="18" t="s">
        <v>4</v>
      </c>
      <c r="C7" s="16">
        <v>1.4397965E-2</v>
      </c>
      <c r="D7" s="16">
        <v>5.7922590000000001E-3</v>
      </c>
      <c r="E7" s="13">
        <f t="shared" ref="E7:E10" si="0">D7-C7</f>
        <v>-8.6057060000000012E-3</v>
      </c>
    </row>
    <row r="8" spans="1:5" ht="15.75">
      <c r="A8" s="2" t="s">
        <v>13</v>
      </c>
      <c r="B8" s="18" t="s">
        <v>5</v>
      </c>
      <c r="C8" s="16">
        <v>6.6906608000000006E-2</v>
      </c>
      <c r="D8" s="17">
        <v>6.8230621000000005E-2</v>
      </c>
      <c r="E8" s="13">
        <f t="shared" si="0"/>
        <v>1.3240129999999989E-3</v>
      </c>
    </row>
    <row r="9" spans="1:5" ht="15.75">
      <c r="A9" s="2" t="s">
        <v>14</v>
      </c>
      <c r="B9" s="18" t="s">
        <v>6</v>
      </c>
      <c r="C9" s="27">
        <v>1.8159135660000001</v>
      </c>
      <c r="D9" s="17">
        <v>1.9848916299999999</v>
      </c>
      <c r="E9" s="13">
        <f t="shared" si="0"/>
        <v>0.16897806399999982</v>
      </c>
    </row>
    <row r="10" spans="1:5" ht="15.75">
      <c r="A10" s="2" t="s">
        <v>15</v>
      </c>
      <c r="B10" s="18" t="s">
        <v>7</v>
      </c>
      <c r="C10" s="16">
        <v>0.28066085000000002</v>
      </c>
      <c r="D10" s="17">
        <v>0.153984174</v>
      </c>
      <c r="E10" s="13">
        <f t="shared" si="0"/>
        <v>-0.12667667600000002</v>
      </c>
    </row>
    <row r="11" spans="1:5" ht="55.5" customHeight="1">
      <c r="A11" s="2">
        <v>2</v>
      </c>
      <c r="B11" s="18" t="s">
        <v>44</v>
      </c>
      <c r="C11" s="25">
        <v>1.3396999999999999</v>
      </c>
      <c r="D11" s="26">
        <v>1.108312086</v>
      </c>
      <c r="E11" s="13">
        <f>D11-C11</f>
        <v>-0.23138791399999992</v>
      </c>
    </row>
    <row r="12" spans="1:5" ht="15.75">
      <c r="A12" s="2" t="s">
        <v>16</v>
      </c>
      <c r="B12" s="18" t="s">
        <v>4</v>
      </c>
      <c r="C12" s="16">
        <v>2.2753261E-2</v>
      </c>
      <c r="D12" s="16">
        <v>2.3509546999999999E-2</v>
      </c>
      <c r="E12" s="13">
        <f t="shared" ref="E12:E15" si="1">D12-C12</f>
        <v>7.5628599999999838E-4</v>
      </c>
    </row>
    <row r="13" spans="1:5" ht="15.75">
      <c r="A13" s="2" t="s">
        <v>17</v>
      </c>
      <c r="B13" s="18" t="s">
        <v>5</v>
      </c>
      <c r="C13" s="16">
        <v>8.2323940999999998E-2</v>
      </c>
      <c r="D13" s="17">
        <v>6.2338087E-2</v>
      </c>
      <c r="E13" s="13">
        <f t="shared" si="1"/>
        <v>-1.9985853999999997E-2</v>
      </c>
    </row>
    <row r="14" spans="1:5" ht="15.75">
      <c r="A14" s="2" t="s">
        <v>18</v>
      </c>
      <c r="B14" s="18" t="s">
        <v>6</v>
      </c>
      <c r="C14" s="16">
        <v>1.0939504950000001</v>
      </c>
      <c r="D14" s="17">
        <v>0.93695724000000002</v>
      </c>
      <c r="E14" s="13">
        <f t="shared" si="1"/>
        <v>-0.15699325500000005</v>
      </c>
    </row>
    <row r="15" spans="1:5" ht="15.75">
      <c r="A15" s="2" t="s">
        <v>19</v>
      </c>
      <c r="B15" s="18" t="s">
        <v>7</v>
      </c>
      <c r="C15" s="16">
        <v>0.14086069400000001</v>
      </c>
      <c r="D15" s="17">
        <v>8.5507211999999999E-2</v>
      </c>
      <c r="E15" s="13">
        <f t="shared" si="1"/>
        <v>-5.5353482000000009E-2</v>
      </c>
    </row>
    <row r="16" spans="1:5" ht="161.25" customHeight="1">
      <c r="A16" s="2">
        <v>3</v>
      </c>
      <c r="B16" s="18" t="s">
        <v>8</v>
      </c>
      <c r="C16" s="13">
        <v>5.9149279430997304</v>
      </c>
      <c r="D16" s="14">
        <v>7.3076377959999999</v>
      </c>
      <c r="E16" s="13">
        <f>D16-C16</f>
        <v>1.3927098529002695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19" t="s">
        <v>9</v>
      </c>
      <c r="C21" s="13">
        <v>1.6421308500804499</v>
      </c>
      <c r="D21" s="14">
        <v>1.9594591370000001</v>
      </c>
      <c r="E21" s="13">
        <f>D21-C21</f>
        <v>0.31732828691955017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13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13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13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13" t="s">
        <v>29</v>
      </c>
    </row>
    <row r="26" spans="1:5" ht="60">
      <c r="A26" s="2">
        <v>5</v>
      </c>
      <c r="B26" s="18" t="s">
        <v>10</v>
      </c>
      <c r="C26" s="8">
        <v>0</v>
      </c>
      <c r="D26" s="11">
        <v>0</v>
      </c>
      <c r="E26" s="8">
        <v>0</v>
      </c>
    </row>
    <row r="27" spans="1:5" ht="90">
      <c r="A27" s="2" t="s">
        <v>28</v>
      </c>
      <c r="B27" s="18" t="s">
        <v>11</v>
      </c>
      <c r="C27" s="8">
        <v>0</v>
      </c>
      <c r="D27" s="11">
        <v>0</v>
      </c>
      <c r="E27" s="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9" zoomScale="85" zoomScaleNormal="100" zoomScaleSheetLayoutView="85" workbookViewId="0">
      <selection activeCell="C26" sqref="C26:E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36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28" t="s">
        <v>42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8" t="s">
        <v>43</v>
      </c>
      <c r="C6" s="25">
        <v>1.232385133</v>
      </c>
      <c r="D6" s="26">
        <v>1.065165074</v>
      </c>
      <c r="E6" s="13">
        <f>D6-C6</f>
        <v>-0.16722005899999992</v>
      </c>
    </row>
    <row r="7" spans="1:5" ht="15.75">
      <c r="A7" s="2" t="s">
        <v>12</v>
      </c>
      <c r="B7" s="18" t="s">
        <v>4</v>
      </c>
      <c r="C7" s="16">
        <v>6.4267136000000002E-2</v>
      </c>
      <c r="D7" s="16">
        <v>0.120750488</v>
      </c>
      <c r="E7" s="13">
        <f t="shared" ref="E7:E15" si="0">D7-C7</f>
        <v>5.6483352000000001E-2</v>
      </c>
    </row>
    <row r="8" spans="1:5" ht="15.75">
      <c r="A8" s="2" t="s">
        <v>13</v>
      </c>
      <c r="B8" s="18" t="s">
        <v>5</v>
      </c>
      <c r="C8" s="16">
        <v>1.2389816E-2</v>
      </c>
      <c r="D8" s="17">
        <v>6.1857184000000003E-2</v>
      </c>
      <c r="E8" s="13">
        <f t="shared" si="0"/>
        <v>4.9467368000000005E-2</v>
      </c>
    </row>
    <row r="9" spans="1:5" ht="15.75">
      <c r="A9" s="2" t="s">
        <v>14</v>
      </c>
      <c r="B9" s="18" t="s">
        <v>6</v>
      </c>
      <c r="C9" s="16">
        <v>1.0148825960000001</v>
      </c>
      <c r="D9" s="17">
        <v>0.76229893000000004</v>
      </c>
      <c r="E9" s="13">
        <f t="shared" si="0"/>
        <v>-0.25258366600000004</v>
      </c>
    </row>
    <row r="10" spans="1:5" ht="15.75">
      <c r="A10" s="2" t="s">
        <v>15</v>
      </c>
      <c r="B10" s="18" t="s">
        <v>7</v>
      </c>
      <c r="C10" s="16">
        <v>0.140845585</v>
      </c>
      <c r="D10" s="17">
        <v>0.12025847200000001</v>
      </c>
      <c r="E10" s="13">
        <f t="shared" si="0"/>
        <v>-2.058711299999999E-2</v>
      </c>
    </row>
    <row r="11" spans="1:5" ht="55.5" customHeight="1">
      <c r="A11" s="2">
        <v>2</v>
      </c>
      <c r="B11" s="18" t="s">
        <v>44</v>
      </c>
      <c r="C11" s="25">
        <v>1.135251225</v>
      </c>
      <c r="D11" s="26">
        <v>0.90935290099999999</v>
      </c>
      <c r="E11" s="13">
        <f t="shared" si="0"/>
        <v>-0.22589832399999998</v>
      </c>
    </row>
    <row r="12" spans="1:5" ht="15.75">
      <c r="A12" s="2" t="s">
        <v>16</v>
      </c>
      <c r="B12" s="18" t="s">
        <v>4</v>
      </c>
      <c r="C12" s="16">
        <v>0.16436647600000001</v>
      </c>
      <c r="D12" s="17">
        <v>0.116096566</v>
      </c>
      <c r="E12" s="13">
        <f t="shared" si="0"/>
        <v>-4.8269910000000013E-2</v>
      </c>
    </row>
    <row r="13" spans="1:5" ht="15.75">
      <c r="A13" s="2" t="s">
        <v>17</v>
      </c>
      <c r="B13" s="18" t="s">
        <v>5</v>
      </c>
      <c r="C13" s="16">
        <v>3.6849795999999997E-2</v>
      </c>
      <c r="D13" s="17">
        <v>2.8759967000000001E-2</v>
      </c>
      <c r="E13" s="13">
        <f t="shared" si="0"/>
        <v>-8.0898289999999963E-3</v>
      </c>
    </row>
    <row r="14" spans="1:5" ht="15.75">
      <c r="A14" s="2" t="s">
        <v>18</v>
      </c>
      <c r="B14" s="18" t="s">
        <v>6</v>
      </c>
      <c r="C14" s="16">
        <v>0.83239357599999997</v>
      </c>
      <c r="D14" s="17">
        <v>0.68527344899999998</v>
      </c>
      <c r="E14" s="13">
        <f t="shared" si="0"/>
        <v>-0.14712012699999999</v>
      </c>
    </row>
    <row r="15" spans="1:5" ht="15.75">
      <c r="A15" s="2" t="s">
        <v>19</v>
      </c>
      <c r="B15" s="18" t="s">
        <v>7</v>
      </c>
      <c r="C15" s="16">
        <v>0.101641377</v>
      </c>
      <c r="D15" s="17">
        <v>7.9222919000000003E-2</v>
      </c>
      <c r="E15" s="13">
        <f t="shared" si="0"/>
        <v>-2.2418458000000002E-2</v>
      </c>
    </row>
    <row r="16" spans="1:5" ht="161.25" customHeight="1">
      <c r="A16" s="2">
        <v>3</v>
      </c>
      <c r="B16" s="18" t="s">
        <v>8</v>
      </c>
      <c r="C16" s="13">
        <v>7.0375847990000002</v>
      </c>
      <c r="D16" s="14">
        <v>5.0004477759999997</v>
      </c>
      <c r="E16" s="13">
        <f>D16-C16</f>
        <v>-2.0371370230000005</v>
      </c>
    </row>
    <row r="17" spans="1:5" ht="15.75">
      <c r="A17" s="2" t="s">
        <v>20</v>
      </c>
      <c r="B17" s="18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8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8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8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19" t="s">
        <v>9</v>
      </c>
      <c r="C21" s="13">
        <v>1.6787654249999999</v>
      </c>
      <c r="D21" s="14">
        <v>1.0530566699999999</v>
      </c>
      <c r="E21" s="13">
        <f>D21-C21</f>
        <v>-0.62570875500000001</v>
      </c>
    </row>
    <row r="22" spans="1:5" ht="15.75">
      <c r="A22" s="2" t="s">
        <v>24</v>
      </c>
      <c r="B22" s="18" t="s">
        <v>4</v>
      </c>
      <c r="C22" s="14" t="s">
        <v>29</v>
      </c>
      <c r="D22" s="14" t="s">
        <v>29</v>
      </c>
      <c r="E22" s="8" t="s">
        <v>29</v>
      </c>
    </row>
    <row r="23" spans="1:5" ht="15.75">
      <c r="A23" s="2" t="s">
        <v>25</v>
      </c>
      <c r="B23" s="18" t="s">
        <v>5</v>
      </c>
      <c r="C23" s="14" t="s">
        <v>29</v>
      </c>
      <c r="D23" s="14" t="s">
        <v>29</v>
      </c>
      <c r="E23" s="8" t="s">
        <v>29</v>
      </c>
    </row>
    <row r="24" spans="1:5" ht="15.75">
      <c r="A24" s="2" t="s">
        <v>26</v>
      </c>
      <c r="B24" s="18" t="s">
        <v>6</v>
      </c>
      <c r="C24" s="14" t="s">
        <v>29</v>
      </c>
      <c r="D24" s="14" t="s">
        <v>29</v>
      </c>
      <c r="E24" s="8" t="s">
        <v>29</v>
      </c>
    </row>
    <row r="25" spans="1:5" ht="15.75">
      <c r="A25" s="2" t="s">
        <v>27</v>
      </c>
      <c r="B25" s="18" t="s">
        <v>7</v>
      </c>
      <c r="C25" s="14" t="s">
        <v>29</v>
      </c>
      <c r="D25" s="14" t="s">
        <v>29</v>
      </c>
      <c r="E25" s="8" t="s">
        <v>29</v>
      </c>
    </row>
    <row r="26" spans="1:5" ht="60">
      <c r="A26" s="2">
        <v>5</v>
      </c>
      <c r="B26" s="18" t="s">
        <v>10</v>
      </c>
      <c r="C26" s="8">
        <v>0</v>
      </c>
      <c r="D26" s="11">
        <v>0</v>
      </c>
      <c r="E26" s="8">
        <v>0</v>
      </c>
    </row>
    <row r="27" spans="1:5" ht="90">
      <c r="A27" s="2" t="s">
        <v>28</v>
      </c>
      <c r="B27" s="18" t="s">
        <v>11</v>
      </c>
      <c r="C27" s="8">
        <v>0</v>
      </c>
      <c r="D27" s="11">
        <v>0</v>
      </c>
      <c r="E27" s="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topLeftCell="A19" zoomScale="85" zoomScaleNormal="100" zoomScaleSheetLayoutView="85" workbookViewId="0">
      <selection activeCell="C26" sqref="C26:E27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9.7109375" bestFit="1" customWidth="1"/>
  </cols>
  <sheetData>
    <row r="1" spans="1:5">
      <c r="A1" s="33" t="s">
        <v>37</v>
      </c>
      <c r="B1" s="33"/>
      <c r="C1" s="33"/>
      <c r="D1" s="33"/>
      <c r="E1" s="33"/>
    </row>
    <row r="2" spans="1:5">
      <c r="A2" s="33"/>
      <c r="B2" s="33"/>
      <c r="C2" s="33"/>
      <c r="D2" s="33"/>
      <c r="E2" s="33"/>
    </row>
    <row r="3" spans="1:5" ht="15.75">
      <c r="A3" s="34" t="s">
        <v>0</v>
      </c>
      <c r="B3" s="35" t="s">
        <v>1</v>
      </c>
      <c r="C3" s="35" t="s">
        <v>2</v>
      </c>
      <c r="D3" s="35"/>
      <c r="E3" s="35"/>
    </row>
    <row r="4" spans="1:5" ht="15.75">
      <c r="A4" s="34"/>
      <c r="B4" s="35"/>
      <c r="C4" s="12" t="s">
        <v>41</v>
      </c>
      <c r="D4" s="28" t="s">
        <v>42</v>
      </c>
      <c r="E4" s="5" t="s">
        <v>3</v>
      </c>
    </row>
    <row r="5" spans="1:5">
      <c r="A5" s="6">
        <v>1</v>
      </c>
      <c r="B5" s="7">
        <v>2</v>
      </c>
      <c r="C5" s="6">
        <v>3</v>
      </c>
      <c r="D5" s="7">
        <v>4</v>
      </c>
      <c r="E5" s="6">
        <v>5</v>
      </c>
    </row>
    <row r="6" spans="1:5" ht="66.75" customHeight="1">
      <c r="A6" s="2">
        <v>1</v>
      </c>
      <c r="B6" s="1" t="s">
        <v>43</v>
      </c>
      <c r="C6" s="25">
        <v>1.6250489460027699</v>
      </c>
      <c r="D6" s="26">
        <v>1.5316230490000002</v>
      </c>
      <c r="E6" s="13">
        <f>D6-C6</f>
        <v>-9.3425897002769709E-2</v>
      </c>
    </row>
    <row r="7" spans="1:5" ht="15.75">
      <c r="A7" s="2" t="s">
        <v>12</v>
      </c>
      <c r="B7" s="1" t="s">
        <v>4</v>
      </c>
      <c r="C7" s="16">
        <v>8.5214415424534604E-2</v>
      </c>
      <c r="D7" s="17">
        <v>0.10912775600000001</v>
      </c>
      <c r="E7" s="13">
        <f t="shared" ref="E7:E16" si="0">D7-C7</f>
        <v>2.3913340575465403E-2</v>
      </c>
    </row>
    <row r="8" spans="1:5" ht="15.75">
      <c r="A8" s="2" t="s">
        <v>13</v>
      </c>
      <c r="B8" s="1" t="s">
        <v>5</v>
      </c>
      <c r="C8" s="16">
        <v>1.1245860717059001E-2</v>
      </c>
      <c r="D8" s="17">
        <v>3.8600308E-2</v>
      </c>
      <c r="E8" s="13">
        <f t="shared" si="0"/>
        <v>2.7354447282941001E-2</v>
      </c>
    </row>
    <row r="9" spans="1:5" ht="15.75">
      <c r="A9" s="2" t="s">
        <v>14</v>
      </c>
      <c r="B9" s="1" t="s">
        <v>6</v>
      </c>
      <c r="C9" s="16">
        <v>1.31084829296009</v>
      </c>
      <c r="D9" s="17">
        <v>1.2126277160000001</v>
      </c>
      <c r="E9" s="13">
        <f t="shared" si="0"/>
        <v>-9.82205769600899E-2</v>
      </c>
    </row>
    <row r="10" spans="1:5" ht="15.75">
      <c r="A10" s="2" t="s">
        <v>15</v>
      </c>
      <c r="B10" s="1" t="s">
        <v>7</v>
      </c>
      <c r="C10" s="16">
        <v>0.217740376901078</v>
      </c>
      <c r="D10" s="17">
        <v>0.171267269</v>
      </c>
      <c r="E10" s="13">
        <f t="shared" si="0"/>
        <v>-4.6473107901078003E-2</v>
      </c>
    </row>
    <row r="11" spans="1:5" ht="55.5" customHeight="1">
      <c r="A11" s="2">
        <v>2</v>
      </c>
      <c r="B11" s="1" t="s">
        <v>44</v>
      </c>
      <c r="C11" s="25">
        <v>1.3838974222996601</v>
      </c>
      <c r="D11" s="26">
        <v>1.1962888239999998</v>
      </c>
      <c r="E11" s="13">
        <f t="shared" si="0"/>
        <v>-0.18760859829966026</v>
      </c>
    </row>
    <row r="12" spans="1:5" ht="15.75">
      <c r="A12" s="2" t="s">
        <v>16</v>
      </c>
      <c r="B12" s="1" t="s">
        <v>4</v>
      </c>
      <c r="C12" s="16">
        <v>0.11179757192371099</v>
      </c>
      <c r="D12" s="16">
        <v>0.101476881</v>
      </c>
      <c r="E12" s="13">
        <f t="shared" si="0"/>
        <v>-1.032069092371099E-2</v>
      </c>
    </row>
    <row r="13" spans="1:5" ht="15.75">
      <c r="A13" s="2" t="s">
        <v>17</v>
      </c>
      <c r="B13" s="1" t="s">
        <v>5</v>
      </c>
      <c r="C13" s="16">
        <v>3.0030871796814299E-2</v>
      </c>
      <c r="D13" s="17">
        <v>2.8587101E-2</v>
      </c>
      <c r="E13" s="13">
        <f t="shared" si="0"/>
        <v>-1.443770796814299E-3</v>
      </c>
    </row>
    <row r="14" spans="1:5" ht="15.75">
      <c r="A14" s="2" t="s">
        <v>18</v>
      </c>
      <c r="B14" s="1" t="s">
        <v>6</v>
      </c>
      <c r="C14" s="16">
        <v>1.09006231178621</v>
      </c>
      <c r="D14" s="17">
        <v>0.95064413999999997</v>
      </c>
      <c r="E14" s="13">
        <f t="shared" si="0"/>
        <v>-0.13941817178621008</v>
      </c>
    </row>
    <row r="15" spans="1:5" ht="15.75">
      <c r="A15" s="2" t="s">
        <v>19</v>
      </c>
      <c r="B15" s="1" t="s">
        <v>7</v>
      </c>
      <c r="C15" s="16">
        <v>0.15200666679293201</v>
      </c>
      <c r="D15" s="17">
        <v>0.11558070199999999</v>
      </c>
      <c r="E15" s="13">
        <f t="shared" si="0"/>
        <v>-3.6425964792932017E-2</v>
      </c>
    </row>
    <row r="16" spans="1:5" ht="161.25" customHeight="1">
      <c r="A16" s="2">
        <v>3</v>
      </c>
      <c r="B16" s="1" t="s">
        <v>8</v>
      </c>
      <c r="C16" s="13">
        <v>8.6304147271728606</v>
      </c>
      <c r="D16" s="14">
        <v>10.713962357</v>
      </c>
      <c r="E16" s="13">
        <f t="shared" si="0"/>
        <v>2.0835476298271391</v>
      </c>
    </row>
    <row r="17" spans="1:5" ht="15.75">
      <c r="A17" s="2" t="s">
        <v>20</v>
      </c>
      <c r="B17" s="1" t="s">
        <v>4</v>
      </c>
      <c r="C17" s="14" t="s">
        <v>29</v>
      </c>
      <c r="D17" s="14" t="s">
        <v>29</v>
      </c>
      <c r="E17" s="13" t="s">
        <v>29</v>
      </c>
    </row>
    <row r="18" spans="1:5" ht="15.75">
      <c r="A18" s="2" t="s">
        <v>21</v>
      </c>
      <c r="B18" s="1" t="s">
        <v>5</v>
      </c>
      <c r="C18" s="14" t="s">
        <v>29</v>
      </c>
      <c r="D18" s="14" t="s">
        <v>29</v>
      </c>
      <c r="E18" s="13" t="s">
        <v>29</v>
      </c>
    </row>
    <row r="19" spans="1:5" ht="15.75">
      <c r="A19" s="2" t="s">
        <v>22</v>
      </c>
      <c r="B19" s="1" t="s">
        <v>6</v>
      </c>
      <c r="C19" s="14" t="s">
        <v>29</v>
      </c>
      <c r="D19" s="14" t="s">
        <v>29</v>
      </c>
      <c r="E19" s="13" t="s">
        <v>29</v>
      </c>
    </row>
    <row r="20" spans="1:5" ht="15.75">
      <c r="A20" s="2" t="s">
        <v>23</v>
      </c>
      <c r="B20" s="1" t="s">
        <v>7</v>
      </c>
      <c r="C20" s="14" t="s">
        <v>29</v>
      </c>
      <c r="D20" s="14" t="s">
        <v>29</v>
      </c>
      <c r="E20" s="13" t="s">
        <v>29</v>
      </c>
    </row>
    <row r="21" spans="1:5" ht="134.25" customHeight="1">
      <c r="A21" s="2">
        <v>4</v>
      </c>
      <c r="B21" s="4" t="s">
        <v>9</v>
      </c>
      <c r="C21" s="13">
        <v>1.96598799219682</v>
      </c>
      <c r="D21" s="14">
        <v>2.405017113</v>
      </c>
      <c r="E21" s="13">
        <f>D21-C21</f>
        <v>0.43902912080318002</v>
      </c>
    </row>
    <row r="22" spans="1:5" ht="15.75">
      <c r="A22" s="2" t="s">
        <v>24</v>
      </c>
      <c r="B22" s="1" t="s">
        <v>4</v>
      </c>
      <c r="C22" s="14" t="s">
        <v>29</v>
      </c>
      <c r="D22" s="14" t="s">
        <v>29</v>
      </c>
      <c r="E22" s="8" t="s">
        <v>29</v>
      </c>
    </row>
    <row r="23" spans="1:5" ht="15.75">
      <c r="A23" s="2" t="s">
        <v>25</v>
      </c>
      <c r="B23" s="1" t="s">
        <v>5</v>
      </c>
      <c r="C23" s="14" t="s">
        <v>29</v>
      </c>
      <c r="D23" s="14" t="s">
        <v>29</v>
      </c>
      <c r="E23" s="8" t="s">
        <v>29</v>
      </c>
    </row>
    <row r="24" spans="1:5" ht="15.75">
      <c r="A24" s="2" t="s">
        <v>26</v>
      </c>
      <c r="B24" s="1" t="s">
        <v>6</v>
      </c>
      <c r="C24" s="14" t="s">
        <v>29</v>
      </c>
      <c r="D24" s="14" t="s">
        <v>29</v>
      </c>
      <c r="E24" s="8" t="s">
        <v>29</v>
      </c>
    </row>
    <row r="25" spans="1:5" ht="15.75">
      <c r="A25" s="2" t="s">
        <v>27</v>
      </c>
      <c r="B25" s="1" t="s">
        <v>7</v>
      </c>
      <c r="C25" s="14" t="s">
        <v>29</v>
      </c>
      <c r="D25" s="14" t="s">
        <v>29</v>
      </c>
      <c r="E25" s="8" t="s">
        <v>29</v>
      </c>
    </row>
    <row r="26" spans="1:5" ht="60">
      <c r="A26" s="2">
        <v>5</v>
      </c>
      <c r="B26" s="1" t="s">
        <v>10</v>
      </c>
      <c r="C26" s="8">
        <v>0</v>
      </c>
      <c r="D26" s="11">
        <v>0</v>
      </c>
      <c r="E26" s="8">
        <v>0</v>
      </c>
    </row>
    <row r="27" spans="1:5" ht="90">
      <c r="A27" s="2" t="s">
        <v>28</v>
      </c>
      <c r="B27" s="1" t="s">
        <v>11</v>
      </c>
      <c r="C27" s="8">
        <v>0</v>
      </c>
      <c r="D27" s="11">
        <v>0</v>
      </c>
      <c r="E27" s="8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ИТОГ МРСК</vt:lpstr>
      <vt:lpstr>БЛ</vt:lpstr>
      <vt:lpstr>БР</vt:lpstr>
      <vt:lpstr>ВР</vt:lpstr>
      <vt:lpstr>КМ</vt:lpstr>
      <vt:lpstr>КР</vt:lpstr>
      <vt:lpstr>ЛП</vt:lpstr>
      <vt:lpstr>ОР</vt:lpstr>
      <vt:lpstr>СМ</vt:lpstr>
      <vt:lpstr>ТБ</vt:lpstr>
      <vt:lpstr>ТВ</vt:lpstr>
      <vt:lpstr>ЯР</vt:lpstr>
      <vt:lpstr>БЛ!Область_печати</vt:lpstr>
      <vt:lpstr>'ИТОГ МРСК'!Область_печати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Никитченко Сергей Александрович</dc:creator>
  <cp:lastModifiedBy>Секрет Светлана Игоревна</cp:lastModifiedBy>
  <dcterms:created xsi:type="dcterms:W3CDTF">2019-03-20T09:46:30Z</dcterms:created>
  <dcterms:modified xsi:type="dcterms:W3CDTF">2021-03-29T20:42:26Z</dcterms:modified>
</cp:coreProperties>
</file>