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ТРиИ\04_Проекты и Программы\01_НИОКР\04_Типовые формы документов НИОКР\"/>
    </mc:Choice>
  </mc:AlternateContent>
  <bookViews>
    <workbookView xWindow="0" yWindow="0" windowWidth="19185" windowHeight="5670"/>
  </bookViews>
  <sheets>
    <sheet name="Приложение" sheetId="1" r:id="rId1"/>
  </sheets>
  <definedNames>
    <definedName name="_xlnm.Print_Area" localSheetId="0">Приложение!$A$1:$F$31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9" i="1" l="1"/>
  <c r="F8" i="1" l="1"/>
  <c r="F10" i="1"/>
  <c r="F6" i="1"/>
  <c r="F7" i="1"/>
  <c r="F5" i="1"/>
  <c r="C12" i="1" l="1"/>
  <c r="F15" i="1" l="1"/>
  <c r="F14" i="1"/>
  <c r="F19" i="1" s="1"/>
  <c r="F21" i="1" s="1"/>
  <c r="F22" i="1" l="1"/>
  <c r="F23" i="1"/>
  <c r="F24" i="1" l="1"/>
  <c r="F25" i="1" s="1"/>
</calcChain>
</file>

<file path=xl/sharedStrings.xml><?xml version="1.0" encoding="utf-8"?>
<sst xmlns="http://schemas.openxmlformats.org/spreadsheetml/2006/main" count="35" uniqueCount="33">
  <si>
    <t>РАСЧЕТ СТОИМОСТИ РАБОТ</t>
  </si>
  <si>
    <t>Итого затраты на оплату труда непосредственных исполнителей, руб.</t>
  </si>
  <si>
    <t>Материалы и комплектующие изделия</t>
  </si>
  <si>
    <t>Спецоборудование</t>
  </si>
  <si>
    <t>Командировочные расходы</t>
  </si>
  <si>
    <t>Итого себестоимость работы, выполяняемой своими силами, руб.</t>
  </si>
  <si>
    <t>Полная себестоимость работ, руб.</t>
  </si>
  <si>
    <t>Всего стоимость работ без НДС, руб.</t>
  </si>
  <si>
    <t>ИТОГО стоимость работ с НДС, руб.</t>
  </si>
  <si>
    <t xml:space="preserve">Итого в руб. </t>
  </si>
  <si>
    <t>Рентабельность по ставке 10 % от себестоимости работ, выполняемых своими силами</t>
  </si>
  <si>
    <t>СМЕТА РАСХОДОВ НА ВЫПОЛНЕНИЕ НИОКР</t>
  </si>
  <si>
    <t>НДС по ставке 20%</t>
  </si>
  <si>
    <t>Трудозатраты специалистов, выполняющих  разработку системы управления (чел. дней)</t>
  </si>
  <si>
    <t>Кол-во специалистов, выполняющих разработку системы управления</t>
  </si>
  <si>
    <t>Стоимость 1 чел. дня специалиста, выполняющего разработку системы управления (в руб.)</t>
  </si>
  <si>
    <t>-</t>
  </si>
  <si>
    <t>мес</t>
  </si>
  <si>
    <t>зп с ндфл</t>
  </si>
  <si>
    <t>Затраты на оплату работ, выполняемых соисполнителями (в том числе патентование и публикация научных статей)</t>
  </si>
  <si>
    <t>«_____________________________________________»</t>
  </si>
  <si>
    <t>Главный конструктор (пример)</t>
  </si>
  <si>
    <t>Ведущий разработчик (пример)</t>
  </si>
  <si>
    <t>Инженер-разработчик (пример)</t>
  </si>
  <si>
    <t>Переводчик (пример)</t>
  </si>
  <si>
    <t>Инженерно-технический специалист (пример)</t>
  </si>
  <si>
    <t>Инженер ПТО (пример)</t>
  </si>
  <si>
    <t>Специалист службы технической поддержки (пример)</t>
  </si>
  <si>
    <t>Накладные расходы по ставке ___% от стоимости работ непосредственных исполнителей</t>
  </si>
  <si>
    <t>Отчисления на социальные налоги (___%)</t>
  </si>
  <si>
    <t>Примечания:</t>
  </si>
  <si>
    <t>* накладные расходы должны составлять не более 30% от стоимости работ выполняемых своими силами</t>
  </si>
  <si>
    <t>** рентабельность должна быть не более 10% от себестоимости работы, выполняемых своими силами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</si>
</sst>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4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4" fontId="3" fillId="2" borderId="3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abSelected="1" zoomScale="90" zoomScaleNormal="90" zoomScaleSheetLayoutView="55" zoomScalePageLayoutView="85" workbookViewId="0">
      <selection activeCell="E37" sqref="E37"/>
    </sheetView>
  </sheetViews>
  <sheetFormatPr defaultColWidth="8.88671875" defaultRowHeight="15.75" x14ac:dyDescent="0.25"/>
  <cols>
    <col min="1" max="1" width="5.109375" style="1" customWidth="1"/>
    <col min="2" max="2" width="57.44140625" style="1" customWidth="1"/>
    <col min="3" max="3" width="26.5546875" style="1" customWidth="1"/>
    <col min="4" max="4" width="23.6640625" style="1" customWidth="1"/>
    <col min="5" max="5" width="22.109375" style="1" customWidth="1"/>
    <col min="6" max="6" width="12.21875" style="1" customWidth="1"/>
    <col min="7" max="8" width="11.6640625" style="1" hidden="1" customWidth="1"/>
    <col min="9" max="16384" width="8.88671875" style="1"/>
  </cols>
  <sheetData>
    <row r="1" spans="2:8" ht="22.5" customHeight="1" x14ac:dyDescent="0.25">
      <c r="B1" s="20" t="s">
        <v>11</v>
      </c>
      <c r="C1" s="20"/>
      <c r="D1" s="20"/>
      <c r="E1" s="20"/>
      <c r="F1" s="20"/>
      <c r="G1" s="2"/>
    </row>
    <row r="2" spans="2:8" ht="19.5" customHeight="1" x14ac:dyDescent="0.25">
      <c r="B2" s="21" t="s">
        <v>20</v>
      </c>
      <c r="C2" s="21"/>
      <c r="D2" s="21"/>
      <c r="E2" s="21"/>
      <c r="F2" s="21"/>
      <c r="G2" s="2"/>
    </row>
    <row r="4" spans="2:8" ht="74.25" customHeight="1" x14ac:dyDescent="0.25">
      <c r="B4" s="13" t="s">
        <v>0</v>
      </c>
      <c r="C4" s="13" t="s">
        <v>13</v>
      </c>
      <c r="D4" s="13" t="s">
        <v>14</v>
      </c>
      <c r="E4" s="13" t="s">
        <v>15</v>
      </c>
      <c r="F4" s="13" t="s">
        <v>9</v>
      </c>
      <c r="G4" s="1" t="s">
        <v>18</v>
      </c>
      <c r="H4" s="1" t="s">
        <v>17</v>
      </c>
    </row>
    <row r="5" spans="2:8" x14ac:dyDescent="0.25">
      <c r="B5" s="18" t="s">
        <v>21</v>
      </c>
      <c r="C5" s="3"/>
      <c r="D5" s="3"/>
      <c r="E5" s="3"/>
      <c r="F5" s="4">
        <f>E5*D5*C5</f>
        <v>0</v>
      </c>
      <c r="G5" s="1">
        <v>130000</v>
      </c>
      <c r="H5" s="1">
        <v>4</v>
      </c>
    </row>
    <row r="6" spans="2:8" x14ac:dyDescent="0.25">
      <c r="B6" s="3" t="s">
        <v>22</v>
      </c>
      <c r="C6" s="3"/>
      <c r="D6" s="3"/>
      <c r="E6" s="3"/>
      <c r="F6" s="4">
        <f t="shared" ref="F6:F7" si="0">E6*D6*C6</f>
        <v>0</v>
      </c>
      <c r="G6" s="1">
        <v>98000</v>
      </c>
      <c r="H6" s="1">
        <v>6</v>
      </c>
    </row>
    <row r="7" spans="2:8" x14ac:dyDescent="0.25">
      <c r="B7" s="18" t="s">
        <v>23</v>
      </c>
      <c r="C7" s="3"/>
      <c r="D7" s="3"/>
      <c r="E7" s="3"/>
      <c r="F7" s="4">
        <f t="shared" si="0"/>
        <v>0</v>
      </c>
      <c r="G7" s="19">
        <v>85000</v>
      </c>
      <c r="H7" s="1">
        <v>7</v>
      </c>
    </row>
    <row r="8" spans="2:8" x14ac:dyDescent="0.25">
      <c r="B8" s="3" t="s">
        <v>24</v>
      </c>
      <c r="C8" s="3"/>
      <c r="D8" s="3"/>
      <c r="E8" s="3"/>
      <c r="F8" s="4">
        <f>E8*D8*C8</f>
        <v>0</v>
      </c>
      <c r="G8" s="1">
        <v>81000</v>
      </c>
      <c r="H8" s="1">
        <v>1</v>
      </c>
    </row>
    <row r="9" spans="2:8" x14ac:dyDescent="0.25">
      <c r="B9" s="18" t="s">
        <v>25</v>
      </c>
      <c r="C9" s="3"/>
      <c r="D9" s="3"/>
      <c r="E9" s="3"/>
      <c r="F9" s="4">
        <f t="shared" ref="F9:F10" si="1">E9*D9*C9</f>
        <v>0</v>
      </c>
      <c r="G9" s="1">
        <v>85000</v>
      </c>
      <c r="H9" s="1">
        <v>12</v>
      </c>
    </row>
    <row r="10" spans="2:8" x14ac:dyDescent="0.25">
      <c r="B10" s="18" t="s">
        <v>26</v>
      </c>
      <c r="C10" s="3"/>
      <c r="D10" s="3"/>
      <c r="E10" s="3"/>
      <c r="F10" s="4">
        <f t="shared" si="1"/>
        <v>0</v>
      </c>
      <c r="G10" s="19">
        <v>82000</v>
      </c>
      <c r="H10" s="1">
        <v>8</v>
      </c>
    </row>
    <row r="11" spans="2:8" x14ac:dyDescent="0.25">
      <c r="B11" s="18" t="s">
        <v>27</v>
      </c>
      <c r="C11" s="3"/>
      <c r="D11" s="3"/>
      <c r="E11" s="3"/>
      <c r="F11" s="4">
        <f t="shared" ref="F11" si="2">E11*D11*C11</f>
        <v>0</v>
      </c>
      <c r="G11" s="19">
        <v>82000</v>
      </c>
      <c r="H11" s="1">
        <v>8</v>
      </c>
    </row>
    <row r="12" spans="2:8" ht="22.5" customHeight="1" x14ac:dyDescent="0.25">
      <c r="B12" s="6" t="s">
        <v>1</v>
      </c>
      <c r="C12" s="23">
        <f>SUM(F5:F11)</f>
        <v>0</v>
      </c>
      <c r="D12" s="24"/>
      <c r="E12" s="24"/>
      <c r="F12" s="25"/>
    </row>
    <row r="13" spans="2:8" x14ac:dyDescent="0.25">
      <c r="B13" s="29"/>
      <c r="C13" s="30"/>
      <c r="D13" s="30"/>
      <c r="E13" s="30"/>
      <c r="F13" s="31"/>
    </row>
    <row r="14" spans="2:8" x14ac:dyDescent="0.25">
      <c r="B14" s="17" t="s">
        <v>29</v>
      </c>
      <c r="C14" s="14"/>
      <c r="D14" s="14"/>
      <c r="E14" s="14"/>
      <c r="F14" s="15">
        <f>C12*0.302</f>
        <v>0</v>
      </c>
    </row>
    <row r="15" spans="2:8" ht="31.5" x14ac:dyDescent="0.25">
      <c r="B15" s="3" t="s">
        <v>28</v>
      </c>
      <c r="C15" s="26"/>
      <c r="D15" s="27"/>
      <c r="E15" s="28"/>
      <c r="F15" s="15">
        <f>C12*0.3</f>
        <v>0</v>
      </c>
    </row>
    <row r="16" spans="2:8" ht="19.5" customHeight="1" x14ac:dyDescent="0.25">
      <c r="B16" s="5" t="s">
        <v>2</v>
      </c>
      <c r="C16" s="5" t="s">
        <v>16</v>
      </c>
      <c r="D16" s="5"/>
      <c r="E16" s="5"/>
      <c r="F16" s="15"/>
    </row>
    <row r="17" spans="2:10" ht="19.5" customHeight="1" x14ac:dyDescent="0.25">
      <c r="B17" s="5" t="s">
        <v>3</v>
      </c>
      <c r="C17" s="5" t="s">
        <v>16</v>
      </c>
      <c r="D17" s="5"/>
      <c r="E17" s="5"/>
      <c r="F17" s="15"/>
    </row>
    <row r="18" spans="2:10" ht="19.5" customHeight="1" x14ac:dyDescent="0.25">
      <c r="B18" s="5" t="s">
        <v>4</v>
      </c>
      <c r="C18" s="5" t="s">
        <v>16</v>
      </c>
      <c r="D18" s="5"/>
      <c r="E18" s="5"/>
      <c r="F18" s="15"/>
    </row>
    <row r="19" spans="2:10" ht="34.5" customHeight="1" x14ac:dyDescent="0.25">
      <c r="B19" s="6" t="s">
        <v>5</v>
      </c>
      <c r="C19" s="6"/>
      <c r="D19" s="6"/>
      <c r="E19" s="6"/>
      <c r="F19" s="15">
        <f>C12+F14+F15+F16+F18</f>
        <v>0</v>
      </c>
    </row>
    <row r="20" spans="2:10" ht="36.75" customHeight="1" x14ac:dyDescent="0.25">
      <c r="B20" s="5" t="s">
        <v>19</v>
      </c>
      <c r="C20" s="5"/>
      <c r="D20" s="5"/>
      <c r="E20" s="5"/>
      <c r="F20" s="16"/>
    </row>
    <row r="21" spans="2:10" ht="19.5" customHeight="1" x14ac:dyDescent="0.25">
      <c r="B21" s="7" t="s">
        <v>6</v>
      </c>
      <c r="C21" s="7"/>
      <c r="D21" s="7"/>
      <c r="E21" s="7"/>
      <c r="F21" s="15">
        <f>F19+F17+F20</f>
        <v>0</v>
      </c>
    </row>
    <row r="22" spans="2:10" ht="31.5" x14ac:dyDescent="0.25">
      <c r="B22" s="3" t="s">
        <v>10</v>
      </c>
      <c r="C22" s="26"/>
      <c r="D22" s="27"/>
      <c r="E22" s="28"/>
      <c r="F22" s="15">
        <f>F21*0.1</f>
        <v>0</v>
      </c>
    </row>
    <row r="23" spans="2:10" ht="19.5" customHeight="1" x14ac:dyDescent="0.25">
      <c r="B23" s="6" t="s">
        <v>7</v>
      </c>
      <c r="C23" s="6"/>
      <c r="D23" s="6"/>
      <c r="E23" s="6"/>
      <c r="F23" s="15">
        <f>F21+F22</f>
        <v>0</v>
      </c>
    </row>
    <row r="24" spans="2:10" ht="19.5" customHeight="1" x14ac:dyDescent="0.25">
      <c r="B24" s="3" t="s">
        <v>12</v>
      </c>
      <c r="C24" s="3"/>
      <c r="D24" s="3"/>
      <c r="E24" s="3"/>
      <c r="F24" s="16">
        <f>F23*0.2</f>
        <v>0</v>
      </c>
    </row>
    <row r="25" spans="2:10" ht="19.5" customHeight="1" x14ac:dyDescent="0.25">
      <c r="B25" s="6" t="s">
        <v>8</v>
      </c>
      <c r="C25" s="6"/>
      <c r="D25" s="6"/>
      <c r="E25" s="6"/>
      <c r="F25" s="15">
        <f>F23+F24</f>
        <v>0</v>
      </c>
      <c r="H25" s="8"/>
    </row>
    <row r="26" spans="2:10" x14ac:dyDescent="0.25">
      <c r="B26" s="9"/>
      <c r="C26" s="9"/>
      <c r="D26" s="9"/>
      <c r="E26" s="9"/>
      <c r="F26" s="9"/>
    </row>
    <row r="27" spans="2:10" x14ac:dyDescent="0.25">
      <c r="B27" s="22" t="s">
        <v>30</v>
      </c>
      <c r="C27" s="22"/>
      <c r="D27" s="22"/>
      <c r="E27" s="22"/>
      <c r="F27" s="22"/>
      <c r="G27" s="22"/>
      <c r="H27" s="22"/>
      <c r="I27" s="22"/>
      <c r="J27" s="22"/>
    </row>
    <row r="28" spans="2:10" x14ac:dyDescent="0.25">
      <c r="B28" s="22" t="s">
        <v>31</v>
      </c>
      <c r="C28" s="22"/>
      <c r="D28" s="22"/>
      <c r="E28" s="22"/>
      <c r="F28" s="22"/>
      <c r="G28" s="22"/>
      <c r="H28" s="22"/>
      <c r="I28" s="22"/>
      <c r="J28" s="22"/>
    </row>
    <row r="29" spans="2:10" x14ac:dyDescent="0.25">
      <c r="B29" s="22" t="s">
        <v>32</v>
      </c>
      <c r="C29" s="22"/>
      <c r="D29" s="22"/>
      <c r="E29" s="22"/>
      <c r="F29" s="22"/>
      <c r="G29" s="22"/>
      <c r="H29" s="22"/>
      <c r="I29" s="22"/>
      <c r="J29" s="22"/>
    </row>
    <row r="30" spans="2:10" x14ac:dyDescent="0.25">
      <c r="F30" s="8"/>
      <c r="G30" s="8"/>
    </row>
    <row r="31" spans="2:10" x14ac:dyDescent="0.25">
      <c r="B31" s="22"/>
      <c r="C31" s="22"/>
      <c r="D31" s="22"/>
      <c r="E31" s="22"/>
      <c r="F31" s="22"/>
    </row>
    <row r="32" spans="2:10" s="10" customFormat="1" ht="15.75" customHeight="1" x14ac:dyDescent="0.25">
      <c r="B32" s="12"/>
      <c r="C32" s="12"/>
      <c r="D32" s="12"/>
      <c r="E32" s="12"/>
      <c r="F32" s="12"/>
    </row>
    <row r="33" spans="2:5" x14ac:dyDescent="0.25">
      <c r="B33" s="11"/>
      <c r="C33" s="11"/>
      <c r="D33" s="11"/>
      <c r="E33" s="11"/>
    </row>
  </sheetData>
  <mergeCells count="10">
    <mergeCell ref="B1:F1"/>
    <mergeCell ref="B2:F2"/>
    <mergeCell ref="B31:F31"/>
    <mergeCell ref="C12:F12"/>
    <mergeCell ref="C15:E15"/>
    <mergeCell ref="B13:F13"/>
    <mergeCell ref="C22:E22"/>
    <mergeCell ref="B27:J27"/>
    <mergeCell ref="B28:J28"/>
    <mergeCell ref="B29:J29"/>
  </mergeCells>
  <pageMargins left="0.70866141732283472" right="0.70866141732283472" top="0.74803149606299213" bottom="0.74803149606299213" header="0.31496062992125984" footer="0.31496062992125984"/>
  <pageSetup paperSize="9" scale="4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 Сергей Владимирович</dc:creator>
  <cp:lastModifiedBy>Бредихин Александр Сергеевич</cp:lastModifiedBy>
  <cp:lastPrinted>2019-11-06T10:58:11Z</cp:lastPrinted>
  <dcterms:created xsi:type="dcterms:W3CDTF">2018-04-13T09:59:56Z</dcterms:created>
  <dcterms:modified xsi:type="dcterms:W3CDTF">2019-12-24T07:41:11Z</dcterms:modified>
</cp:coreProperties>
</file>