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330" windowWidth="22995" windowHeight="11775" activeTab="1"/>
  </bookViews>
  <sheets>
    <sheet name="заявки 1 кв.2018" sheetId="1" r:id="rId1"/>
    <sheet name="заявки 2 кв.2018" sheetId="2" r:id="rId2"/>
    <sheet name="заявки 3 кв.2018" sheetId="3" r:id="rId3"/>
    <sheet name="заявки 4 кв.2018 " sheetId="5" r:id="rId4"/>
  </sheets>
  <calcPr calcId="145621"/>
</workbook>
</file>

<file path=xl/calcChain.xml><?xml version="1.0" encoding="utf-8"?>
<calcChain xmlns="http://schemas.openxmlformats.org/spreadsheetml/2006/main">
  <c r="D18" i="1" l="1"/>
  <c r="G18" i="3" l="1"/>
  <c r="P18" i="5" l="1"/>
  <c r="O18" i="5"/>
  <c r="N18" i="5"/>
  <c r="L18" i="5"/>
  <c r="J18" i="5"/>
  <c r="H18" i="5"/>
  <c r="G18" i="5"/>
  <c r="F18" i="5"/>
  <c r="D18" i="5"/>
  <c r="C18" i="5"/>
  <c r="B18" i="5"/>
  <c r="Q17" i="5"/>
  <c r="M17" i="5"/>
  <c r="I17" i="5"/>
  <c r="E17" i="5"/>
  <c r="Q16" i="5"/>
  <c r="M16" i="5"/>
  <c r="I16" i="5"/>
  <c r="E16" i="5"/>
  <c r="Q15" i="5"/>
  <c r="M15" i="5"/>
  <c r="I15" i="5"/>
  <c r="E15" i="5"/>
  <c r="Q14" i="5"/>
  <c r="M14" i="5"/>
  <c r="I14" i="5"/>
  <c r="E14" i="5"/>
  <c r="Q13" i="5"/>
  <c r="M13" i="5"/>
  <c r="I13" i="5"/>
  <c r="E13" i="5"/>
  <c r="Q12" i="5"/>
  <c r="M12" i="5"/>
  <c r="I12" i="5"/>
  <c r="E12" i="5"/>
  <c r="Q11" i="5"/>
  <c r="M11" i="5"/>
  <c r="I11" i="5"/>
  <c r="E11" i="5"/>
  <c r="Q10" i="5"/>
  <c r="M10" i="5"/>
  <c r="I10" i="5"/>
  <c r="E10" i="5"/>
  <c r="Q9" i="5"/>
  <c r="M9" i="5"/>
  <c r="I9" i="5"/>
  <c r="E9" i="5"/>
  <c r="Q8" i="5"/>
  <c r="M8" i="5"/>
  <c r="I8" i="5"/>
  <c r="E8" i="5"/>
  <c r="Q7" i="5"/>
  <c r="M7" i="5"/>
  <c r="I7" i="5"/>
  <c r="E7" i="5"/>
  <c r="M18" i="5" l="1"/>
  <c r="I18" i="5"/>
  <c r="E18" i="5"/>
  <c r="Q18" i="5"/>
  <c r="P18" i="3"/>
  <c r="O18" i="3"/>
  <c r="N18" i="3"/>
  <c r="L18" i="3"/>
  <c r="K18" i="3"/>
  <c r="J18" i="3"/>
  <c r="H18" i="3"/>
  <c r="F18" i="3"/>
  <c r="D18" i="3"/>
  <c r="C18" i="3"/>
  <c r="B18" i="3"/>
  <c r="Q17" i="3"/>
  <c r="M17" i="3"/>
  <c r="I17" i="3"/>
  <c r="E17" i="3"/>
  <c r="Q16" i="3"/>
  <c r="M16" i="3"/>
  <c r="I16" i="3"/>
  <c r="E16" i="3"/>
  <c r="Q15" i="3"/>
  <c r="M15" i="3"/>
  <c r="I15" i="3"/>
  <c r="E15" i="3"/>
  <c r="Q14" i="3"/>
  <c r="M14" i="3"/>
  <c r="I14" i="3"/>
  <c r="E14" i="3"/>
  <c r="Q13" i="3"/>
  <c r="M13" i="3"/>
  <c r="I13" i="3"/>
  <c r="E13" i="3"/>
  <c r="Q12" i="3"/>
  <c r="M12" i="3"/>
  <c r="I12" i="3"/>
  <c r="E12" i="3"/>
  <c r="Q11" i="3"/>
  <c r="M11" i="3"/>
  <c r="I11" i="3"/>
  <c r="E11" i="3"/>
  <c r="Q10" i="3"/>
  <c r="M10" i="3"/>
  <c r="I10" i="3"/>
  <c r="E10" i="3"/>
  <c r="Q9" i="3"/>
  <c r="M9" i="3"/>
  <c r="I9" i="3"/>
  <c r="E9" i="3"/>
  <c r="Q8" i="3"/>
  <c r="M8" i="3"/>
  <c r="I8" i="3"/>
  <c r="E8" i="3"/>
  <c r="Q7" i="3"/>
  <c r="M7" i="3"/>
  <c r="I7" i="3"/>
  <c r="E7" i="3"/>
  <c r="E18" i="3" l="1"/>
  <c r="M18" i="3"/>
  <c r="Q18" i="3"/>
  <c r="I18" i="3"/>
  <c r="P18" i="2"/>
  <c r="O18" i="2"/>
  <c r="N18" i="2"/>
  <c r="L18" i="2"/>
  <c r="K18" i="2"/>
  <c r="J18" i="2"/>
  <c r="H18" i="2"/>
  <c r="G18" i="2"/>
  <c r="F18" i="2"/>
  <c r="D18" i="2"/>
  <c r="C18" i="2"/>
  <c r="B18" i="2"/>
  <c r="Q17" i="2"/>
  <c r="M17" i="2"/>
  <c r="I17" i="2"/>
  <c r="E17" i="2"/>
  <c r="Q16" i="2"/>
  <c r="M16" i="2"/>
  <c r="I16" i="2"/>
  <c r="E16" i="2"/>
  <c r="Q15" i="2"/>
  <c r="M15" i="2"/>
  <c r="I15" i="2"/>
  <c r="E15" i="2"/>
  <c r="Q14" i="2"/>
  <c r="M14" i="2"/>
  <c r="I14" i="2"/>
  <c r="E14" i="2"/>
  <c r="Q13" i="2"/>
  <c r="M13" i="2"/>
  <c r="I13" i="2"/>
  <c r="E13" i="2"/>
  <c r="Q12" i="2"/>
  <c r="M12" i="2"/>
  <c r="I12" i="2"/>
  <c r="E12" i="2"/>
  <c r="Q11" i="2"/>
  <c r="M11" i="2"/>
  <c r="I11" i="2"/>
  <c r="E11" i="2"/>
  <c r="Q10" i="2"/>
  <c r="M10" i="2"/>
  <c r="I10" i="2"/>
  <c r="E10" i="2"/>
  <c r="Q9" i="2"/>
  <c r="M9" i="2"/>
  <c r="I9" i="2"/>
  <c r="E9" i="2"/>
  <c r="Q8" i="2"/>
  <c r="M8" i="2"/>
  <c r="I8" i="2"/>
  <c r="E8" i="2"/>
  <c r="Q7" i="2"/>
  <c r="M7" i="2"/>
  <c r="I7" i="2"/>
  <c r="E7" i="2"/>
  <c r="M18" i="2" l="1"/>
  <c r="E18" i="2"/>
  <c r="I18" i="2"/>
  <c r="Q18" i="2"/>
  <c r="P18" i="1"/>
  <c r="O18" i="1"/>
  <c r="N18" i="1"/>
  <c r="L18" i="1"/>
  <c r="K18" i="1"/>
  <c r="J18" i="1"/>
  <c r="H18" i="1"/>
  <c r="G18" i="1"/>
  <c r="F18" i="1"/>
  <c r="C18" i="1"/>
  <c r="B18" i="1"/>
  <c r="Q17" i="1"/>
  <c r="M17" i="1"/>
  <c r="I17" i="1"/>
  <c r="E17" i="1"/>
  <c r="Q16" i="1"/>
  <c r="M16" i="1"/>
  <c r="I16" i="1"/>
  <c r="E16" i="1"/>
  <c r="Q15" i="1"/>
  <c r="M15" i="1"/>
  <c r="I15" i="1"/>
  <c r="E15" i="1"/>
  <c r="Q14" i="1"/>
  <c r="M14" i="1"/>
  <c r="I14" i="1"/>
  <c r="E14" i="1"/>
  <c r="Q13" i="1"/>
  <c r="M13" i="1"/>
  <c r="I13" i="1"/>
  <c r="E13" i="1"/>
  <c r="Q12" i="1"/>
  <c r="M12" i="1"/>
  <c r="I12" i="1"/>
  <c r="E12" i="1"/>
  <c r="Q11" i="1"/>
  <c r="M11" i="1"/>
  <c r="I11" i="1"/>
  <c r="E11" i="1"/>
  <c r="Q10" i="1"/>
  <c r="M10" i="1"/>
  <c r="I10" i="1"/>
  <c r="E10" i="1"/>
  <c r="Q9" i="1"/>
  <c r="M9" i="1"/>
  <c r="I9" i="1"/>
  <c r="E9" i="1"/>
  <c r="Q8" i="1"/>
  <c r="M8" i="1"/>
  <c r="I8" i="1"/>
  <c r="E8" i="1"/>
  <c r="Q7" i="1"/>
  <c r="M7" i="1"/>
  <c r="I7" i="1"/>
  <c r="E7" i="1"/>
  <c r="M18" i="1" l="1"/>
  <c r="Q18" i="1"/>
  <c r="I18" i="1"/>
  <c r="E18" i="1"/>
</calcChain>
</file>

<file path=xl/sharedStrings.xml><?xml version="1.0" encoding="utf-8"?>
<sst xmlns="http://schemas.openxmlformats.org/spreadsheetml/2006/main" count="136" uniqueCount="37">
  <si>
    <t>Филиал</t>
  </si>
  <si>
    <t>Плановые (шт)</t>
  </si>
  <si>
    <t>Неотложные (шт)</t>
  </si>
  <si>
    <t>Аварийные (шт)</t>
  </si>
  <si>
    <t>Абонентские (шт)</t>
  </si>
  <si>
    <t>январь</t>
  </si>
  <si>
    <t>февраль</t>
  </si>
  <si>
    <t>март</t>
  </si>
  <si>
    <t>1 кв.</t>
  </si>
  <si>
    <t>Белгородэнерго</t>
  </si>
  <si>
    <t>Брянскэнерго</t>
  </si>
  <si>
    <t>Воронежэнерго</t>
  </si>
  <si>
    <t>Костромаэнерго</t>
  </si>
  <si>
    <t>Курскэнерго</t>
  </si>
  <si>
    <t>Липецкэнерго</t>
  </si>
  <si>
    <t>Орёлэнерго</t>
  </si>
  <si>
    <t>Смоленскэнерго</t>
  </si>
  <si>
    <t>Тамбовэнерго</t>
  </si>
  <si>
    <t>Тверьэнерго</t>
  </si>
  <si>
    <t>Ярэнерго</t>
  </si>
  <si>
    <t>МРСК Центра</t>
  </si>
  <si>
    <t>апрель</t>
  </si>
  <si>
    <t>май</t>
  </si>
  <si>
    <t>июнь</t>
  </si>
  <si>
    <t>2 кв.</t>
  </si>
  <si>
    <t>3 кв.</t>
  </si>
  <si>
    <t>июль</t>
  </si>
  <si>
    <t>август</t>
  </si>
  <si>
    <t>сентябрь</t>
  </si>
  <si>
    <t>октябрь</t>
  </si>
  <si>
    <t>ноябрь</t>
  </si>
  <si>
    <t>декабрь</t>
  </si>
  <si>
    <t>4 кв.</t>
  </si>
  <si>
    <t>Сведения о выводе в ремонт оборудования ПАО "МРСК Центра" за 1 квартал 2017 г., количество выполненных заявок</t>
  </si>
  <si>
    <t>Сведения о выводе в ремонт оборудования ПАО "МРСК Центра" за 2 квартал 2018 г., количество выполненных заявок</t>
  </si>
  <si>
    <t>Сведения о выводе в ремонт оборудования ПАО "МРСК Центра" за 3 квартал 2018 г., количество выполненных заявок</t>
  </si>
  <si>
    <t>Сведения о выводе в ремонт оборудования ПАО "МРСК Центра" за 4 квартал 2018 г., количество выполненных заявок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</si>
</sst>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04"/>
      <scheme val="minor"/>
    </font>
    <font>
      <b/>
      <sz val="12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Calibri"/>
      <family val="2"/>
      <charset val="204"/>
    </font>
    <font>
      <sz val="12"/>
      <color indexed="8"/>
      <name val="Calibri"/>
      <family val="2"/>
      <charset val="204"/>
    </font>
    <font>
      <sz val="10"/>
      <name val="Arial"/>
      <family val="2"/>
      <charset val="204"/>
    </font>
    <font>
      <sz val="12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7" fillId="0" borderId="0"/>
    <xf numFmtId="0" fontId="7" fillId="0" borderId="0"/>
  </cellStyleXfs>
  <cellXfs count="67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6" fillId="0" borderId="6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0" fontId="5" fillId="4" borderId="8" xfId="0" applyFont="1" applyFill="1" applyBorder="1" applyAlignment="1">
      <alignment horizontal="center" vertical="center"/>
    </xf>
    <xf numFmtId="0" fontId="5" fillId="5" borderId="8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/>
    </xf>
    <xf numFmtId="0" fontId="6" fillId="4" borderId="8" xfId="0" applyFont="1" applyFill="1" applyBorder="1" applyAlignment="1">
      <alignment horizontal="center" vertical="center"/>
    </xf>
    <xf numFmtId="0" fontId="6" fillId="5" borderId="8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6" fillId="0" borderId="5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6" fillId="3" borderId="12" xfId="0" applyFont="1" applyFill="1" applyBorder="1" applyAlignment="1">
      <alignment horizontal="center" vertical="center"/>
    </xf>
    <xf numFmtId="0" fontId="6" fillId="4" borderId="12" xfId="0" applyFont="1" applyFill="1" applyBorder="1" applyAlignment="1">
      <alignment horizontal="center" vertical="center"/>
    </xf>
    <xf numFmtId="0" fontId="6" fillId="5" borderId="12" xfId="0" applyFont="1" applyFill="1" applyBorder="1" applyAlignment="1">
      <alignment horizontal="center" vertical="center"/>
    </xf>
    <xf numFmtId="0" fontId="6" fillId="4" borderId="13" xfId="0" applyFont="1" applyFill="1" applyBorder="1" applyAlignment="1">
      <alignment horizontal="center" vertical="center"/>
    </xf>
    <xf numFmtId="0" fontId="6" fillId="0" borderId="14" xfId="0" applyFont="1" applyFill="1" applyBorder="1" applyAlignment="1">
      <alignment horizontal="center" vertical="center"/>
    </xf>
    <xf numFmtId="0" fontId="6" fillId="0" borderId="15" xfId="0" applyFont="1" applyFill="1" applyBorder="1" applyAlignment="1">
      <alignment horizontal="center" vertical="center"/>
    </xf>
    <xf numFmtId="0" fontId="6" fillId="0" borderId="17" xfId="0" applyFont="1" applyFill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8" fillId="0" borderId="23" xfId="0" applyFont="1" applyBorder="1" applyAlignment="1">
      <alignment horizontal="center" vertical="center"/>
    </xf>
    <xf numFmtId="0" fontId="6" fillId="0" borderId="24" xfId="0" applyFont="1" applyFill="1" applyBorder="1" applyAlignment="1">
      <alignment horizontal="center" vertical="center"/>
    </xf>
    <xf numFmtId="0" fontId="6" fillId="2" borderId="25" xfId="0" applyFont="1" applyFill="1" applyBorder="1" applyAlignment="1">
      <alignment horizontal="center" vertical="center"/>
    </xf>
    <xf numFmtId="0" fontId="5" fillId="2" borderId="20" xfId="0" applyFont="1" applyFill="1" applyBorder="1" applyAlignment="1">
      <alignment horizontal="center" vertical="center"/>
    </xf>
    <xf numFmtId="0" fontId="6" fillId="0" borderId="20" xfId="0" applyFont="1" applyFill="1" applyBorder="1" applyAlignment="1">
      <alignment horizontal="center" vertical="center"/>
    </xf>
    <xf numFmtId="0" fontId="6" fillId="0" borderId="26" xfId="0" applyFont="1" applyFill="1" applyBorder="1" applyAlignment="1">
      <alignment horizontal="center" vertical="center"/>
    </xf>
    <xf numFmtId="0" fontId="6" fillId="3" borderId="25" xfId="0" applyFont="1" applyFill="1" applyBorder="1" applyAlignment="1">
      <alignment horizontal="center" vertical="center"/>
    </xf>
    <xf numFmtId="0" fontId="5" fillId="3" borderId="20" xfId="0" applyFont="1" applyFill="1" applyBorder="1" applyAlignment="1">
      <alignment horizontal="center" vertical="center"/>
    </xf>
    <xf numFmtId="0" fontId="8" fillId="0" borderId="24" xfId="0" applyFont="1" applyBorder="1" applyAlignment="1">
      <alignment horizontal="center" vertical="center"/>
    </xf>
    <xf numFmtId="0" fontId="6" fillId="4" borderId="25" xfId="0" applyFont="1" applyFill="1" applyBorder="1" applyAlignment="1">
      <alignment horizontal="center" vertical="center"/>
    </xf>
    <xf numFmtId="0" fontId="6" fillId="5" borderId="25" xfId="0" applyFont="1" applyFill="1" applyBorder="1" applyAlignment="1">
      <alignment horizontal="center" vertical="center"/>
    </xf>
    <xf numFmtId="0" fontId="6" fillId="0" borderId="27" xfId="0" applyFont="1" applyFill="1" applyBorder="1" applyAlignment="1">
      <alignment horizontal="center" vertical="center"/>
    </xf>
    <xf numFmtId="0" fontId="5" fillId="4" borderId="28" xfId="0" applyFont="1" applyFill="1" applyBorder="1" applyAlignment="1">
      <alignment horizontal="center" vertical="center"/>
    </xf>
    <xf numFmtId="0" fontId="5" fillId="5" borderId="28" xfId="0" applyFont="1" applyFill="1" applyBorder="1" applyAlignment="1">
      <alignment horizontal="center" vertical="center"/>
    </xf>
    <xf numFmtId="0" fontId="8" fillId="0" borderId="29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30" xfId="0" applyFont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5" fillId="3" borderId="12" xfId="0" applyFont="1" applyFill="1" applyBorder="1" applyAlignment="1">
      <alignment horizontal="center" vertical="center"/>
    </xf>
    <xf numFmtId="0" fontId="5" fillId="4" borderId="12" xfId="0" applyFont="1" applyFill="1" applyBorder="1" applyAlignment="1">
      <alignment horizontal="center" vertical="center"/>
    </xf>
    <xf numFmtId="0" fontId="5" fillId="0" borderId="31" xfId="0" applyFont="1" applyFill="1" applyBorder="1" applyAlignment="1">
      <alignment horizontal="center" vertical="center"/>
    </xf>
    <xf numFmtId="0" fontId="5" fillId="5" borderId="12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21" xfId="0" applyFont="1" applyFill="1" applyBorder="1" applyAlignment="1">
      <alignment horizontal="center" vertical="center"/>
    </xf>
    <xf numFmtId="0" fontId="5" fillId="0" borderId="16" xfId="0" applyFont="1" applyFill="1" applyBorder="1" applyAlignment="1">
      <alignment horizontal="center" vertical="center"/>
    </xf>
    <xf numFmtId="0" fontId="5" fillId="0" borderId="2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V18"/>
  <sheetViews>
    <sheetView workbookViewId="0">
      <selection activeCell="J18" sqref="J18:Q18"/>
    </sheetView>
  </sheetViews>
  <sheetFormatPr defaultRowHeight="15" x14ac:dyDescent="0.25"/>
  <cols>
    <col min="1" max="1" width="24.28515625" customWidth="1"/>
    <col min="2" max="2" width="10.28515625" customWidth="1"/>
    <col min="3" max="3" width="10.42578125" customWidth="1"/>
    <col min="4" max="4" width="9.85546875" customWidth="1"/>
    <col min="5" max="5" width="11.7109375" customWidth="1"/>
    <col min="6" max="6" width="10.85546875" customWidth="1"/>
    <col min="7" max="8" width="10.5703125" customWidth="1"/>
    <col min="9" max="12" width="10.85546875" customWidth="1"/>
    <col min="13" max="13" width="11" customWidth="1"/>
    <col min="14" max="14" width="11.28515625" customWidth="1"/>
    <col min="15" max="16" width="12.28515625" customWidth="1"/>
    <col min="17" max="18" width="12.5703125" customWidth="1"/>
    <col min="19" max="19" width="12.28515625" customWidth="1"/>
    <col min="20" max="20" width="9.7109375" customWidth="1"/>
  </cols>
  <sheetData>
    <row r="2" spans="1:22" ht="18.75" x14ac:dyDescent="0.3">
      <c r="A2" s="1" t="s">
        <v>33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2"/>
      <c r="V2" s="3"/>
    </row>
    <row r="3" spans="1:22" ht="15.75" x14ac:dyDescent="0.25">
      <c r="A3" s="4"/>
      <c r="B3" s="4"/>
      <c r="C3" s="4"/>
      <c r="D3" s="4"/>
      <c r="E3" s="1"/>
      <c r="F3" s="1"/>
      <c r="G3" s="1"/>
      <c r="H3" s="1"/>
      <c r="I3" s="1"/>
      <c r="J3" s="1"/>
      <c r="K3" s="1"/>
      <c r="L3" s="1"/>
      <c r="M3" s="4"/>
      <c r="N3" s="4"/>
      <c r="O3" s="4"/>
      <c r="P3" s="4"/>
      <c r="Q3" s="4"/>
      <c r="R3" s="4"/>
      <c r="S3" s="4"/>
      <c r="T3" s="4"/>
    </row>
    <row r="4" spans="1:22" ht="15.75" thickBot="1" x14ac:dyDescent="0.3"/>
    <row r="5" spans="1:22" ht="16.5" thickBot="1" x14ac:dyDescent="0.3">
      <c r="A5" s="59" t="s">
        <v>0</v>
      </c>
      <c r="B5" s="61" t="s">
        <v>1</v>
      </c>
      <c r="C5" s="62"/>
      <c r="D5" s="62"/>
      <c r="E5" s="63"/>
      <c r="F5" s="61" t="s">
        <v>2</v>
      </c>
      <c r="G5" s="62"/>
      <c r="H5" s="62"/>
      <c r="I5" s="63"/>
      <c r="J5" s="61" t="s">
        <v>3</v>
      </c>
      <c r="K5" s="62"/>
      <c r="L5" s="62"/>
      <c r="M5" s="63"/>
      <c r="N5" s="61" t="s">
        <v>4</v>
      </c>
      <c r="O5" s="62"/>
      <c r="P5" s="62"/>
      <c r="Q5" s="63"/>
    </row>
    <row r="6" spans="1:22" ht="16.5" thickBot="1" x14ac:dyDescent="0.3">
      <c r="A6" s="60"/>
      <c r="B6" s="39" t="s">
        <v>5</v>
      </c>
      <c r="C6" s="38" t="s">
        <v>6</v>
      </c>
      <c r="D6" s="38" t="s">
        <v>7</v>
      </c>
      <c r="E6" s="37" t="s">
        <v>8</v>
      </c>
      <c r="F6" s="38" t="s">
        <v>5</v>
      </c>
      <c r="G6" s="38" t="s">
        <v>6</v>
      </c>
      <c r="H6" s="38" t="s">
        <v>7</v>
      </c>
      <c r="I6" s="41" t="s">
        <v>8</v>
      </c>
      <c r="J6" s="38" t="s">
        <v>5</v>
      </c>
      <c r="K6" s="45" t="s">
        <v>6</v>
      </c>
      <c r="L6" s="38" t="s">
        <v>7</v>
      </c>
      <c r="M6" s="46" t="s">
        <v>8</v>
      </c>
      <c r="N6" s="38" t="s">
        <v>5</v>
      </c>
      <c r="O6" s="45" t="s">
        <v>6</v>
      </c>
      <c r="P6" s="38" t="s">
        <v>7</v>
      </c>
      <c r="Q6" s="47" t="s">
        <v>8</v>
      </c>
    </row>
    <row r="7" spans="1:22" ht="20.100000000000001" customHeight="1" x14ac:dyDescent="0.25">
      <c r="A7" s="11" t="s">
        <v>9</v>
      </c>
      <c r="B7" s="34">
        <v>680</v>
      </c>
      <c r="C7" s="35">
        <v>1132</v>
      </c>
      <c r="D7" s="35">
        <v>1848</v>
      </c>
      <c r="E7" s="36">
        <f>+B7+C7+D7</f>
        <v>3660</v>
      </c>
      <c r="F7" s="31">
        <v>296</v>
      </c>
      <c r="G7" s="35">
        <v>247</v>
      </c>
      <c r="H7" s="35">
        <v>342</v>
      </c>
      <c r="I7" s="40">
        <f>+F7+G7+H7</f>
        <v>885</v>
      </c>
      <c r="J7" s="42">
        <v>52</v>
      </c>
      <c r="K7" s="35">
        <v>46</v>
      </c>
      <c r="L7" s="6">
        <v>57</v>
      </c>
      <c r="M7" s="43">
        <f t="shared" ref="M7:M17" si="0">SUM(J7:L7)</f>
        <v>155</v>
      </c>
      <c r="N7" s="48">
        <v>391</v>
      </c>
      <c r="O7" s="51">
        <v>462</v>
      </c>
      <c r="P7" s="6">
        <v>487</v>
      </c>
      <c r="Q7" s="44">
        <f>+N7+O7+P7</f>
        <v>1340</v>
      </c>
    </row>
    <row r="8" spans="1:22" ht="20.100000000000001" customHeight="1" x14ac:dyDescent="0.25">
      <c r="A8" s="16" t="s">
        <v>10</v>
      </c>
      <c r="B8" s="29">
        <v>274</v>
      </c>
      <c r="C8" s="6">
        <v>373</v>
      </c>
      <c r="D8" s="35">
        <v>689</v>
      </c>
      <c r="E8" s="12">
        <f t="shared" ref="E8:E17" si="1">+B8+C8+D8</f>
        <v>1336</v>
      </c>
      <c r="F8" s="32">
        <v>47</v>
      </c>
      <c r="G8" s="6">
        <v>59</v>
      </c>
      <c r="H8" s="6">
        <v>70</v>
      </c>
      <c r="I8" s="13">
        <f t="shared" ref="I8:I17" si="2">+F8+G8+H8</f>
        <v>176</v>
      </c>
      <c r="J8" s="32">
        <v>57</v>
      </c>
      <c r="K8" s="6">
        <v>38</v>
      </c>
      <c r="L8" s="6">
        <v>46</v>
      </c>
      <c r="M8" s="14">
        <f t="shared" si="0"/>
        <v>141</v>
      </c>
      <c r="N8" s="49">
        <v>131</v>
      </c>
      <c r="O8" s="6">
        <v>96</v>
      </c>
      <c r="P8" s="6">
        <v>138</v>
      </c>
      <c r="Q8" s="15">
        <f t="shared" ref="Q8:Q17" si="3">+N8+O8+P8</f>
        <v>365</v>
      </c>
      <c r="R8" s="17"/>
      <c r="S8" s="17"/>
    </row>
    <row r="9" spans="1:22" ht="20.100000000000001" customHeight="1" x14ac:dyDescent="0.25">
      <c r="A9" s="16" t="s">
        <v>11</v>
      </c>
      <c r="B9" s="29">
        <v>467</v>
      </c>
      <c r="C9" s="6">
        <v>790</v>
      </c>
      <c r="D9" s="35">
        <v>1041</v>
      </c>
      <c r="E9" s="12">
        <f t="shared" si="1"/>
        <v>2298</v>
      </c>
      <c r="F9" s="32">
        <v>114</v>
      </c>
      <c r="G9" s="6">
        <v>121</v>
      </c>
      <c r="H9" s="35">
        <v>85</v>
      </c>
      <c r="I9" s="13">
        <f t="shared" si="2"/>
        <v>320</v>
      </c>
      <c r="J9" s="32">
        <v>50</v>
      </c>
      <c r="K9" s="6">
        <v>34</v>
      </c>
      <c r="L9" s="6">
        <v>33</v>
      </c>
      <c r="M9" s="14">
        <f t="shared" si="0"/>
        <v>117</v>
      </c>
      <c r="N9" s="49">
        <v>335</v>
      </c>
      <c r="O9" s="6">
        <v>406</v>
      </c>
      <c r="P9" s="6">
        <v>256</v>
      </c>
      <c r="Q9" s="15">
        <f t="shared" si="3"/>
        <v>997</v>
      </c>
      <c r="R9" s="17"/>
      <c r="S9" s="17"/>
    </row>
    <row r="10" spans="1:22" ht="20.100000000000001" customHeight="1" x14ac:dyDescent="0.25">
      <c r="A10" s="16" t="s">
        <v>12</v>
      </c>
      <c r="B10" s="29">
        <v>215</v>
      </c>
      <c r="C10" s="6">
        <v>359</v>
      </c>
      <c r="D10" s="35">
        <v>581</v>
      </c>
      <c r="E10" s="12">
        <f t="shared" si="1"/>
        <v>1155</v>
      </c>
      <c r="F10" s="32">
        <v>48</v>
      </c>
      <c r="G10" s="6">
        <v>16</v>
      </c>
      <c r="H10" s="6">
        <v>35</v>
      </c>
      <c r="I10" s="13">
        <f t="shared" si="2"/>
        <v>99</v>
      </c>
      <c r="J10" s="32">
        <v>20</v>
      </c>
      <c r="K10" s="6">
        <v>30</v>
      </c>
      <c r="L10" s="6">
        <v>23</v>
      </c>
      <c r="M10" s="14">
        <f t="shared" si="0"/>
        <v>73</v>
      </c>
      <c r="N10" s="49">
        <v>128</v>
      </c>
      <c r="O10" s="6">
        <v>102</v>
      </c>
      <c r="P10" s="6">
        <v>188</v>
      </c>
      <c r="Q10" s="15">
        <f t="shared" si="3"/>
        <v>418</v>
      </c>
      <c r="R10" s="17"/>
      <c r="S10" s="17"/>
    </row>
    <row r="11" spans="1:22" ht="20.100000000000001" customHeight="1" x14ac:dyDescent="0.25">
      <c r="A11" s="16" t="s">
        <v>13</v>
      </c>
      <c r="B11" s="29">
        <v>722</v>
      </c>
      <c r="C11" s="6">
        <v>966</v>
      </c>
      <c r="D11" s="35">
        <v>657</v>
      </c>
      <c r="E11" s="12">
        <f t="shared" si="1"/>
        <v>2345</v>
      </c>
      <c r="F11" s="32">
        <v>58</v>
      </c>
      <c r="G11" s="6">
        <v>77</v>
      </c>
      <c r="H11" s="35">
        <v>70</v>
      </c>
      <c r="I11" s="13">
        <f t="shared" si="2"/>
        <v>205</v>
      </c>
      <c r="J11" s="32">
        <v>25</v>
      </c>
      <c r="K11" s="6">
        <v>29</v>
      </c>
      <c r="L11" s="6">
        <v>13</v>
      </c>
      <c r="M11" s="14">
        <f t="shared" si="0"/>
        <v>67</v>
      </c>
      <c r="N11" s="49">
        <v>271</v>
      </c>
      <c r="O11" s="6">
        <v>426</v>
      </c>
      <c r="P11" s="6">
        <v>278</v>
      </c>
      <c r="Q11" s="15">
        <f t="shared" si="3"/>
        <v>975</v>
      </c>
      <c r="R11" s="17"/>
      <c r="S11" s="17"/>
    </row>
    <row r="12" spans="1:22" ht="20.100000000000001" customHeight="1" x14ac:dyDescent="0.25">
      <c r="A12" s="16" t="s">
        <v>14</v>
      </c>
      <c r="B12" s="29">
        <v>267</v>
      </c>
      <c r="C12" s="6">
        <v>548</v>
      </c>
      <c r="D12" s="35">
        <v>656</v>
      </c>
      <c r="E12" s="12">
        <f t="shared" si="1"/>
        <v>1471</v>
      </c>
      <c r="F12" s="32">
        <v>27</v>
      </c>
      <c r="G12" s="6">
        <v>10</v>
      </c>
      <c r="H12" s="6">
        <v>10</v>
      </c>
      <c r="I12" s="13">
        <f t="shared" si="2"/>
        <v>47</v>
      </c>
      <c r="J12" s="32">
        <v>21</v>
      </c>
      <c r="K12" s="6">
        <v>19</v>
      </c>
      <c r="L12" s="6">
        <v>25</v>
      </c>
      <c r="M12" s="14">
        <f t="shared" si="0"/>
        <v>65</v>
      </c>
      <c r="N12" s="49">
        <v>157</v>
      </c>
      <c r="O12" s="6">
        <v>126</v>
      </c>
      <c r="P12" s="6">
        <v>122</v>
      </c>
      <c r="Q12" s="15">
        <f t="shared" si="3"/>
        <v>405</v>
      </c>
      <c r="R12" s="17"/>
      <c r="S12" s="17"/>
    </row>
    <row r="13" spans="1:22" ht="20.100000000000001" customHeight="1" x14ac:dyDescent="0.25">
      <c r="A13" s="16" t="s">
        <v>15</v>
      </c>
      <c r="B13" s="29">
        <v>382</v>
      </c>
      <c r="C13" s="6">
        <v>649</v>
      </c>
      <c r="D13" s="35">
        <v>735</v>
      </c>
      <c r="E13" s="12">
        <f t="shared" si="1"/>
        <v>1766</v>
      </c>
      <c r="F13" s="32">
        <v>36</v>
      </c>
      <c r="G13" s="6">
        <v>31</v>
      </c>
      <c r="H13" s="35">
        <v>44</v>
      </c>
      <c r="I13" s="13">
        <f t="shared" si="2"/>
        <v>111</v>
      </c>
      <c r="J13" s="32">
        <v>15</v>
      </c>
      <c r="K13" s="6">
        <v>12</v>
      </c>
      <c r="L13" s="6">
        <v>29</v>
      </c>
      <c r="M13" s="14">
        <f t="shared" si="0"/>
        <v>56</v>
      </c>
      <c r="N13" s="49">
        <v>175</v>
      </c>
      <c r="O13" s="6">
        <v>161</v>
      </c>
      <c r="P13" s="6">
        <v>139</v>
      </c>
      <c r="Q13" s="15">
        <f t="shared" si="3"/>
        <v>475</v>
      </c>
      <c r="R13" s="17"/>
      <c r="S13" s="17"/>
    </row>
    <row r="14" spans="1:22" ht="20.100000000000001" customHeight="1" x14ac:dyDescent="0.25">
      <c r="A14" s="16" t="s">
        <v>16</v>
      </c>
      <c r="B14" s="29">
        <v>414</v>
      </c>
      <c r="C14" s="6">
        <v>455</v>
      </c>
      <c r="D14" s="35">
        <v>926</v>
      </c>
      <c r="E14" s="12">
        <f t="shared" si="1"/>
        <v>1795</v>
      </c>
      <c r="F14" s="32">
        <v>25</v>
      </c>
      <c r="G14" s="6">
        <v>30</v>
      </c>
      <c r="H14" s="6">
        <v>30</v>
      </c>
      <c r="I14" s="13">
        <f t="shared" si="2"/>
        <v>85</v>
      </c>
      <c r="J14" s="32">
        <v>30</v>
      </c>
      <c r="K14" s="6">
        <v>26</v>
      </c>
      <c r="L14" s="6">
        <v>27</v>
      </c>
      <c r="M14" s="14">
        <f t="shared" si="0"/>
        <v>83</v>
      </c>
      <c r="N14" s="49">
        <v>303</v>
      </c>
      <c r="O14" s="6">
        <v>227</v>
      </c>
      <c r="P14" s="6">
        <v>220</v>
      </c>
      <c r="Q14" s="15">
        <f t="shared" si="3"/>
        <v>750</v>
      </c>
      <c r="R14" s="17"/>
      <c r="S14" s="17"/>
    </row>
    <row r="15" spans="1:22" ht="20.100000000000001" customHeight="1" x14ac:dyDescent="0.25">
      <c r="A15" s="16" t="s">
        <v>17</v>
      </c>
      <c r="B15" s="29">
        <v>576</v>
      </c>
      <c r="C15" s="6">
        <v>745</v>
      </c>
      <c r="D15" s="35">
        <v>876</v>
      </c>
      <c r="E15" s="12">
        <f t="shared" si="1"/>
        <v>2197</v>
      </c>
      <c r="F15" s="32">
        <v>17</v>
      </c>
      <c r="G15" s="6">
        <v>7</v>
      </c>
      <c r="H15" s="35">
        <v>12</v>
      </c>
      <c r="I15" s="13">
        <f t="shared" si="2"/>
        <v>36</v>
      </c>
      <c r="J15" s="32">
        <v>17</v>
      </c>
      <c r="K15" s="6">
        <v>9</v>
      </c>
      <c r="L15" s="6">
        <v>29</v>
      </c>
      <c r="M15" s="14">
        <f t="shared" si="0"/>
        <v>55</v>
      </c>
      <c r="N15" s="49">
        <v>46</v>
      </c>
      <c r="O15" s="6">
        <v>32</v>
      </c>
      <c r="P15" s="6">
        <v>57</v>
      </c>
      <c r="Q15" s="15">
        <f t="shared" si="3"/>
        <v>135</v>
      </c>
      <c r="R15" s="17"/>
      <c r="S15" s="17"/>
    </row>
    <row r="16" spans="1:22" ht="20.100000000000001" customHeight="1" x14ac:dyDescent="0.25">
      <c r="A16" s="16" t="s">
        <v>18</v>
      </c>
      <c r="B16" s="29">
        <v>195</v>
      </c>
      <c r="C16" s="6">
        <v>227</v>
      </c>
      <c r="D16" s="35">
        <v>466</v>
      </c>
      <c r="E16" s="12">
        <f t="shared" si="1"/>
        <v>888</v>
      </c>
      <c r="F16" s="32">
        <v>225</v>
      </c>
      <c r="G16" s="6">
        <v>158</v>
      </c>
      <c r="H16" s="6">
        <v>135</v>
      </c>
      <c r="I16" s="13">
        <f t="shared" si="2"/>
        <v>518</v>
      </c>
      <c r="J16" s="32">
        <v>46</v>
      </c>
      <c r="K16" s="6">
        <v>35</v>
      </c>
      <c r="L16" s="6">
        <v>39</v>
      </c>
      <c r="M16" s="14">
        <f t="shared" si="0"/>
        <v>120</v>
      </c>
      <c r="N16" s="49">
        <v>73</v>
      </c>
      <c r="O16" s="6">
        <v>69</v>
      </c>
      <c r="P16" s="6">
        <v>78</v>
      </c>
      <c r="Q16" s="15">
        <f t="shared" si="3"/>
        <v>220</v>
      </c>
      <c r="R16" s="17"/>
      <c r="S16" s="17"/>
    </row>
    <row r="17" spans="1:19" ht="20.100000000000001" customHeight="1" x14ac:dyDescent="0.25">
      <c r="A17" s="16" t="s">
        <v>19</v>
      </c>
      <c r="B17" s="30">
        <v>144</v>
      </c>
      <c r="C17" s="6">
        <v>234</v>
      </c>
      <c r="D17" s="35">
        <v>258</v>
      </c>
      <c r="E17" s="12">
        <f t="shared" si="1"/>
        <v>636</v>
      </c>
      <c r="F17" s="33">
        <v>13</v>
      </c>
      <c r="G17" s="6">
        <v>16</v>
      </c>
      <c r="H17" s="35">
        <v>30</v>
      </c>
      <c r="I17" s="13">
        <f t="shared" si="2"/>
        <v>59</v>
      </c>
      <c r="J17" s="33">
        <v>58</v>
      </c>
      <c r="K17" s="6">
        <v>44</v>
      </c>
      <c r="L17" s="6">
        <v>38</v>
      </c>
      <c r="M17" s="14">
        <f t="shared" si="0"/>
        <v>140</v>
      </c>
      <c r="N17" s="50">
        <v>124</v>
      </c>
      <c r="O17" s="6">
        <v>86</v>
      </c>
      <c r="P17" s="6">
        <v>140</v>
      </c>
      <c r="Q17" s="15">
        <f t="shared" si="3"/>
        <v>350</v>
      </c>
      <c r="R17" s="17"/>
      <c r="S17" s="17"/>
    </row>
    <row r="18" spans="1:19" ht="16.5" thickBot="1" x14ac:dyDescent="0.3">
      <c r="A18" s="18" t="s">
        <v>20</v>
      </c>
      <c r="B18" s="52">
        <f t="shared" ref="B18:Q18" si="4">SUM(B7:B17)</f>
        <v>4336</v>
      </c>
      <c r="C18" s="53">
        <f t="shared" si="4"/>
        <v>6478</v>
      </c>
      <c r="D18" s="53">
        <f>SUM(D8:D17)</f>
        <v>6885</v>
      </c>
      <c r="E18" s="54">
        <f t="shared" si="4"/>
        <v>19547</v>
      </c>
      <c r="F18" s="52">
        <f t="shared" si="4"/>
        <v>906</v>
      </c>
      <c r="G18" s="53">
        <f t="shared" si="4"/>
        <v>772</v>
      </c>
      <c r="H18" s="53">
        <f t="shared" si="4"/>
        <v>863</v>
      </c>
      <c r="I18" s="55">
        <f t="shared" si="4"/>
        <v>2541</v>
      </c>
      <c r="J18" s="52">
        <f t="shared" si="4"/>
        <v>391</v>
      </c>
      <c r="K18" s="53">
        <f t="shared" si="4"/>
        <v>322</v>
      </c>
      <c r="L18" s="53">
        <f t="shared" si="4"/>
        <v>359</v>
      </c>
      <c r="M18" s="56">
        <f t="shared" si="4"/>
        <v>1072</v>
      </c>
      <c r="N18" s="57">
        <f t="shared" si="4"/>
        <v>2134</v>
      </c>
      <c r="O18" s="53">
        <f t="shared" si="4"/>
        <v>2193</v>
      </c>
      <c r="P18" s="53">
        <f t="shared" si="4"/>
        <v>2103</v>
      </c>
      <c r="Q18" s="58">
        <f t="shared" si="4"/>
        <v>6430</v>
      </c>
    </row>
  </sheetData>
  <mergeCells count="5">
    <mergeCell ref="A5:A6"/>
    <mergeCell ref="B5:E5"/>
    <mergeCell ref="F5:I5"/>
    <mergeCell ref="J5:M5"/>
    <mergeCell ref="N5:Q5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V18"/>
  <sheetViews>
    <sheetView tabSelected="1" workbookViewId="0">
      <selection activeCell="O18" sqref="O18"/>
    </sheetView>
  </sheetViews>
  <sheetFormatPr defaultRowHeight="15" x14ac:dyDescent="0.25"/>
  <cols>
    <col min="1" max="1" width="24.28515625" customWidth="1"/>
    <col min="2" max="2" width="10.28515625" customWidth="1"/>
    <col min="3" max="3" width="10.42578125" customWidth="1"/>
    <col min="4" max="4" width="9.85546875" customWidth="1"/>
    <col min="5" max="5" width="11.7109375" customWidth="1"/>
    <col min="6" max="6" width="10.85546875" customWidth="1"/>
    <col min="7" max="8" width="10.5703125" customWidth="1"/>
    <col min="9" max="12" width="10.85546875" customWidth="1"/>
    <col min="13" max="13" width="11" customWidth="1"/>
    <col min="14" max="14" width="11.28515625" customWidth="1"/>
    <col min="15" max="16" width="12.28515625" customWidth="1"/>
    <col min="17" max="18" width="12.5703125" customWidth="1"/>
    <col min="19" max="19" width="12.28515625" customWidth="1"/>
    <col min="20" max="20" width="9.7109375" customWidth="1"/>
  </cols>
  <sheetData>
    <row r="2" spans="1:22" ht="18.75" x14ac:dyDescent="0.3">
      <c r="A2" s="1" t="s">
        <v>34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2"/>
      <c r="V2" s="3"/>
    </row>
    <row r="3" spans="1:22" ht="15.75" x14ac:dyDescent="0.25">
      <c r="A3" s="4"/>
      <c r="B3" s="4"/>
      <c r="C3" s="4"/>
      <c r="D3" s="4"/>
      <c r="E3" s="1"/>
      <c r="F3" s="1"/>
      <c r="G3" s="1"/>
      <c r="H3" s="1"/>
      <c r="I3" s="1"/>
      <c r="J3" s="1"/>
      <c r="K3" s="1"/>
      <c r="L3" s="1"/>
      <c r="M3" s="4"/>
      <c r="N3" s="4"/>
      <c r="O3" s="4"/>
      <c r="P3" s="4"/>
      <c r="Q3" s="4"/>
      <c r="R3" s="4"/>
      <c r="S3" s="4"/>
      <c r="T3" s="4"/>
    </row>
    <row r="4" spans="1:22" ht="15.75" thickBot="1" x14ac:dyDescent="0.3"/>
    <row r="5" spans="1:22" ht="15.75" x14ac:dyDescent="0.25">
      <c r="A5" s="59" t="s">
        <v>0</v>
      </c>
      <c r="B5" s="64" t="s">
        <v>1</v>
      </c>
      <c r="C5" s="65"/>
      <c r="D5" s="65"/>
      <c r="E5" s="66"/>
      <c r="F5" s="64" t="s">
        <v>2</v>
      </c>
      <c r="G5" s="65"/>
      <c r="H5" s="65"/>
      <c r="I5" s="66"/>
      <c r="J5" s="64" t="s">
        <v>3</v>
      </c>
      <c r="K5" s="65"/>
      <c r="L5" s="65"/>
      <c r="M5" s="66"/>
      <c r="N5" s="64" t="s">
        <v>4</v>
      </c>
      <c r="O5" s="65"/>
      <c r="P5" s="65"/>
      <c r="Q5" s="66"/>
    </row>
    <row r="6" spans="1:22" ht="16.5" thickBot="1" x14ac:dyDescent="0.3">
      <c r="A6" s="60"/>
      <c r="B6" s="5" t="s">
        <v>21</v>
      </c>
      <c r="C6" s="6" t="s">
        <v>22</v>
      </c>
      <c r="D6" s="6" t="s">
        <v>23</v>
      </c>
      <c r="E6" s="7" t="s">
        <v>24</v>
      </c>
      <c r="F6" s="5" t="s">
        <v>21</v>
      </c>
      <c r="G6" s="6" t="s">
        <v>22</v>
      </c>
      <c r="H6" s="6" t="s">
        <v>23</v>
      </c>
      <c r="I6" s="8" t="s">
        <v>24</v>
      </c>
      <c r="J6" s="5" t="s">
        <v>21</v>
      </c>
      <c r="K6" s="6" t="s">
        <v>22</v>
      </c>
      <c r="L6" s="6" t="s">
        <v>23</v>
      </c>
      <c r="M6" s="9" t="s">
        <v>24</v>
      </c>
      <c r="N6" s="5" t="s">
        <v>21</v>
      </c>
      <c r="O6" s="6" t="s">
        <v>22</v>
      </c>
      <c r="P6" s="6" t="s">
        <v>23</v>
      </c>
      <c r="Q6" s="10" t="s">
        <v>24</v>
      </c>
    </row>
    <row r="7" spans="1:22" ht="20.100000000000001" customHeight="1" x14ac:dyDescent="0.25">
      <c r="A7" s="11" t="s">
        <v>9</v>
      </c>
      <c r="B7" s="5">
        <v>2906</v>
      </c>
      <c r="C7" s="6">
        <v>2341</v>
      </c>
      <c r="D7" s="6"/>
      <c r="E7" s="12">
        <f>+B7+C7+D7</f>
        <v>5247</v>
      </c>
      <c r="F7" s="5">
        <v>351</v>
      </c>
      <c r="G7" s="6">
        <v>388</v>
      </c>
      <c r="H7" s="6"/>
      <c r="I7" s="13">
        <f>+F7+G7+H7</f>
        <v>739</v>
      </c>
      <c r="J7" s="5">
        <v>102</v>
      </c>
      <c r="K7" s="6">
        <v>67</v>
      </c>
      <c r="L7" s="6"/>
      <c r="M7" s="14">
        <f t="shared" ref="M7:M17" si="0">SUM(J7:L7)</f>
        <v>169</v>
      </c>
      <c r="N7" s="5">
        <v>747</v>
      </c>
      <c r="O7" s="6">
        <v>541</v>
      </c>
      <c r="P7" s="6"/>
      <c r="Q7" s="15">
        <f>+N7+O7+P7</f>
        <v>1288</v>
      </c>
    </row>
    <row r="8" spans="1:22" ht="20.100000000000001" customHeight="1" x14ac:dyDescent="0.25">
      <c r="A8" s="16" t="s">
        <v>10</v>
      </c>
      <c r="B8" s="5">
        <v>817</v>
      </c>
      <c r="C8" s="6">
        <v>820</v>
      </c>
      <c r="D8" s="6"/>
      <c r="E8" s="12">
        <f t="shared" ref="E8:E17" si="1">+B8+C8+D8</f>
        <v>1637</v>
      </c>
      <c r="F8" s="5">
        <v>100</v>
      </c>
      <c r="G8" s="6">
        <v>74</v>
      </c>
      <c r="H8" s="6"/>
      <c r="I8" s="13">
        <f t="shared" ref="I8:I17" si="2">+F8+G8+H8</f>
        <v>174</v>
      </c>
      <c r="J8" s="5">
        <v>114</v>
      </c>
      <c r="K8" s="6">
        <v>75</v>
      </c>
      <c r="L8" s="6"/>
      <c r="M8" s="14">
        <f t="shared" si="0"/>
        <v>189</v>
      </c>
      <c r="N8" s="5">
        <v>87</v>
      </c>
      <c r="O8" s="6">
        <v>133</v>
      </c>
      <c r="P8" s="6"/>
      <c r="Q8" s="15">
        <f t="shared" ref="Q8:Q17" si="3">+N8+O8+P8</f>
        <v>220</v>
      </c>
      <c r="R8" s="17"/>
      <c r="S8" s="17"/>
    </row>
    <row r="9" spans="1:22" ht="20.100000000000001" customHeight="1" x14ac:dyDescent="0.25">
      <c r="A9" s="16" t="s">
        <v>11</v>
      </c>
      <c r="B9" s="5">
        <v>2638</v>
      </c>
      <c r="C9" s="6">
        <v>1806</v>
      </c>
      <c r="D9" s="6"/>
      <c r="E9" s="12">
        <f t="shared" si="1"/>
        <v>4444</v>
      </c>
      <c r="F9" s="5">
        <v>164</v>
      </c>
      <c r="G9" s="6">
        <v>189</v>
      </c>
      <c r="H9" s="6"/>
      <c r="I9" s="13">
        <f t="shared" si="2"/>
        <v>353</v>
      </c>
      <c r="J9" s="5">
        <v>38</v>
      </c>
      <c r="K9" s="6">
        <v>44</v>
      </c>
      <c r="L9" s="6"/>
      <c r="M9" s="14">
        <f t="shared" si="0"/>
        <v>82</v>
      </c>
      <c r="N9" s="5">
        <v>294</v>
      </c>
      <c r="O9" s="6">
        <v>249</v>
      </c>
      <c r="P9" s="6"/>
      <c r="Q9" s="15">
        <f t="shared" si="3"/>
        <v>543</v>
      </c>
      <c r="R9" s="17"/>
      <c r="S9" s="17"/>
    </row>
    <row r="10" spans="1:22" ht="20.100000000000001" customHeight="1" x14ac:dyDescent="0.25">
      <c r="A10" s="16" t="s">
        <v>12</v>
      </c>
      <c r="B10" s="5">
        <v>1075</v>
      </c>
      <c r="C10" s="6">
        <v>920</v>
      </c>
      <c r="D10" s="6"/>
      <c r="E10" s="12">
        <f t="shared" si="1"/>
        <v>1995</v>
      </c>
      <c r="F10" s="5">
        <v>60</v>
      </c>
      <c r="G10" s="6">
        <v>31</v>
      </c>
      <c r="H10" s="6"/>
      <c r="I10" s="13">
        <f t="shared" si="2"/>
        <v>91</v>
      </c>
      <c r="J10" s="5">
        <v>49</v>
      </c>
      <c r="K10" s="6">
        <v>37</v>
      </c>
      <c r="L10" s="6"/>
      <c r="M10" s="14">
        <f t="shared" si="0"/>
        <v>86</v>
      </c>
      <c r="N10" s="5">
        <v>206</v>
      </c>
      <c r="O10" s="6">
        <v>114</v>
      </c>
      <c r="P10" s="6"/>
      <c r="Q10" s="15">
        <f t="shared" si="3"/>
        <v>320</v>
      </c>
      <c r="R10" s="17"/>
      <c r="S10" s="17"/>
    </row>
    <row r="11" spans="1:22" ht="20.100000000000001" customHeight="1" x14ac:dyDescent="0.25">
      <c r="A11" s="16" t="s">
        <v>13</v>
      </c>
      <c r="B11" s="5">
        <v>1013</v>
      </c>
      <c r="C11" s="6">
        <v>928</v>
      </c>
      <c r="D11" s="6"/>
      <c r="E11" s="12">
        <f t="shared" si="1"/>
        <v>1941</v>
      </c>
      <c r="F11" s="5">
        <v>93</v>
      </c>
      <c r="G11" s="6">
        <v>102</v>
      </c>
      <c r="H11" s="6"/>
      <c r="I11" s="13">
        <f t="shared" si="2"/>
        <v>195</v>
      </c>
      <c r="J11" s="5">
        <v>70</v>
      </c>
      <c r="K11" s="6">
        <v>108</v>
      </c>
      <c r="L11" s="6"/>
      <c r="M11" s="14">
        <f t="shared" si="0"/>
        <v>178</v>
      </c>
      <c r="N11" s="5">
        <v>413</v>
      </c>
      <c r="O11" s="6">
        <v>459</v>
      </c>
      <c r="P11" s="6"/>
      <c r="Q11" s="15">
        <f t="shared" si="3"/>
        <v>872</v>
      </c>
      <c r="R11" s="17"/>
      <c r="S11" s="17"/>
    </row>
    <row r="12" spans="1:22" ht="20.100000000000001" customHeight="1" x14ac:dyDescent="0.25">
      <c r="A12" s="16" t="s">
        <v>14</v>
      </c>
      <c r="B12" s="5">
        <v>1013</v>
      </c>
      <c r="C12" s="6">
        <v>1031</v>
      </c>
      <c r="D12" s="6"/>
      <c r="E12" s="12">
        <f t="shared" si="1"/>
        <v>2044</v>
      </c>
      <c r="F12" s="5">
        <v>25</v>
      </c>
      <c r="G12" s="6">
        <v>20</v>
      </c>
      <c r="H12" s="6"/>
      <c r="I12" s="13">
        <f t="shared" si="2"/>
        <v>45</v>
      </c>
      <c r="J12" s="5">
        <v>50</v>
      </c>
      <c r="K12" s="6">
        <v>54</v>
      </c>
      <c r="L12" s="6"/>
      <c r="M12" s="14">
        <f t="shared" si="0"/>
        <v>104</v>
      </c>
      <c r="N12" s="5">
        <v>139</v>
      </c>
      <c r="O12" s="6">
        <v>158</v>
      </c>
      <c r="P12" s="6"/>
      <c r="Q12" s="15">
        <f t="shared" si="3"/>
        <v>297</v>
      </c>
      <c r="R12" s="17"/>
      <c r="S12" s="17"/>
    </row>
    <row r="13" spans="1:22" ht="20.100000000000001" customHeight="1" x14ac:dyDescent="0.25">
      <c r="A13" s="16" t="s">
        <v>15</v>
      </c>
      <c r="B13" s="5">
        <v>783</v>
      </c>
      <c r="C13" s="6">
        <v>736</v>
      </c>
      <c r="D13" s="6"/>
      <c r="E13" s="12">
        <f t="shared" si="1"/>
        <v>1519</v>
      </c>
      <c r="F13" s="5">
        <v>79</v>
      </c>
      <c r="G13" s="6">
        <v>110</v>
      </c>
      <c r="H13" s="6"/>
      <c r="I13" s="13">
        <f t="shared" si="2"/>
        <v>189</v>
      </c>
      <c r="J13" s="5">
        <v>47</v>
      </c>
      <c r="K13" s="6">
        <v>89</v>
      </c>
      <c r="L13" s="6"/>
      <c r="M13" s="14">
        <f t="shared" si="0"/>
        <v>136</v>
      </c>
      <c r="N13" s="5">
        <v>184</v>
      </c>
      <c r="O13" s="6">
        <v>233</v>
      </c>
      <c r="P13" s="6"/>
      <c r="Q13" s="15">
        <f t="shared" si="3"/>
        <v>417</v>
      </c>
      <c r="R13" s="17"/>
      <c r="S13" s="17"/>
    </row>
    <row r="14" spans="1:22" ht="20.100000000000001" customHeight="1" x14ac:dyDescent="0.25">
      <c r="A14" s="16" t="s">
        <v>16</v>
      </c>
      <c r="B14" s="5">
        <v>1077</v>
      </c>
      <c r="C14" s="6">
        <v>1074</v>
      </c>
      <c r="D14" s="6"/>
      <c r="E14" s="12">
        <f t="shared" si="1"/>
        <v>2151</v>
      </c>
      <c r="F14" s="5">
        <v>74</v>
      </c>
      <c r="G14" s="6">
        <v>50</v>
      </c>
      <c r="H14" s="6"/>
      <c r="I14" s="13">
        <f t="shared" si="2"/>
        <v>124</v>
      </c>
      <c r="J14" s="5">
        <v>107</v>
      </c>
      <c r="K14" s="6">
        <v>53</v>
      </c>
      <c r="L14" s="6"/>
      <c r="M14" s="14">
        <f t="shared" si="0"/>
        <v>160</v>
      </c>
      <c r="N14" s="5">
        <v>326</v>
      </c>
      <c r="O14" s="6">
        <v>227</v>
      </c>
      <c r="P14" s="6"/>
      <c r="Q14" s="15">
        <f t="shared" si="3"/>
        <v>553</v>
      </c>
      <c r="R14" s="17"/>
      <c r="S14" s="17"/>
    </row>
    <row r="15" spans="1:22" ht="20.100000000000001" customHeight="1" x14ac:dyDescent="0.25">
      <c r="A15" s="16" t="s">
        <v>17</v>
      </c>
      <c r="B15" s="5">
        <v>1115</v>
      </c>
      <c r="C15" s="6">
        <v>966</v>
      </c>
      <c r="D15" s="6"/>
      <c r="E15" s="12">
        <f t="shared" si="1"/>
        <v>2081</v>
      </c>
      <c r="F15" s="5">
        <v>25</v>
      </c>
      <c r="G15" s="6">
        <v>36</v>
      </c>
      <c r="H15" s="6"/>
      <c r="I15" s="13">
        <f t="shared" si="2"/>
        <v>61</v>
      </c>
      <c r="J15" s="5">
        <v>169</v>
      </c>
      <c r="K15" s="6">
        <v>218</v>
      </c>
      <c r="L15" s="6"/>
      <c r="M15" s="14">
        <f t="shared" si="0"/>
        <v>387</v>
      </c>
      <c r="N15" s="5">
        <v>48</v>
      </c>
      <c r="O15" s="6">
        <v>42</v>
      </c>
      <c r="P15" s="6"/>
      <c r="Q15" s="15">
        <f t="shared" si="3"/>
        <v>90</v>
      </c>
      <c r="R15" s="17"/>
      <c r="S15" s="17"/>
    </row>
    <row r="16" spans="1:22" ht="20.100000000000001" customHeight="1" x14ac:dyDescent="0.25">
      <c r="A16" s="16" t="s">
        <v>18</v>
      </c>
      <c r="B16" s="5">
        <v>682</v>
      </c>
      <c r="C16" s="6">
        <v>702</v>
      </c>
      <c r="D16" s="6"/>
      <c r="E16" s="12">
        <f t="shared" si="1"/>
        <v>1384</v>
      </c>
      <c r="F16" s="5">
        <v>338</v>
      </c>
      <c r="G16" s="6">
        <v>250</v>
      </c>
      <c r="H16" s="6"/>
      <c r="I16" s="13">
        <f t="shared" si="2"/>
        <v>588</v>
      </c>
      <c r="J16" s="5">
        <v>286</v>
      </c>
      <c r="K16" s="6">
        <v>111</v>
      </c>
      <c r="L16" s="6"/>
      <c r="M16" s="14">
        <f t="shared" si="0"/>
        <v>397</v>
      </c>
      <c r="N16" s="5">
        <v>116</v>
      </c>
      <c r="O16" s="6">
        <v>176</v>
      </c>
      <c r="P16" s="6"/>
      <c r="Q16" s="15">
        <f t="shared" si="3"/>
        <v>292</v>
      </c>
      <c r="R16" s="17"/>
      <c r="S16" s="17"/>
    </row>
    <row r="17" spans="1:19" ht="20.100000000000001" customHeight="1" x14ac:dyDescent="0.25">
      <c r="A17" s="16" t="s">
        <v>19</v>
      </c>
      <c r="B17" s="5">
        <v>451</v>
      </c>
      <c r="C17" s="6">
        <v>410</v>
      </c>
      <c r="D17" s="6"/>
      <c r="E17" s="12">
        <f t="shared" si="1"/>
        <v>861</v>
      </c>
      <c r="F17" s="5">
        <v>35</v>
      </c>
      <c r="G17" s="6">
        <v>28</v>
      </c>
      <c r="H17" s="6"/>
      <c r="I17" s="13">
        <f t="shared" si="2"/>
        <v>63</v>
      </c>
      <c r="J17" s="5">
        <v>98</v>
      </c>
      <c r="K17" s="6">
        <v>132</v>
      </c>
      <c r="L17" s="6"/>
      <c r="M17" s="14">
        <f t="shared" si="0"/>
        <v>230</v>
      </c>
      <c r="N17" s="5">
        <v>168</v>
      </c>
      <c r="O17" s="6">
        <v>169</v>
      </c>
      <c r="P17" s="6"/>
      <c r="Q17" s="15">
        <f t="shared" si="3"/>
        <v>337</v>
      </c>
      <c r="R17" s="17"/>
      <c r="S17" s="17"/>
    </row>
    <row r="18" spans="1:19" ht="16.5" thickBot="1" x14ac:dyDescent="0.3">
      <c r="A18" s="18" t="s">
        <v>20</v>
      </c>
      <c r="B18" s="19">
        <f t="shared" ref="B18:Q18" si="4">SUM(B7:B17)</f>
        <v>13570</v>
      </c>
      <c r="C18" s="20">
        <f t="shared" si="4"/>
        <v>11734</v>
      </c>
      <c r="D18" s="20">
        <f t="shared" si="4"/>
        <v>0</v>
      </c>
      <c r="E18" s="21">
        <f t="shared" si="4"/>
        <v>25304</v>
      </c>
      <c r="F18" s="19">
        <f t="shared" si="4"/>
        <v>1344</v>
      </c>
      <c r="G18" s="20">
        <f t="shared" si="4"/>
        <v>1278</v>
      </c>
      <c r="H18" s="20">
        <f t="shared" si="4"/>
        <v>0</v>
      </c>
      <c r="I18" s="22">
        <f t="shared" si="4"/>
        <v>2622</v>
      </c>
      <c r="J18" s="19">
        <f t="shared" si="4"/>
        <v>1130</v>
      </c>
      <c r="K18" s="20">
        <f t="shared" si="4"/>
        <v>988</v>
      </c>
      <c r="L18" s="20">
        <f t="shared" si="4"/>
        <v>0</v>
      </c>
      <c r="M18" s="23">
        <f t="shared" si="4"/>
        <v>2118</v>
      </c>
      <c r="N18" s="19">
        <f t="shared" si="4"/>
        <v>2728</v>
      </c>
      <c r="O18" s="20">
        <f t="shared" si="4"/>
        <v>2501</v>
      </c>
      <c r="P18" s="20">
        <f t="shared" si="4"/>
        <v>0</v>
      </c>
      <c r="Q18" s="24">
        <f t="shared" si="4"/>
        <v>5229</v>
      </c>
    </row>
  </sheetData>
  <mergeCells count="5">
    <mergeCell ref="A5:A6"/>
    <mergeCell ref="B5:E5"/>
    <mergeCell ref="F5:I5"/>
    <mergeCell ref="J5:M5"/>
    <mergeCell ref="N5:Q5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V18"/>
  <sheetViews>
    <sheetView workbookViewId="0">
      <selection activeCell="A3" sqref="A3"/>
    </sheetView>
  </sheetViews>
  <sheetFormatPr defaultRowHeight="15" x14ac:dyDescent="0.25"/>
  <cols>
    <col min="1" max="1" width="24.28515625" customWidth="1"/>
    <col min="2" max="2" width="10.28515625" customWidth="1"/>
    <col min="3" max="3" width="10.42578125" customWidth="1"/>
    <col min="4" max="4" width="9.85546875" customWidth="1"/>
    <col min="5" max="5" width="11.7109375" customWidth="1"/>
    <col min="6" max="6" width="10.85546875" customWidth="1"/>
    <col min="7" max="8" width="10.5703125" customWidth="1"/>
    <col min="9" max="12" width="10.85546875" customWidth="1"/>
    <col min="13" max="13" width="11" customWidth="1"/>
    <col min="14" max="14" width="11.28515625" customWidth="1"/>
    <col min="15" max="16" width="12.28515625" customWidth="1"/>
    <col min="17" max="18" width="12.5703125" customWidth="1"/>
    <col min="19" max="19" width="12.28515625" customWidth="1"/>
    <col min="20" max="20" width="9.7109375" customWidth="1"/>
  </cols>
  <sheetData>
    <row r="2" spans="1:22" ht="18.75" x14ac:dyDescent="0.3">
      <c r="A2" s="1" t="s">
        <v>35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2"/>
      <c r="V2" s="3"/>
    </row>
    <row r="3" spans="1:22" ht="15.75" x14ac:dyDescent="0.25">
      <c r="A3" s="4"/>
      <c r="B3" s="4"/>
      <c r="C3" s="4"/>
      <c r="D3" s="4"/>
      <c r="E3" s="1"/>
      <c r="F3" s="1"/>
      <c r="G3" s="1"/>
      <c r="H3" s="1"/>
      <c r="I3" s="1"/>
      <c r="J3" s="1"/>
      <c r="K3" s="1"/>
      <c r="L3" s="1"/>
      <c r="M3" s="4"/>
      <c r="N3" s="4"/>
      <c r="O3" s="4"/>
      <c r="P3" s="4"/>
      <c r="Q3" s="4"/>
      <c r="R3" s="4"/>
      <c r="S3" s="4"/>
      <c r="T3" s="4"/>
    </row>
    <row r="4" spans="1:22" ht="15.75" thickBot="1" x14ac:dyDescent="0.3"/>
    <row r="5" spans="1:22" ht="15.75" x14ac:dyDescent="0.25">
      <c r="A5" s="59" t="s">
        <v>0</v>
      </c>
      <c r="B5" s="64" t="s">
        <v>1</v>
      </c>
      <c r="C5" s="65"/>
      <c r="D5" s="65"/>
      <c r="E5" s="66"/>
      <c r="F5" s="64" t="s">
        <v>2</v>
      </c>
      <c r="G5" s="65"/>
      <c r="H5" s="65"/>
      <c r="I5" s="66"/>
      <c r="J5" s="64" t="s">
        <v>3</v>
      </c>
      <c r="K5" s="65"/>
      <c r="L5" s="65"/>
      <c r="M5" s="66"/>
      <c r="N5" s="64" t="s">
        <v>4</v>
      </c>
      <c r="O5" s="65"/>
      <c r="P5" s="65"/>
      <c r="Q5" s="66"/>
    </row>
    <row r="6" spans="1:22" ht="16.5" thickBot="1" x14ac:dyDescent="0.3">
      <c r="A6" s="60"/>
      <c r="B6" s="5" t="s">
        <v>26</v>
      </c>
      <c r="C6" s="6" t="s">
        <v>27</v>
      </c>
      <c r="D6" s="6" t="s">
        <v>28</v>
      </c>
      <c r="E6" s="7" t="s">
        <v>25</v>
      </c>
      <c r="F6" s="5" t="s">
        <v>26</v>
      </c>
      <c r="G6" s="6" t="s">
        <v>27</v>
      </c>
      <c r="H6" s="6" t="s">
        <v>28</v>
      </c>
      <c r="I6" s="8" t="s">
        <v>25</v>
      </c>
      <c r="J6" s="5" t="s">
        <v>26</v>
      </c>
      <c r="K6" s="6" t="s">
        <v>27</v>
      </c>
      <c r="L6" s="6" t="s">
        <v>28</v>
      </c>
      <c r="M6" s="9" t="s">
        <v>25</v>
      </c>
      <c r="N6" s="5" t="s">
        <v>26</v>
      </c>
      <c r="O6" s="6" t="s">
        <v>27</v>
      </c>
      <c r="P6" s="6" t="s">
        <v>28</v>
      </c>
      <c r="Q6" s="10" t="s">
        <v>25</v>
      </c>
    </row>
    <row r="7" spans="1:22" ht="20.100000000000001" customHeight="1" x14ac:dyDescent="0.25">
      <c r="A7" s="11" t="s">
        <v>9</v>
      </c>
      <c r="B7" s="5">
        <v>2379</v>
      </c>
      <c r="C7" s="6">
        <v>2440</v>
      </c>
      <c r="D7" s="6">
        <v>2285</v>
      </c>
      <c r="E7" s="12">
        <f>+B7+C7+D7</f>
        <v>7104</v>
      </c>
      <c r="F7" s="5">
        <v>451</v>
      </c>
      <c r="G7" s="6">
        <v>521</v>
      </c>
      <c r="H7" s="6">
        <v>410</v>
      </c>
      <c r="I7" s="13">
        <f>+F7+G7+H7</f>
        <v>1382</v>
      </c>
      <c r="J7" s="5">
        <v>123</v>
      </c>
      <c r="K7" s="6">
        <v>126</v>
      </c>
      <c r="L7" s="6">
        <v>90</v>
      </c>
      <c r="M7" s="14">
        <f t="shared" ref="M7:M17" si="0">SUM(J7:L7)</f>
        <v>339</v>
      </c>
      <c r="N7" s="5">
        <v>700</v>
      </c>
      <c r="O7" s="6">
        <v>804</v>
      </c>
      <c r="P7" s="6">
        <v>756</v>
      </c>
      <c r="Q7" s="15">
        <f>+N7+O7+P7</f>
        <v>2260</v>
      </c>
    </row>
    <row r="8" spans="1:22" ht="20.100000000000001" customHeight="1" x14ac:dyDescent="0.25">
      <c r="A8" s="16" t="s">
        <v>10</v>
      </c>
      <c r="B8" s="5">
        <v>1005</v>
      </c>
      <c r="C8" s="6">
        <v>961</v>
      </c>
      <c r="D8" s="6">
        <v>973</v>
      </c>
      <c r="E8" s="12">
        <f t="shared" ref="E8:E17" si="1">+B8+C8+D8</f>
        <v>2939</v>
      </c>
      <c r="F8" s="5">
        <v>249</v>
      </c>
      <c r="G8" s="6">
        <v>197</v>
      </c>
      <c r="H8" s="6">
        <v>206</v>
      </c>
      <c r="I8" s="13">
        <f t="shared" ref="I8:I17" si="2">+F8+G8+H8</f>
        <v>652</v>
      </c>
      <c r="J8" s="5">
        <v>315</v>
      </c>
      <c r="K8" s="6">
        <v>147</v>
      </c>
      <c r="L8" s="6">
        <v>146</v>
      </c>
      <c r="M8" s="14">
        <f t="shared" si="0"/>
        <v>608</v>
      </c>
      <c r="N8" s="5">
        <v>150</v>
      </c>
      <c r="O8" s="6">
        <v>163</v>
      </c>
      <c r="P8" s="6">
        <v>173</v>
      </c>
      <c r="Q8" s="15">
        <f t="shared" ref="Q8:Q17" si="3">+N8+O8+P8</f>
        <v>486</v>
      </c>
      <c r="R8" s="17"/>
      <c r="S8" s="17"/>
    </row>
    <row r="9" spans="1:22" ht="20.100000000000001" customHeight="1" x14ac:dyDescent="0.25">
      <c r="A9" s="16" t="s">
        <v>11</v>
      </c>
      <c r="B9" s="5">
        <v>1838</v>
      </c>
      <c r="C9" s="6">
        <v>1882</v>
      </c>
      <c r="D9" s="6">
        <v>2349</v>
      </c>
      <c r="E9" s="12">
        <f t="shared" si="1"/>
        <v>6069</v>
      </c>
      <c r="F9" s="5">
        <v>406</v>
      </c>
      <c r="G9" s="6">
        <v>437</v>
      </c>
      <c r="H9" s="6">
        <v>333</v>
      </c>
      <c r="I9" s="13">
        <f t="shared" si="2"/>
        <v>1176</v>
      </c>
      <c r="J9" s="5">
        <v>71</v>
      </c>
      <c r="K9" s="6">
        <v>44</v>
      </c>
      <c r="L9" s="6">
        <v>40</v>
      </c>
      <c r="M9" s="14">
        <f t="shared" si="0"/>
        <v>155</v>
      </c>
      <c r="N9" s="5">
        <v>233</v>
      </c>
      <c r="O9" s="6">
        <v>299</v>
      </c>
      <c r="P9" s="6">
        <v>268</v>
      </c>
      <c r="Q9" s="15">
        <f t="shared" si="3"/>
        <v>800</v>
      </c>
      <c r="R9" s="17"/>
      <c r="S9" s="17"/>
    </row>
    <row r="10" spans="1:22" ht="20.100000000000001" customHeight="1" x14ac:dyDescent="0.25">
      <c r="A10" s="16" t="s">
        <v>12</v>
      </c>
      <c r="B10" s="5">
        <v>1397</v>
      </c>
      <c r="C10" s="6">
        <v>1413</v>
      </c>
      <c r="D10" s="6">
        <v>1336</v>
      </c>
      <c r="E10" s="12">
        <f t="shared" si="1"/>
        <v>4146</v>
      </c>
      <c r="F10" s="5">
        <v>157</v>
      </c>
      <c r="G10" s="6">
        <v>126</v>
      </c>
      <c r="H10" s="6">
        <v>139</v>
      </c>
      <c r="I10" s="13">
        <f t="shared" si="2"/>
        <v>422</v>
      </c>
      <c r="J10" s="5">
        <v>144</v>
      </c>
      <c r="K10" s="6">
        <v>91</v>
      </c>
      <c r="L10" s="6">
        <v>125</v>
      </c>
      <c r="M10" s="14">
        <f t="shared" si="0"/>
        <v>360</v>
      </c>
      <c r="N10" s="5">
        <v>184</v>
      </c>
      <c r="O10" s="6">
        <v>223</v>
      </c>
      <c r="P10" s="6">
        <v>236</v>
      </c>
      <c r="Q10" s="15">
        <f t="shared" si="3"/>
        <v>643</v>
      </c>
      <c r="R10" s="17"/>
      <c r="S10" s="17"/>
    </row>
    <row r="11" spans="1:22" ht="20.100000000000001" customHeight="1" x14ac:dyDescent="0.25">
      <c r="A11" s="16" t="s">
        <v>13</v>
      </c>
      <c r="B11" s="5">
        <v>989</v>
      </c>
      <c r="C11" s="6">
        <v>1219</v>
      </c>
      <c r="D11" s="6">
        <v>1410</v>
      </c>
      <c r="E11" s="12">
        <f t="shared" si="1"/>
        <v>3618</v>
      </c>
      <c r="F11" s="5">
        <v>444</v>
      </c>
      <c r="G11" s="6">
        <v>361</v>
      </c>
      <c r="H11" s="6">
        <v>248</v>
      </c>
      <c r="I11" s="13">
        <f t="shared" si="2"/>
        <v>1053</v>
      </c>
      <c r="J11" s="5">
        <v>94</v>
      </c>
      <c r="K11" s="6">
        <v>58</v>
      </c>
      <c r="L11" s="6">
        <v>29</v>
      </c>
      <c r="M11" s="14">
        <f t="shared" si="0"/>
        <v>181</v>
      </c>
      <c r="N11" s="5">
        <v>395</v>
      </c>
      <c r="O11" s="6">
        <v>441</v>
      </c>
      <c r="P11" s="6">
        <v>337</v>
      </c>
      <c r="Q11" s="15">
        <f t="shared" si="3"/>
        <v>1173</v>
      </c>
      <c r="R11" s="17"/>
      <c r="S11" s="17"/>
    </row>
    <row r="12" spans="1:22" ht="20.100000000000001" customHeight="1" x14ac:dyDescent="0.25">
      <c r="A12" s="16" t="s">
        <v>14</v>
      </c>
      <c r="B12" s="5">
        <v>1213</v>
      </c>
      <c r="C12" s="6">
        <v>1155</v>
      </c>
      <c r="D12" s="6">
        <v>1181</v>
      </c>
      <c r="E12" s="12">
        <f t="shared" si="1"/>
        <v>3549</v>
      </c>
      <c r="F12" s="5">
        <v>77</v>
      </c>
      <c r="G12" s="6">
        <v>146</v>
      </c>
      <c r="H12" s="6">
        <v>97</v>
      </c>
      <c r="I12" s="13">
        <f t="shared" si="2"/>
        <v>320</v>
      </c>
      <c r="J12" s="5">
        <v>89</v>
      </c>
      <c r="K12" s="6">
        <v>81</v>
      </c>
      <c r="L12" s="6">
        <v>45</v>
      </c>
      <c r="M12" s="14">
        <f t="shared" si="0"/>
        <v>215</v>
      </c>
      <c r="N12" s="5">
        <v>211</v>
      </c>
      <c r="O12" s="6">
        <v>315</v>
      </c>
      <c r="P12" s="6">
        <v>264</v>
      </c>
      <c r="Q12" s="15">
        <f t="shared" si="3"/>
        <v>790</v>
      </c>
      <c r="R12" s="17"/>
      <c r="S12" s="17"/>
    </row>
    <row r="13" spans="1:22" ht="20.100000000000001" customHeight="1" x14ac:dyDescent="0.25">
      <c r="A13" s="16" t="s">
        <v>15</v>
      </c>
      <c r="B13" s="5">
        <v>765</v>
      </c>
      <c r="C13" s="6">
        <v>897</v>
      </c>
      <c r="D13" s="6">
        <v>764</v>
      </c>
      <c r="E13" s="12">
        <f t="shared" si="1"/>
        <v>2426</v>
      </c>
      <c r="F13" s="5">
        <v>117</v>
      </c>
      <c r="G13" s="6">
        <v>98</v>
      </c>
      <c r="H13" s="6">
        <v>77</v>
      </c>
      <c r="I13" s="13">
        <f t="shared" si="2"/>
        <v>292</v>
      </c>
      <c r="J13" s="5">
        <v>153</v>
      </c>
      <c r="K13" s="6">
        <v>72</v>
      </c>
      <c r="L13" s="6">
        <v>66</v>
      </c>
      <c r="M13" s="14">
        <f t="shared" si="0"/>
        <v>291</v>
      </c>
      <c r="N13" s="5">
        <v>255</v>
      </c>
      <c r="O13" s="6">
        <v>289</v>
      </c>
      <c r="P13" s="6">
        <v>336</v>
      </c>
      <c r="Q13" s="15">
        <f t="shared" si="3"/>
        <v>880</v>
      </c>
      <c r="R13" s="17"/>
      <c r="S13" s="17"/>
    </row>
    <row r="14" spans="1:22" ht="20.100000000000001" customHeight="1" x14ac:dyDescent="0.25">
      <c r="A14" s="16" t="s">
        <v>16</v>
      </c>
      <c r="B14" s="5">
        <v>1194</v>
      </c>
      <c r="C14" s="6">
        <v>1126</v>
      </c>
      <c r="D14" s="6">
        <v>969</v>
      </c>
      <c r="E14" s="12">
        <f t="shared" si="1"/>
        <v>3289</v>
      </c>
      <c r="F14" s="5">
        <v>242</v>
      </c>
      <c r="G14" s="6">
        <v>327</v>
      </c>
      <c r="H14" s="6">
        <v>273</v>
      </c>
      <c r="I14" s="13">
        <f t="shared" si="2"/>
        <v>842</v>
      </c>
      <c r="J14" s="5">
        <v>80</v>
      </c>
      <c r="K14" s="6">
        <v>126</v>
      </c>
      <c r="L14" s="6">
        <v>73</v>
      </c>
      <c r="M14" s="14">
        <f t="shared" si="0"/>
        <v>279</v>
      </c>
      <c r="N14" s="5">
        <v>391</v>
      </c>
      <c r="O14" s="6">
        <v>425</v>
      </c>
      <c r="P14" s="6">
        <v>405</v>
      </c>
      <c r="Q14" s="15">
        <f t="shared" si="3"/>
        <v>1221</v>
      </c>
      <c r="R14" s="17"/>
      <c r="S14" s="17"/>
    </row>
    <row r="15" spans="1:22" ht="20.100000000000001" customHeight="1" x14ac:dyDescent="0.25">
      <c r="A15" s="16" t="s">
        <v>17</v>
      </c>
      <c r="B15" s="5">
        <v>1018</v>
      </c>
      <c r="C15" s="6">
        <v>1092</v>
      </c>
      <c r="D15" s="6">
        <v>1090</v>
      </c>
      <c r="E15" s="12">
        <f t="shared" si="1"/>
        <v>3200</v>
      </c>
      <c r="F15" s="5">
        <v>103</v>
      </c>
      <c r="G15" s="6">
        <v>96</v>
      </c>
      <c r="H15" s="6">
        <v>103</v>
      </c>
      <c r="I15" s="13">
        <f t="shared" si="2"/>
        <v>302</v>
      </c>
      <c r="J15" s="5">
        <v>60</v>
      </c>
      <c r="K15" s="6">
        <v>40</v>
      </c>
      <c r="L15" s="6">
        <v>34</v>
      </c>
      <c r="M15" s="14">
        <f t="shared" si="0"/>
        <v>134</v>
      </c>
      <c r="N15" s="5">
        <v>90</v>
      </c>
      <c r="O15" s="6">
        <v>73</v>
      </c>
      <c r="P15" s="6">
        <v>69</v>
      </c>
      <c r="Q15" s="15">
        <f t="shared" si="3"/>
        <v>232</v>
      </c>
      <c r="R15" s="17"/>
      <c r="S15" s="17"/>
    </row>
    <row r="16" spans="1:22" ht="20.100000000000001" customHeight="1" x14ac:dyDescent="0.25">
      <c r="A16" s="16" t="s">
        <v>18</v>
      </c>
      <c r="B16" s="5">
        <v>850</v>
      </c>
      <c r="C16" s="6">
        <v>735</v>
      </c>
      <c r="D16" s="6">
        <v>848</v>
      </c>
      <c r="E16" s="12">
        <f t="shared" si="1"/>
        <v>2433</v>
      </c>
      <c r="F16" s="5">
        <v>569</v>
      </c>
      <c r="G16" s="6">
        <v>585</v>
      </c>
      <c r="H16" s="6">
        <v>448</v>
      </c>
      <c r="I16" s="13">
        <f t="shared" si="2"/>
        <v>1602</v>
      </c>
      <c r="J16" s="5">
        <v>142</v>
      </c>
      <c r="K16" s="6">
        <v>242</v>
      </c>
      <c r="L16" s="6">
        <v>97</v>
      </c>
      <c r="M16" s="14">
        <f t="shared" si="0"/>
        <v>481</v>
      </c>
      <c r="N16" s="5">
        <v>177</v>
      </c>
      <c r="O16" s="6">
        <v>182</v>
      </c>
      <c r="P16" s="6">
        <v>176</v>
      </c>
      <c r="Q16" s="15">
        <f t="shared" si="3"/>
        <v>535</v>
      </c>
      <c r="R16" s="17"/>
      <c r="S16" s="17"/>
    </row>
    <row r="17" spans="1:19" ht="20.100000000000001" customHeight="1" x14ac:dyDescent="0.25">
      <c r="A17" s="16" t="s">
        <v>19</v>
      </c>
      <c r="B17" s="5">
        <v>816</v>
      </c>
      <c r="C17" s="6">
        <v>816</v>
      </c>
      <c r="D17" s="6">
        <v>786</v>
      </c>
      <c r="E17" s="12">
        <f t="shared" si="1"/>
        <v>2418</v>
      </c>
      <c r="F17" s="5">
        <v>299</v>
      </c>
      <c r="G17" s="6">
        <v>280</v>
      </c>
      <c r="H17" s="6">
        <v>328</v>
      </c>
      <c r="I17" s="13">
        <f t="shared" si="2"/>
        <v>907</v>
      </c>
      <c r="J17" s="5">
        <v>136</v>
      </c>
      <c r="K17" s="6">
        <v>112</v>
      </c>
      <c r="L17" s="6">
        <v>109</v>
      </c>
      <c r="M17" s="14">
        <f t="shared" si="0"/>
        <v>357</v>
      </c>
      <c r="N17" s="5">
        <v>173</v>
      </c>
      <c r="O17" s="6">
        <v>128</v>
      </c>
      <c r="P17" s="6">
        <v>179</v>
      </c>
      <c r="Q17" s="15">
        <f t="shared" si="3"/>
        <v>480</v>
      </c>
      <c r="R17" s="17"/>
      <c r="S17" s="17"/>
    </row>
    <row r="18" spans="1:19" ht="16.5" thickBot="1" x14ac:dyDescent="0.3">
      <c r="A18" s="18" t="s">
        <v>20</v>
      </c>
      <c r="B18" s="19">
        <f t="shared" ref="B18:Q18" si="4">SUM(B7:B17)</f>
        <v>13464</v>
      </c>
      <c r="C18" s="20">
        <f t="shared" si="4"/>
        <v>13736</v>
      </c>
      <c r="D18" s="20">
        <f t="shared" si="4"/>
        <v>13991</v>
      </c>
      <c r="E18" s="21">
        <f t="shared" si="4"/>
        <v>41191</v>
      </c>
      <c r="F18" s="19">
        <f t="shared" si="4"/>
        <v>3114</v>
      </c>
      <c r="G18" s="20">
        <f t="shared" si="4"/>
        <v>3174</v>
      </c>
      <c r="H18" s="20">
        <f t="shared" si="4"/>
        <v>2662</v>
      </c>
      <c r="I18" s="22">
        <f t="shared" si="4"/>
        <v>8950</v>
      </c>
      <c r="J18" s="19">
        <f t="shared" si="4"/>
        <v>1407</v>
      </c>
      <c r="K18" s="20">
        <f t="shared" si="4"/>
        <v>1139</v>
      </c>
      <c r="L18" s="20">
        <f t="shared" si="4"/>
        <v>854</v>
      </c>
      <c r="M18" s="23">
        <f t="shared" si="4"/>
        <v>3400</v>
      </c>
      <c r="N18" s="19">
        <f t="shared" si="4"/>
        <v>2959</v>
      </c>
      <c r="O18" s="20">
        <f t="shared" si="4"/>
        <v>3342</v>
      </c>
      <c r="P18" s="20">
        <f t="shared" si="4"/>
        <v>3199</v>
      </c>
      <c r="Q18" s="24">
        <f t="shared" si="4"/>
        <v>9500</v>
      </c>
    </row>
  </sheetData>
  <mergeCells count="5">
    <mergeCell ref="A5:A6"/>
    <mergeCell ref="B5:E5"/>
    <mergeCell ref="F5:I5"/>
    <mergeCell ref="J5:M5"/>
    <mergeCell ref="N5:Q5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V18"/>
  <sheetViews>
    <sheetView workbookViewId="0">
      <selection activeCell="A2" sqref="A2"/>
    </sheetView>
  </sheetViews>
  <sheetFormatPr defaultRowHeight="15" x14ac:dyDescent="0.25"/>
  <cols>
    <col min="1" max="1" width="24.28515625" customWidth="1"/>
    <col min="2" max="2" width="10.28515625" customWidth="1"/>
    <col min="3" max="3" width="10.42578125" customWidth="1"/>
    <col min="4" max="4" width="9.85546875" customWidth="1"/>
    <col min="5" max="5" width="11.7109375" customWidth="1"/>
    <col min="6" max="6" width="10.85546875" customWidth="1"/>
    <col min="7" max="8" width="10.5703125" customWidth="1"/>
    <col min="9" max="12" width="10.85546875" customWidth="1"/>
    <col min="13" max="13" width="11" customWidth="1"/>
    <col min="14" max="16" width="12.28515625" customWidth="1"/>
    <col min="17" max="18" width="12.5703125" customWidth="1"/>
    <col min="19" max="19" width="12.28515625" customWidth="1"/>
    <col min="20" max="20" width="9.7109375" customWidth="1"/>
  </cols>
  <sheetData>
    <row r="2" spans="1:22" ht="18.75" x14ac:dyDescent="0.3">
      <c r="A2" s="1" t="s">
        <v>36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2"/>
      <c r="V2" s="3"/>
    </row>
    <row r="3" spans="1:22" ht="15.75" x14ac:dyDescent="0.25">
      <c r="A3" s="4"/>
      <c r="B3" s="4"/>
      <c r="C3" s="4"/>
      <c r="D3" s="4"/>
      <c r="E3" s="1"/>
      <c r="F3" s="1"/>
      <c r="G3" s="1"/>
      <c r="H3" s="1"/>
      <c r="I3" s="1"/>
      <c r="J3" s="1"/>
      <c r="K3" s="1"/>
      <c r="L3" s="1"/>
      <c r="M3" s="4"/>
      <c r="N3" s="4"/>
      <c r="O3" s="4"/>
      <c r="P3" s="4"/>
      <c r="Q3" s="4"/>
      <c r="R3" s="4"/>
      <c r="S3" s="4"/>
      <c r="T3" s="4"/>
    </row>
    <row r="4" spans="1:22" ht="15.75" thickBot="1" x14ac:dyDescent="0.3"/>
    <row r="5" spans="1:22" ht="15.75" x14ac:dyDescent="0.25">
      <c r="A5" s="59" t="s">
        <v>0</v>
      </c>
      <c r="B5" s="64" t="s">
        <v>1</v>
      </c>
      <c r="C5" s="65"/>
      <c r="D5" s="65"/>
      <c r="E5" s="66"/>
      <c r="F5" s="64" t="s">
        <v>2</v>
      </c>
      <c r="G5" s="65"/>
      <c r="H5" s="65"/>
      <c r="I5" s="66"/>
      <c r="J5" s="64" t="s">
        <v>3</v>
      </c>
      <c r="K5" s="65"/>
      <c r="L5" s="65"/>
      <c r="M5" s="66"/>
      <c r="N5" s="64" t="s">
        <v>4</v>
      </c>
      <c r="O5" s="62"/>
      <c r="P5" s="65"/>
      <c r="Q5" s="66"/>
    </row>
    <row r="6" spans="1:22" ht="16.5" thickBot="1" x14ac:dyDescent="0.3">
      <c r="A6" s="60"/>
      <c r="B6" s="5" t="s">
        <v>29</v>
      </c>
      <c r="C6" s="6" t="s">
        <v>30</v>
      </c>
      <c r="D6" s="6" t="s">
        <v>31</v>
      </c>
      <c r="E6" s="7" t="s">
        <v>32</v>
      </c>
      <c r="F6" s="5" t="s">
        <v>29</v>
      </c>
      <c r="G6" s="6" t="s">
        <v>30</v>
      </c>
      <c r="H6" s="6" t="s">
        <v>31</v>
      </c>
      <c r="I6" s="8" t="s">
        <v>32</v>
      </c>
      <c r="J6" s="5" t="s">
        <v>29</v>
      </c>
      <c r="K6" s="6" t="s">
        <v>30</v>
      </c>
      <c r="L6" s="6" t="s">
        <v>31</v>
      </c>
      <c r="M6" s="9" t="s">
        <v>32</v>
      </c>
      <c r="N6" s="27" t="s">
        <v>29</v>
      </c>
      <c r="O6" s="6" t="s">
        <v>30</v>
      </c>
      <c r="P6" s="26" t="s">
        <v>31</v>
      </c>
      <c r="Q6" s="10" t="s">
        <v>32</v>
      </c>
    </row>
    <row r="7" spans="1:22" ht="20.100000000000001" customHeight="1" x14ac:dyDescent="0.25">
      <c r="A7" s="11" t="s">
        <v>9</v>
      </c>
      <c r="B7" s="5"/>
      <c r="C7" s="6"/>
      <c r="D7" s="6"/>
      <c r="E7" s="12">
        <f>+B7+C7+D7</f>
        <v>0</v>
      </c>
      <c r="F7" s="5"/>
      <c r="G7" s="6"/>
      <c r="H7" s="6"/>
      <c r="I7" s="13">
        <f>+F7+G7+H7</f>
        <v>0</v>
      </c>
      <c r="J7" s="5"/>
      <c r="K7" s="6"/>
      <c r="L7" s="6"/>
      <c r="M7" s="25">
        <f t="shared" ref="M7:M17" si="0">SUM(J7:L7)</f>
        <v>0</v>
      </c>
      <c r="N7" s="6"/>
      <c r="O7" s="28"/>
      <c r="P7" s="6"/>
      <c r="Q7" s="15">
        <f>+N7+O7+P7</f>
        <v>0</v>
      </c>
    </row>
    <row r="8" spans="1:22" ht="20.100000000000001" customHeight="1" x14ac:dyDescent="0.25">
      <c r="A8" s="16" t="s">
        <v>10</v>
      </c>
      <c r="B8" s="5"/>
      <c r="C8" s="6"/>
      <c r="D8" s="6"/>
      <c r="E8" s="12">
        <f t="shared" ref="E8:E17" si="1">+B8+C8+D8</f>
        <v>0</v>
      </c>
      <c r="F8" s="5"/>
      <c r="G8" s="6"/>
      <c r="H8" s="6"/>
      <c r="I8" s="13">
        <f t="shared" ref="I8:I17" si="2">+F8+G8+H8</f>
        <v>0</v>
      </c>
      <c r="J8" s="5"/>
      <c r="K8" s="6"/>
      <c r="L8" s="6"/>
      <c r="M8" s="25">
        <f t="shared" si="0"/>
        <v>0</v>
      </c>
      <c r="N8" s="6"/>
      <c r="O8" s="6"/>
      <c r="P8" s="26"/>
      <c r="Q8" s="15">
        <f t="shared" ref="Q8:Q17" si="3">+N8+O8+P8</f>
        <v>0</v>
      </c>
      <c r="R8" s="17"/>
      <c r="S8" s="17"/>
    </row>
    <row r="9" spans="1:22" ht="20.100000000000001" customHeight="1" x14ac:dyDescent="0.25">
      <c r="A9" s="16" t="s">
        <v>11</v>
      </c>
      <c r="B9" s="5"/>
      <c r="C9" s="6"/>
      <c r="D9" s="6"/>
      <c r="E9" s="12">
        <f t="shared" si="1"/>
        <v>0</v>
      </c>
      <c r="F9" s="5"/>
      <c r="G9" s="6"/>
      <c r="H9" s="6"/>
      <c r="I9" s="13">
        <f t="shared" si="2"/>
        <v>0</v>
      </c>
      <c r="J9" s="5"/>
      <c r="K9" s="6"/>
      <c r="L9" s="6"/>
      <c r="M9" s="25">
        <f t="shared" si="0"/>
        <v>0</v>
      </c>
      <c r="N9" s="6"/>
      <c r="O9" s="6"/>
      <c r="P9" s="26"/>
      <c r="Q9" s="15">
        <f t="shared" si="3"/>
        <v>0</v>
      </c>
      <c r="R9" s="17"/>
      <c r="S9" s="17"/>
    </row>
    <row r="10" spans="1:22" ht="20.100000000000001" customHeight="1" x14ac:dyDescent="0.25">
      <c r="A10" s="16" t="s">
        <v>12</v>
      </c>
      <c r="B10" s="5"/>
      <c r="C10" s="6"/>
      <c r="D10" s="6"/>
      <c r="E10" s="12">
        <f t="shared" si="1"/>
        <v>0</v>
      </c>
      <c r="F10" s="5"/>
      <c r="G10" s="6"/>
      <c r="H10" s="6"/>
      <c r="I10" s="13">
        <f t="shared" si="2"/>
        <v>0</v>
      </c>
      <c r="J10" s="5"/>
      <c r="K10" s="6"/>
      <c r="L10" s="6"/>
      <c r="M10" s="25">
        <f t="shared" si="0"/>
        <v>0</v>
      </c>
      <c r="N10" s="6"/>
      <c r="O10" s="6"/>
      <c r="P10" s="26"/>
      <c r="Q10" s="15">
        <f t="shared" si="3"/>
        <v>0</v>
      </c>
      <c r="R10" s="17"/>
      <c r="S10" s="17"/>
    </row>
    <row r="11" spans="1:22" ht="20.100000000000001" customHeight="1" x14ac:dyDescent="0.25">
      <c r="A11" s="16" t="s">
        <v>13</v>
      </c>
      <c r="B11" s="5"/>
      <c r="C11" s="6"/>
      <c r="D11" s="6"/>
      <c r="E11" s="12">
        <f t="shared" si="1"/>
        <v>0</v>
      </c>
      <c r="F11" s="5"/>
      <c r="G11" s="6"/>
      <c r="H11" s="6"/>
      <c r="I11" s="13">
        <f t="shared" si="2"/>
        <v>0</v>
      </c>
      <c r="J11" s="5"/>
      <c r="K11" s="6"/>
      <c r="L11" s="6"/>
      <c r="M11" s="25">
        <f t="shared" si="0"/>
        <v>0</v>
      </c>
      <c r="N11" s="6"/>
      <c r="O11" s="6"/>
      <c r="P11" s="26"/>
      <c r="Q11" s="15">
        <f t="shared" si="3"/>
        <v>0</v>
      </c>
      <c r="R11" s="17"/>
      <c r="S11" s="17"/>
    </row>
    <row r="12" spans="1:22" ht="20.100000000000001" customHeight="1" x14ac:dyDescent="0.25">
      <c r="A12" s="16" t="s">
        <v>14</v>
      </c>
      <c r="B12" s="5"/>
      <c r="C12" s="6"/>
      <c r="D12" s="6"/>
      <c r="E12" s="12">
        <f t="shared" si="1"/>
        <v>0</v>
      </c>
      <c r="F12" s="5"/>
      <c r="G12" s="6"/>
      <c r="H12" s="6"/>
      <c r="I12" s="13">
        <f t="shared" si="2"/>
        <v>0</v>
      </c>
      <c r="J12" s="5"/>
      <c r="K12" s="6"/>
      <c r="L12" s="6"/>
      <c r="M12" s="25">
        <f t="shared" si="0"/>
        <v>0</v>
      </c>
      <c r="N12" s="6"/>
      <c r="O12" s="6"/>
      <c r="P12" s="26"/>
      <c r="Q12" s="15">
        <f t="shared" si="3"/>
        <v>0</v>
      </c>
      <c r="R12" s="17"/>
      <c r="S12" s="17"/>
    </row>
    <row r="13" spans="1:22" ht="20.100000000000001" customHeight="1" x14ac:dyDescent="0.25">
      <c r="A13" s="16" t="s">
        <v>15</v>
      </c>
      <c r="B13" s="5"/>
      <c r="C13" s="6"/>
      <c r="D13" s="6"/>
      <c r="E13" s="12">
        <f t="shared" si="1"/>
        <v>0</v>
      </c>
      <c r="F13" s="5"/>
      <c r="G13" s="6"/>
      <c r="H13" s="6"/>
      <c r="I13" s="13">
        <f t="shared" si="2"/>
        <v>0</v>
      </c>
      <c r="J13" s="5"/>
      <c r="K13" s="6"/>
      <c r="L13" s="6"/>
      <c r="M13" s="25">
        <f t="shared" si="0"/>
        <v>0</v>
      </c>
      <c r="N13" s="6"/>
      <c r="O13" s="6"/>
      <c r="P13" s="26"/>
      <c r="Q13" s="15">
        <f t="shared" si="3"/>
        <v>0</v>
      </c>
      <c r="R13" s="17"/>
      <c r="S13" s="17"/>
    </row>
    <row r="14" spans="1:22" ht="20.100000000000001" customHeight="1" x14ac:dyDescent="0.25">
      <c r="A14" s="16" t="s">
        <v>16</v>
      </c>
      <c r="B14" s="5"/>
      <c r="C14" s="6"/>
      <c r="D14" s="6"/>
      <c r="E14" s="12">
        <f t="shared" si="1"/>
        <v>0</v>
      </c>
      <c r="F14" s="5"/>
      <c r="G14" s="6"/>
      <c r="H14" s="6"/>
      <c r="I14" s="13">
        <f t="shared" si="2"/>
        <v>0</v>
      </c>
      <c r="J14" s="5"/>
      <c r="K14" s="6"/>
      <c r="L14" s="6"/>
      <c r="M14" s="25">
        <f t="shared" si="0"/>
        <v>0</v>
      </c>
      <c r="N14" s="6"/>
      <c r="O14" s="6"/>
      <c r="P14" s="26"/>
      <c r="Q14" s="15">
        <f t="shared" si="3"/>
        <v>0</v>
      </c>
      <c r="R14" s="17"/>
      <c r="S14" s="17"/>
    </row>
    <row r="15" spans="1:22" ht="20.100000000000001" customHeight="1" x14ac:dyDescent="0.25">
      <c r="A15" s="16" t="s">
        <v>17</v>
      </c>
      <c r="B15" s="5"/>
      <c r="C15" s="6"/>
      <c r="D15" s="6"/>
      <c r="E15" s="12">
        <f t="shared" si="1"/>
        <v>0</v>
      </c>
      <c r="F15" s="5"/>
      <c r="G15" s="6"/>
      <c r="H15" s="6"/>
      <c r="I15" s="13">
        <f t="shared" si="2"/>
        <v>0</v>
      </c>
      <c r="J15" s="5"/>
      <c r="K15" s="6"/>
      <c r="L15" s="6"/>
      <c r="M15" s="25">
        <f t="shared" si="0"/>
        <v>0</v>
      </c>
      <c r="N15" s="6"/>
      <c r="O15" s="6"/>
      <c r="P15" s="26"/>
      <c r="Q15" s="15">
        <f t="shared" si="3"/>
        <v>0</v>
      </c>
      <c r="R15" s="17"/>
      <c r="S15" s="17"/>
    </row>
    <row r="16" spans="1:22" ht="20.100000000000001" customHeight="1" x14ac:dyDescent="0.25">
      <c r="A16" s="16" t="s">
        <v>18</v>
      </c>
      <c r="B16" s="5"/>
      <c r="C16" s="6"/>
      <c r="D16" s="6"/>
      <c r="E16" s="12">
        <f t="shared" si="1"/>
        <v>0</v>
      </c>
      <c r="F16" s="5"/>
      <c r="G16" s="6"/>
      <c r="H16" s="6"/>
      <c r="I16" s="13">
        <f t="shared" si="2"/>
        <v>0</v>
      </c>
      <c r="J16" s="5"/>
      <c r="K16" s="6"/>
      <c r="L16" s="6"/>
      <c r="M16" s="25">
        <f t="shared" si="0"/>
        <v>0</v>
      </c>
      <c r="N16" s="6"/>
      <c r="O16" s="6"/>
      <c r="P16" s="26"/>
      <c r="Q16" s="15">
        <f t="shared" si="3"/>
        <v>0</v>
      </c>
      <c r="R16" s="17"/>
      <c r="S16" s="17"/>
    </row>
    <row r="17" spans="1:19" ht="20.100000000000001" customHeight="1" x14ac:dyDescent="0.25">
      <c r="A17" s="16" t="s">
        <v>19</v>
      </c>
      <c r="B17" s="5"/>
      <c r="C17" s="6"/>
      <c r="D17" s="6"/>
      <c r="E17" s="12">
        <f t="shared" si="1"/>
        <v>0</v>
      </c>
      <c r="F17" s="5"/>
      <c r="G17" s="6"/>
      <c r="H17" s="6"/>
      <c r="I17" s="13">
        <f t="shared" si="2"/>
        <v>0</v>
      </c>
      <c r="J17" s="5"/>
      <c r="K17" s="6"/>
      <c r="L17" s="6"/>
      <c r="M17" s="14">
        <f t="shared" si="0"/>
        <v>0</v>
      </c>
      <c r="N17" s="5"/>
      <c r="O17" s="6"/>
      <c r="P17" s="6"/>
      <c r="Q17" s="15">
        <f t="shared" si="3"/>
        <v>0</v>
      </c>
      <c r="R17" s="17"/>
      <c r="S17" s="17"/>
    </row>
    <row r="18" spans="1:19" ht="16.5" thickBot="1" x14ac:dyDescent="0.3">
      <c r="A18" s="18" t="s">
        <v>20</v>
      </c>
      <c r="B18" s="19">
        <f t="shared" ref="B18:Q18" si="4">SUM(B7:B17)</f>
        <v>0</v>
      </c>
      <c r="C18" s="20">
        <f t="shared" si="4"/>
        <v>0</v>
      </c>
      <c r="D18" s="20">
        <f t="shared" si="4"/>
        <v>0</v>
      </c>
      <c r="E18" s="21">
        <f t="shared" si="4"/>
        <v>0</v>
      </c>
      <c r="F18" s="19">
        <f t="shared" si="4"/>
        <v>0</v>
      </c>
      <c r="G18" s="20">
        <f t="shared" si="4"/>
        <v>0</v>
      </c>
      <c r="H18" s="20">
        <f t="shared" si="4"/>
        <v>0</v>
      </c>
      <c r="I18" s="22">
        <f t="shared" si="4"/>
        <v>0</v>
      </c>
      <c r="J18" s="19">
        <f t="shared" si="4"/>
        <v>0</v>
      </c>
      <c r="K18" s="20"/>
      <c r="L18" s="20">
        <f t="shared" si="4"/>
        <v>0</v>
      </c>
      <c r="M18" s="23">
        <f t="shared" si="4"/>
        <v>0</v>
      </c>
      <c r="N18" s="19">
        <f t="shared" si="4"/>
        <v>0</v>
      </c>
      <c r="O18" s="20">
        <f t="shared" si="4"/>
        <v>0</v>
      </c>
      <c r="P18" s="20">
        <f t="shared" si="4"/>
        <v>0</v>
      </c>
      <c r="Q18" s="24">
        <f t="shared" si="4"/>
        <v>0</v>
      </c>
    </row>
  </sheetData>
  <mergeCells count="5">
    <mergeCell ref="A5:A6"/>
    <mergeCell ref="B5:E5"/>
    <mergeCell ref="F5:I5"/>
    <mergeCell ref="J5:M5"/>
    <mergeCell ref="N5:Q5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заявки 1 кв.2018</vt:lpstr>
      <vt:lpstr>заявки 2 кв.2018</vt:lpstr>
      <vt:lpstr>заявки 3 кв.2018</vt:lpstr>
      <vt:lpstr>заявки 4 кв.2018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MNB</cp:lastModifiedBy>
  <dcterms:created xsi:type="dcterms:W3CDTF">2014-02-28T07:11:29Z</dcterms:created>
  <dcterms:modified xsi:type="dcterms:W3CDTF">2018-06-06T08:46:05Z</dcterms:modified>
</cp:coreProperties>
</file>