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540" windowWidth="21720" windowHeight="12330" activeTab="1"/>
  </bookViews>
  <sheets>
    <sheet name="Логистика" sheetId="4" r:id="rId1"/>
    <sheet name="Условия поставки" sheetId="2" r:id="rId2"/>
  </sheets>
  <definedNames>
    <definedName name="_xlnm._FilterDatabase" localSheetId="0" hidden="1">Логистика!$A$2:$E$24</definedName>
  </definedNames>
  <calcPr calcId="125725"/>
</workbook>
</file>

<file path=xl/calcChain.xml><?xml version="1.0" encoding="utf-8"?>
<calcChain xmlns="http://schemas.openxmlformats.org/spreadsheetml/2006/main">
  <c r="N16" i="4"/>
  <c r="N4"/>
  <c r="N5"/>
  <c r="N6"/>
  <c r="N7"/>
  <c r="N8"/>
  <c r="N9"/>
  <c r="N10"/>
  <c r="N11"/>
  <c r="N12"/>
  <c r="N13"/>
  <c r="N14"/>
  <c r="N15"/>
  <c r="N17"/>
  <c r="N18"/>
  <c r="N19"/>
  <c r="N20"/>
  <c r="N21"/>
  <c r="N22"/>
  <c r="N23"/>
  <c r="N3"/>
  <c r="G24" l="1"/>
  <c r="H24"/>
  <c r="I24"/>
  <c r="J24"/>
  <c r="K24"/>
  <c r="L24"/>
  <c r="M24"/>
  <c r="F24"/>
  <c r="N24" l="1"/>
</calcChain>
</file>

<file path=xl/sharedStrings.xml><?xml version="1.0" encoding="utf-8"?>
<sst xmlns="http://schemas.openxmlformats.org/spreadsheetml/2006/main" count="139" uniqueCount="77">
  <si>
    <t>Краткий текст материала</t>
  </si>
  <si>
    <t>ЕИ</t>
  </si>
  <si>
    <t>Способ доставки</t>
  </si>
  <si>
    <t>Срок поставки</t>
  </si>
  <si>
    <t>Белгородэнерго</t>
  </si>
  <si>
    <t xml:space="preserve">Кол-во </t>
  </si>
  <si>
    <t>Адрес доставки</t>
  </si>
  <si>
    <t>№</t>
  </si>
  <si>
    <t>Филиал</t>
  </si>
  <si>
    <t>Номер лота</t>
  </si>
  <si>
    <t>Белгород. 5-й Заводской пер. д.17</t>
  </si>
  <si>
    <t>авто/жд</t>
  </si>
  <si>
    <t>ШТ</t>
  </si>
  <si>
    <t>Изолятор ИПУ-10/2000-12,5 УХЛ1</t>
  </si>
  <si>
    <t>Изолятор ИПУ-10/630-7,5 УХЛ1 (кв.фл.)</t>
  </si>
  <si>
    <t>Изолятор ИПУ-10/630-7,5 УХЛ1 (ов.фл.)</t>
  </si>
  <si>
    <t>Изолятор ИПТ-35/400 А О1</t>
  </si>
  <si>
    <t>201E</t>
  </si>
  <si>
    <t>Проходные изоляторы</t>
  </si>
  <si>
    <t>Изолятор ИП 10/630-7.5УХЛ1</t>
  </si>
  <si>
    <t>Изолятор ИПТ-35/630.А01 УХЛ1</t>
  </si>
  <si>
    <t>Изолятор ИПТВ-1/250 О1</t>
  </si>
  <si>
    <t>Воронежэнерго</t>
  </si>
  <si>
    <t>г. Воронеж, ул 9 Января, 205</t>
  </si>
  <si>
    <t>автомобильный</t>
  </si>
  <si>
    <t>Курскэнерго</t>
  </si>
  <si>
    <t>Курская обл Курский р-н пос. Ворошнево. Центральные склады филиала Курскэнерго</t>
  </si>
  <si>
    <t>Изолятор ИП-10/630-12,5 УХЛ1</t>
  </si>
  <si>
    <t>Изолятор ИП-10/630-7,5 УХЛ1 (ов.фл.)</t>
  </si>
  <si>
    <t>Изолятор ИПТ-10/630.А01 УХЛ1</t>
  </si>
  <si>
    <t>Изолятор ИПТ-6-10/250.А01 УХЛ1</t>
  </si>
  <si>
    <t>Изолятор ИПТВ-1/400-630 О1</t>
  </si>
  <si>
    <t>Липецкэнерго</t>
  </si>
  <si>
    <t>Липецкая область, с.Подгорное, ПС "Правобережная"</t>
  </si>
  <si>
    <t>Изолятор ИПУ-10/400-7,5 УХЛ1</t>
  </si>
  <si>
    <t>Изолятор А-632</t>
  </si>
  <si>
    <t>Изолятор ИПТ-1/630 О1</t>
  </si>
  <si>
    <t>Тамбовэнерго</t>
  </si>
  <si>
    <t>Тамбов, ул.Авиационная, д.149</t>
  </si>
  <si>
    <t>Изолятор ИП-10/630-7,5 УХЛ2 (ов.фл.)</t>
  </si>
  <si>
    <t>Изолятор ИПУ-10/1000-12,5 УХЛ1</t>
  </si>
  <si>
    <t>Тверьэнерго</t>
  </si>
  <si>
    <t>г. Тверь, Проспект Калинина 66, ЦС филиала Тверьэнерго</t>
  </si>
  <si>
    <t>Автомобильный</t>
  </si>
  <si>
    <t>Изолятор ИПУ-10/1600-12,5 УХЛ1</t>
  </si>
  <si>
    <t>Ярэнерго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</si>
  <si>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</si>
  <si>
    <t>Изолятор ИПТ-10/400 А О1</t>
  </si>
  <si>
    <t>Изолятор ИПТ-6-10/250 Б О1</t>
  </si>
  <si>
    <t>Смоленскэнерго</t>
  </si>
  <si>
    <t>г. Смоленск, Центральный склад, ул.Индустриальная, 5.</t>
  </si>
  <si>
    <t xml:space="preserve">Автомобильный </t>
  </si>
  <si>
    <t>Названия строк</t>
  </si>
  <si>
    <t>Общий итог</t>
  </si>
  <si>
    <t xml:space="preserve">Итог Кол-во </t>
  </si>
  <si>
    <t>201Е20</t>
  </si>
  <si>
    <t>201Е25</t>
  </si>
  <si>
    <t>201Е18</t>
  </si>
  <si>
    <t>201Е33</t>
  </si>
  <si>
    <t>201D1</t>
  </si>
  <si>
    <t>201E 41</t>
  </si>
  <si>
    <t>201Е31</t>
  </si>
  <si>
    <t>201Е16</t>
  </si>
  <si>
    <t>201Е17</t>
  </si>
  <si>
    <t>201Е26</t>
  </si>
  <si>
    <t>201E 40</t>
  </si>
  <si>
    <t>201Е19</t>
  </si>
  <si>
    <t>201Е21</t>
  </si>
  <si>
    <t>201E 39</t>
  </si>
  <si>
    <t>201Е37</t>
  </si>
  <si>
    <t>201Е32</t>
  </si>
  <si>
    <t>201Е36</t>
  </si>
  <si>
    <t>201Е24</t>
  </si>
  <si>
    <t>201Е15</t>
  </si>
  <si>
    <t xml:space="preserve">Номер ТЗ </t>
  </si>
  <si>
    <t>Изолятор ИПТ-1/250.А01 УХЛ2</t>
  </si>
  <si>
    <t>Сроки поставки продукции: с момента подписания договора, по письменным заявкам филиалов в течение 20 календарных дней с момента подачи заявки, но не позднее 31.12.2015г. Объемы поставки оборудования могут быть снижены в связи с корректировкой ремонтной программы либо бизнес-плана Заказчика. Ответственность за любые понесенные Поставщиком расходы при исполнении договорных обязательств до получения им указанной Заявки Покупатель не несет.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</si>
</sst>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0" fontId="0" fillId="0" borderId="2" xfId="0" applyBorder="1"/>
    <xf numFmtId="4" fontId="0" fillId="0" borderId="2" xfId="0" applyNumberFormat="1" applyBorder="1"/>
    <xf numFmtId="0" fontId="0" fillId="2" borderId="2" xfId="0" applyFill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Fill="1"/>
    <xf numFmtId="4" fontId="3" fillId="0" borderId="1" xfId="0" applyNumberFormat="1" applyFont="1" applyFill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workbookViewId="0">
      <selection activeCell="M28" sqref="M28"/>
    </sheetView>
  </sheetViews>
  <sheetFormatPr defaultRowHeight="15"/>
  <cols>
    <col min="2" max="2" width="37.28515625" bestFit="1" customWidth="1"/>
    <col min="3" max="3" width="11.7109375" bestFit="1" customWidth="1"/>
    <col min="4" max="4" width="9.140625" style="2"/>
    <col min="6" max="13" width="9.28515625" bestFit="1" customWidth="1"/>
    <col min="14" max="14" width="10.28515625" bestFit="1" customWidth="1"/>
  </cols>
  <sheetData>
    <row r="1" spans="1:14" ht="15" customHeight="1">
      <c r="A1" s="7"/>
      <c r="B1" s="7"/>
      <c r="C1" s="7"/>
      <c r="D1" s="7"/>
      <c r="E1" s="7"/>
      <c r="F1" s="10" t="s">
        <v>4</v>
      </c>
      <c r="G1" s="10" t="s">
        <v>22</v>
      </c>
      <c r="H1" s="10" t="s">
        <v>25</v>
      </c>
      <c r="I1" s="10" t="s">
        <v>32</v>
      </c>
      <c r="J1" s="10" t="s">
        <v>49</v>
      </c>
      <c r="K1" s="10" t="s">
        <v>37</v>
      </c>
      <c r="L1" s="10" t="s">
        <v>41</v>
      </c>
      <c r="M1" s="10" t="s">
        <v>45</v>
      </c>
      <c r="N1" s="11" t="s">
        <v>54</v>
      </c>
    </row>
    <row r="2" spans="1:14">
      <c r="A2" s="7" t="s">
        <v>52</v>
      </c>
      <c r="B2" s="7" t="s">
        <v>0</v>
      </c>
      <c r="C2" s="7" t="s">
        <v>9</v>
      </c>
      <c r="D2" s="7" t="s">
        <v>74</v>
      </c>
      <c r="E2" s="7" t="s">
        <v>1</v>
      </c>
      <c r="F2" s="7" t="s">
        <v>5</v>
      </c>
      <c r="G2" s="7" t="s">
        <v>5</v>
      </c>
      <c r="H2" s="7" t="s">
        <v>5</v>
      </c>
      <c r="I2" s="7" t="s">
        <v>5</v>
      </c>
      <c r="J2" s="7" t="s">
        <v>5</v>
      </c>
      <c r="K2" s="7" t="s">
        <v>5</v>
      </c>
      <c r="L2" s="7" t="s">
        <v>5</v>
      </c>
      <c r="M2" s="7" t="s">
        <v>5</v>
      </c>
      <c r="N2" s="12"/>
    </row>
    <row r="3" spans="1:14">
      <c r="A3" s="7">
        <v>2028735</v>
      </c>
      <c r="B3" s="7" t="s">
        <v>15</v>
      </c>
      <c r="C3" s="7" t="s">
        <v>17</v>
      </c>
      <c r="D3" s="7" t="s">
        <v>55</v>
      </c>
      <c r="E3" s="7" t="s">
        <v>12</v>
      </c>
      <c r="F3" s="8">
        <v>471</v>
      </c>
      <c r="G3" s="8"/>
      <c r="H3" s="8">
        <v>362</v>
      </c>
      <c r="I3" s="8">
        <v>12</v>
      </c>
      <c r="J3" s="8">
        <v>209</v>
      </c>
      <c r="K3" s="8">
        <v>164</v>
      </c>
      <c r="L3" s="8">
        <v>899</v>
      </c>
      <c r="M3" s="8">
        <v>225</v>
      </c>
      <c r="N3" s="8">
        <f>F3+G3+H3+I3+J3+K3+L3+M3</f>
        <v>2342</v>
      </c>
    </row>
    <row r="4" spans="1:14">
      <c r="A4" s="7">
        <v>2032575</v>
      </c>
      <c r="B4" s="7" t="s">
        <v>44</v>
      </c>
      <c r="C4" s="7" t="s">
        <v>17</v>
      </c>
      <c r="D4" s="7" t="s">
        <v>56</v>
      </c>
      <c r="E4" s="7" t="s">
        <v>12</v>
      </c>
      <c r="F4" s="8"/>
      <c r="G4" s="8"/>
      <c r="H4" s="8"/>
      <c r="I4" s="8"/>
      <c r="J4" s="8"/>
      <c r="K4" s="8"/>
      <c r="L4" s="8"/>
      <c r="M4" s="8">
        <v>2</v>
      </c>
      <c r="N4" s="8">
        <f>F4+G4+H4+I4+J4+K4+L4+M4</f>
        <v>2</v>
      </c>
    </row>
    <row r="5" spans="1:14">
      <c r="A5" s="7">
        <v>2064958</v>
      </c>
      <c r="B5" s="7" t="s">
        <v>29</v>
      </c>
      <c r="C5" s="7" t="s">
        <v>17</v>
      </c>
      <c r="D5" s="7" t="s">
        <v>57</v>
      </c>
      <c r="E5" s="7" t="s">
        <v>12</v>
      </c>
      <c r="F5" s="8">
        <v>21</v>
      </c>
      <c r="G5" s="8">
        <v>12</v>
      </c>
      <c r="H5" s="8"/>
      <c r="I5" s="8">
        <v>9</v>
      </c>
      <c r="J5" s="8"/>
      <c r="K5" s="8"/>
      <c r="L5" s="8">
        <v>12</v>
      </c>
      <c r="M5" s="8"/>
      <c r="N5" s="8">
        <f>F5+G5+H5+I5+J5+K5+L5+M5</f>
        <v>54</v>
      </c>
    </row>
    <row r="6" spans="1:14">
      <c r="A6" s="7">
        <v>2078608</v>
      </c>
      <c r="B6" s="7" t="s">
        <v>39</v>
      </c>
      <c r="C6" s="7" t="s">
        <v>17</v>
      </c>
      <c r="D6" s="7" t="s">
        <v>58</v>
      </c>
      <c r="E6" s="7" t="s">
        <v>12</v>
      </c>
      <c r="F6" s="8"/>
      <c r="G6" s="8"/>
      <c r="H6" s="8"/>
      <c r="I6" s="8"/>
      <c r="J6" s="8">
        <v>12</v>
      </c>
      <c r="K6" s="8"/>
      <c r="L6" s="8">
        <v>48</v>
      </c>
      <c r="M6" s="8"/>
      <c r="N6" s="8">
        <f>F6+G6+H6+I6+J6+K6+L6+M6</f>
        <v>60</v>
      </c>
    </row>
    <row r="7" spans="1:14">
      <c r="A7" s="9">
        <v>2114854</v>
      </c>
      <c r="B7" s="9" t="s">
        <v>35</v>
      </c>
      <c r="C7" s="9" t="s">
        <v>17</v>
      </c>
      <c r="D7" s="9" t="s">
        <v>59</v>
      </c>
      <c r="E7" s="7" t="s">
        <v>12</v>
      </c>
      <c r="F7" s="8"/>
      <c r="G7" s="8"/>
      <c r="H7" s="8"/>
      <c r="I7" s="8"/>
      <c r="J7" s="8"/>
      <c r="K7" s="8">
        <v>264</v>
      </c>
      <c r="L7" s="8"/>
      <c r="M7" s="8"/>
      <c r="N7" s="8">
        <f>F7+G7+H7+I7+J7+K7+L7+M7</f>
        <v>264</v>
      </c>
    </row>
    <row r="8" spans="1:14">
      <c r="A8" s="7">
        <v>2120724</v>
      </c>
      <c r="B8" s="7" t="s">
        <v>19</v>
      </c>
      <c r="C8" s="7" t="s">
        <v>17</v>
      </c>
      <c r="D8" s="7" t="s">
        <v>60</v>
      </c>
      <c r="E8" s="7" t="s">
        <v>12</v>
      </c>
      <c r="F8" s="8"/>
      <c r="G8" s="8">
        <v>6</v>
      </c>
      <c r="H8" s="8"/>
      <c r="I8" s="8"/>
      <c r="J8" s="8"/>
      <c r="K8" s="8"/>
      <c r="L8" s="8"/>
      <c r="M8" s="8"/>
      <c r="N8" s="8">
        <f>F8+G8+H8+I8+J8+K8+L8+M8</f>
        <v>6</v>
      </c>
    </row>
    <row r="9" spans="1:14">
      <c r="A9" s="7">
        <v>2218960</v>
      </c>
      <c r="B9" s="7" t="s">
        <v>27</v>
      </c>
      <c r="C9" s="7" t="s">
        <v>17</v>
      </c>
      <c r="D9" s="7" t="s">
        <v>61</v>
      </c>
      <c r="E9" s="7" t="s">
        <v>12</v>
      </c>
      <c r="F9" s="8"/>
      <c r="G9" s="8"/>
      <c r="H9" s="8"/>
      <c r="I9" s="8">
        <v>17</v>
      </c>
      <c r="J9" s="8"/>
      <c r="K9" s="8"/>
      <c r="L9" s="8">
        <v>21</v>
      </c>
      <c r="M9" s="8"/>
      <c r="N9" s="8">
        <f>F9+G9+H9+I9+J9+K9+L9+M9</f>
        <v>38</v>
      </c>
    </row>
    <row r="10" spans="1:14">
      <c r="A10" s="7">
        <v>2219046</v>
      </c>
      <c r="B10" s="7" t="s">
        <v>30</v>
      </c>
      <c r="C10" s="7" t="s">
        <v>17</v>
      </c>
      <c r="D10" s="7" t="s">
        <v>62</v>
      </c>
      <c r="E10" s="7" t="s">
        <v>12</v>
      </c>
      <c r="F10" s="8"/>
      <c r="G10" s="8">
        <v>227</v>
      </c>
      <c r="H10" s="8">
        <v>240</v>
      </c>
      <c r="I10" s="8">
        <v>120</v>
      </c>
      <c r="J10" s="8"/>
      <c r="K10" s="8">
        <v>54</v>
      </c>
      <c r="L10" s="8"/>
      <c r="M10" s="8"/>
      <c r="N10" s="8">
        <f>F10+G10+H10+I10+J10+K10+L10+M10</f>
        <v>641</v>
      </c>
    </row>
    <row r="11" spans="1:14">
      <c r="A11" s="7">
        <v>2219048</v>
      </c>
      <c r="B11" s="7" t="s">
        <v>47</v>
      </c>
      <c r="C11" s="7" t="s">
        <v>17</v>
      </c>
      <c r="D11" s="7" t="s">
        <v>63</v>
      </c>
      <c r="E11" s="7" t="s">
        <v>12</v>
      </c>
      <c r="F11" s="8"/>
      <c r="G11" s="8"/>
      <c r="H11" s="8"/>
      <c r="I11" s="8"/>
      <c r="J11" s="8">
        <v>6</v>
      </c>
      <c r="K11" s="8"/>
      <c r="L11" s="8"/>
      <c r="M11" s="8"/>
      <c r="N11" s="8">
        <f>F11+G11+H11+I11+J11+K11+L11+M11</f>
        <v>6</v>
      </c>
    </row>
    <row r="12" spans="1:14">
      <c r="A12" s="7">
        <v>2219235</v>
      </c>
      <c r="B12" s="7" t="s">
        <v>13</v>
      </c>
      <c r="C12" s="7" t="s">
        <v>17</v>
      </c>
      <c r="D12" s="7" t="s">
        <v>64</v>
      </c>
      <c r="E12" s="7" t="s">
        <v>12</v>
      </c>
      <c r="F12" s="8">
        <v>18</v>
      </c>
      <c r="G12" s="8"/>
      <c r="H12" s="8"/>
      <c r="I12" s="8">
        <v>6</v>
      </c>
      <c r="J12" s="8">
        <v>6</v>
      </c>
      <c r="K12" s="8"/>
      <c r="L12" s="8">
        <v>12</v>
      </c>
      <c r="M12" s="8">
        <v>2</v>
      </c>
      <c r="N12" s="8">
        <f>F12+G12+H12+I12+J12+K12+L12+M12</f>
        <v>44</v>
      </c>
    </row>
    <row r="13" spans="1:14">
      <c r="A13" s="7">
        <v>2219358</v>
      </c>
      <c r="B13" s="7" t="s">
        <v>20</v>
      </c>
      <c r="C13" s="7" t="s">
        <v>17</v>
      </c>
      <c r="D13" s="7" t="s">
        <v>65</v>
      </c>
      <c r="E13" s="7" t="s">
        <v>12</v>
      </c>
      <c r="F13" s="8"/>
      <c r="G13" s="8">
        <v>9</v>
      </c>
      <c r="H13" s="8"/>
      <c r="I13" s="8"/>
      <c r="J13" s="8"/>
      <c r="K13" s="8"/>
      <c r="L13" s="8"/>
      <c r="M13" s="8"/>
      <c r="N13" s="8">
        <f>F13+G13+H13+I13+J13+K13+L13+M13</f>
        <v>9</v>
      </c>
    </row>
    <row r="14" spans="1:14">
      <c r="A14" s="7">
        <v>2219362</v>
      </c>
      <c r="B14" s="7" t="s">
        <v>16</v>
      </c>
      <c r="C14" s="7" t="s">
        <v>17</v>
      </c>
      <c r="D14" s="7" t="s">
        <v>66</v>
      </c>
      <c r="E14" s="7" t="s">
        <v>12</v>
      </c>
      <c r="F14" s="8">
        <v>9</v>
      </c>
      <c r="G14" s="8"/>
      <c r="H14" s="8"/>
      <c r="I14" s="8"/>
      <c r="J14" s="8"/>
      <c r="K14" s="8"/>
      <c r="L14" s="8"/>
      <c r="M14" s="8"/>
      <c r="N14" s="8">
        <f>F14+G14+H14+I14+J14+K14+L14+M14</f>
        <v>9</v>
      </c>
    </row>
    <row r="15" spans="1:14">
      <c r="A15" s="7">
        <v>2221651</v>
      </c>
      <c r="B15" s="7" t="s">
        <v>14</v>
      </c>
      <c r="C15" s="7" t="s">
        <v>17</v>
      </c>
      <c r="D15" s="7" t="s">
        <v>67</v>
      </c>
      <c r="E15" s="7" t="s">
        <v>12</v>
      </c>
      <c r="F15" s="8">
        <v>29</v>
      </c>
      <c r="G15" s="8"/>
      <c r="H15" s="8"/>
      <c r="I15" s="8"/>
      <c r="J15" s="8"/>
      <c r="K15" s="8"/>
      <c r="L15" s="8">
        <v>30</v>
      </c>
      <c r="M15" s="8"/>
      <c r="N15" s="8">
        <f>F15+G15+H15+I15+J15+K15+L15+M15</f>
        <v>59</v>
      </c>
    </row>
    <row r="16" spans="1:14">
      <c r="A16" s="7">
        <v>2224772</v>
      </c>
      <c r="B16" s="7" t="s">
        <v>75</v>
      </c>
      <c r="C16" s="7" t="s">
        <v>17</v>
      </c>
      <c r="D16" s="7" t="s">
        <v>73</v>
      </c>
      <c r="E16" s="7" t="s">
        <v>12</v>
      </c>
      <c r="F16" s="8"/>
      <c r="G16" s="8">
        <v>100</v>
      </c>
      <c r="H16" s="8">
        <v>111</v>
      </c>
      <c r="I16" s="8"/>
      <c r="J16" s="8"/>
      <c r="K16" s="8">
        <v>48</v>
      </c>
      <c r="L16" s="8"/>
      <c r="M16" s="8"/>
      <c r="N16" s="8">
        <f>F16+G16+H16+I16+J16+K16+L16+M16</f>
        <v>259</v>
      </c>
    </row>
    <row r="17" spans="1:14">
      <c r="A17" s="7">
        <v>2225583</v>
      </c>
      <c r="B17" s="7" t="s">
        <v>31</v>
      </c>
      <c r="C17" s="7" t="s">
        <v>17</v>
      </c>
      <c r="D17" s="7" t="s">
        <v>68</v>
      </c>
      <c r="E17" s="7" t="s">
        <v>12</v>
      </c>
      <c r="F17" s="8"/>
      <c r="G17" s="8"/>
      <c r="H17" s="8"/>
      <c r="I17" s="8">
        <v>7</v>
      </c>
      <c r="J17" s="8"/>
      <c r="K17" s="8">
        <v>24</v>
      </c>
      <c r="L17" s="8"/>
      <c r="M17" s="8"/>
      <c r="N17" s="8">
        <f>F17+G17+H17+I17+J17+K17+L17+M17</f>
        <v>31</v>
      </c>
    </row>
    <row r="18" spans="1:14">
      <c r="A18" s="7">
        <v>2225740</v>
      </c>
      <c r="B18" s="7" t="s">
        <v>34</v>
      </c>
      <c r="C18" s="7" t="s">
        <v>17</v>
      </c>
      <c r="D18" s="7" t="s">
        <v>69</v>
      </c>
      <c r="E18" s="7" t="s">
        <v>12</v>
      </c>
      <c r="F18" s="8"/>
      <c r="G18" s="8"/>
      <c r="H18" s="8"/>
      <c r="I18" s="8"/>
      <c r="J18" s="8"/>
      <c r="K18" s="8">
        <v>15</v>
      </c>
      <c r="L18" s="8">
        <v>23</v>
      </c>
      <c r="M18" s="8">
        <v>89</v>
      </c>
      <c r="N18" s="8">
        <f>F18+G18+H18+I18+J18+K18+L18+M18</f>
        <v>127</v>
      </c>
    </row>
    <row r="19" spans="1:14">
      <c r="A19" s="7">
        <v>2225745</v>
      </c>
      <c r="B19" s="7" t="s">
        <v>48</v>
      </c>
      <c r="C19" s="7" t="s">
        <v>17</v>
      </c>
      <c r="D19" s="7" t="s">
        <v>70</v>
      </c>
      <c r="E19" s="7" t="s">
        <v>12</v>
      </c>
      <c r="F19" s="8"/>
      <c r="G19" s="8"/>
      <c r="H19" s="8"/>
      <c r="I19" s="8"/>
      <c r="J19" s="8">
        <v>6</v>
      </c>
      <c r="K19" s="8"/>
      <c r="L19" s="8"/>
      <c r="M19" s="8"/>
      <c r="N19" s="8">
        <f>F19+G19+H19+I19+J19+K19+L19+M19</f>
        <v>6</v>
      </c>
    </row>
    <row r="20" spans="1:14">
      <c r="A20" s="7">
        <v>2225782</v>
      </c>
      <c r="B20" s="7" t="s">
        <v>28</v>
      </c>
      <c r="C20" s="7" t="s">
        <v>17</v>
      </c>
      <c r="D20" s="7" t="s">
        <v>70</v>
      </c>
      <c r="E20" s="7" t="s">
        <v>12</v>
      </c>
      <c r="F20" s="8"/>
      <c r="G20" s="8"/>
      <c r="H20" s="8"/>
      <c r="I20" s="8">
        <v>50</v>
      </c>
      <c r="J20" s="8"/>
      <c r="K20" s="8">
        <v>3</v>
      </c>
      <c r="L20" s="8">
        <v>12</v>
      </c>
      <c r="M20" s="8">
        <v>8</v>
      </c>
      <c r="N20" s="8">
        <f>F20+G20+H20+I20+J20+K20+L20+M20</f>
        <v>73</v>
      </c>
    </row>
    <row r="21" spans="1:14">
      <c r="A21" s="7">
        <v>2229387</v>
      </c>
      <c r="B21" s="7" t="s">
        <v>21</v>
      </c>
      <c r="C21" s="7" t="s">
        <v>17</v>
      </c>
      <c r="D21" s="7" t="s">
        <v>71</v>
      </c>
      <c r="E21" s="7" t="s">
        <v>12</v>
      </c>
      <c r="F21" s="8"/>
      <c r="G21" s="8">
        <v>50</v>
      </c>
      <c r="H21" s="8"/>
      <c r="I21" s="8">
        <v>120</v>
      </c>
      <c r="J21" s="8"/>
      <c r="K21" s="8">
        <v>37</v>
      </c>
      <c r="L21" s="8"/>
      <c r="M21" s="8"/>
      <c r="N21" s="8">
        <f>F21+G21+H21+I21+J21+K21+L21+M21</f>
        <v>207</v>
      </c>
    </row>
    <row r="22" spans="1:14">
      <c r="A22" s="7">
        <v>2255799</v>
      </c>
      <c r="B22" s="7" t="s">
        <v>40</v>
      </c>
      <c r="C22" s="7" t="s">
        <v>17</v>
      </c>
      <c r="D22" s="7" t="s">
        <v>72</v>
      </c>
      <c r="E22" s="7" t="s">
        <v>12</v>
      </c>
      <c r="F22" s="8"/>
      <c r="G22" s="8"/>
      <c r="H22" s="8"/>
      <c r="I22" s="8"/>
      <c r="J22" s="8"/>
      <c r="K22" s="8"/>
      <c r="L22" s="8">
        <v>15</v>
      </c>
      <c r="M22" s="8">
        <v>2</v>
      </c>
      <c r="N22" s="8">
        <f>F22+G22+H22+I22+J22+K22+L22+M22</f>
        <v>17</v>
      </c>
    </row>
    <row r="23" spans="1:14">
      <c r="A23" s="9">
        <v>2320306</v>
      </c>
      <c r="B23" s="9" t="s">
        <v>36</v>
      </c>
      <c r="C23" s="9" t="s">
        <v>17</v>
      </c>
      <c r="D23" s="9" t="s">
        <v>73</v>
      </c>
      <c r="E23" s="7" t="s">
        <v>12</v>
      </c>
      <c r="F23" s="8"/>
      <c r="G23" s="8"/>
      <c r="H23" s="8"/>
      <c r="I23" s="8"/>
      <c r="J23" s="8"/>
      <c r="K23" s="8">
        <v>52</v>
      </c>
      <c r="L23" s="8"/>
      <c r="M23" s="8"/>
      <c r="N23" s="8">
        <f>F23+G23+H23+I23+J23+K23+L23+M23</f>
        <v>52</v>
      </c>
    </row>
    <row r="24" spans="1:14">
      <c r="A24" s="7" t="s">
        <v>53</v>
      </c>
      <c r="B24" s="7"/>
      <c r="C24" s="7"/>
      <c r="D24" s="7"/>
      <c r="E24" s="7"/>
      <c r="F24" s="8">
        <f>SUBTOTAL(9,F3:F23)</f>
        <v>548</v>
      </c>
      <c r="G24" s="8">
        <f t="shared" ref="G24:N24" si="0">SUBTOTAL(9,G3:G23)</f>
        <v>404</v>
      </c>
      <c r="H24" s="8">
        <f t="shared" si="0"/>
        <v>713</v>
      </c>
      <c r="I24" s="8">
        <f t="shared" si="0"/>
        <v>341</v>
      </c>
      <c r="J24" s="8">
        <f t="shared" si="0"/>
        <v>239</v>
      </c>
      <c r="K24" s="8">
        <f t="shared" si="0"/>
        <v>661</v>
      </c>
      <c r="L24" s="8">
        <f t="shared" si="0"/>
        <v>1072</v>
      </c>
      <c r="M24" s="8">
        <f t="shared" si="0"/>
        <v>328</v>
      </c>
      <c r="N24" s="8">
        <f t="shared" si="0"/>
        <v>4306</v>
      </c>
    </row>
  </sheetData>
  <mergeCells count="1">
    <mergeCell ref="N1:N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E12" sqref="E12"/>
    </sheetView>
  </sheetViews>
  <sheetFormatPr defaultRowHeight="1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2" customFormat="1">
      <c r="A1" s="7" t="s">
        <v>17</v>
      </c>
      <c r="B1" s="7" t="s">
        <v>18</v>
      </c>
    </row>
    <row r="2" spans="1:5" s="2" customFormat="1"/>
    <row r="3" spans="1:5" ht="25.5">
      <c r="A3" s="3" t="s">
        <v>7</v>
      </c>
      <c r="B3" s="3" t="s">
        <v>8</v>
      </c>
      <c r="C3" s="1" t="s">
        <v>6</v>
      </c>
      <c r="D3" s="1" t="s">
        <v>2</v>
      </c>
      <c r="E3" s="1" t="s">
        <v>3</v>
      </c>
    </row>
    <row r="4" spans="1:5">
      <c r="A4" s="4">
        <v>1</v>
      </c>
      <c r="B4" s="5" t="s">
        <v>4</v>
      </c>
      <c r="C4" s="6" t="s">
        <v>10</v>
      </c>
      <c r="D4" s="6" t="s">
        <v>11</v>
      </c>
      <c r="E4" s="14" t="s">
        <v>76</v>
      </c>
    </row>
    <row r="5" spans="1:5">
      <c r="B5" s="5" t="s">
        <v>22</v>
      </c>
      <c r="C5" s="6" t="s">
        <v>23</v>
      </c>
      <c r="D5" s="6" t="s">
        <v>24</v>
      </c>
      <c r="E5" s="15"/>
    </row>
    <row r="6" spans="1:5">
      <c r="B6" s="5" t="s">
        <v>25</v>
      </c>
      <c r="C6" s="6" t="s">
        <v>26</v>
      </c>
      <c r="D6" s="6" t="s">
        <v>24</v>
      </c>
      <c r="E6" s="15"/>
    </row>
    <row r="7" spans="1:5">
      <c r="B7" s="5" t="s">
        <v>32</v>
      </c>
      <c r="C7" s="6" t="s">
        <v>33</v>
      </c>
      <c r="D7" s="6" t="s">
        <v>24</v>
      </c>
      <c r="E7" s="15"/>
    </row>
    <row r="8" spans="1:5">
      <c r="B8" t="s">
        <v>37</v>
      </c>
      <c r="C8" t="s">
        <v>38</v>
      </c>
      <c r="D8" t="s">
        <v>24</v>
      </c>
      <c r="E8" s="15"/>
    </row>
    <row r="9" spans="1:5" ht="26.25">
      <c r="B9" s="5" t="s">
        <v>41</v>
      </c>
      <c r="C9" s="6" t="s">
        <v>42</v>
      </c>
      <c r="D9" s="6" t="s">
        <v>43</v>
      </c>
      <c r="E9" s="15"/>
    </row>
    <row r="10" spans="1:5">
      <c r="B10" s="5" t="s">
        <v>45</v>
      </c>
      <c r="C10" s="7" t="s">
        <v>46</v>
      </c>
      <c r="D10" s="6" t="s">
        <v>24</v>
      </c>
      <c r="E10" s="15"/>
    </row>
    <row r="11" spans="1:5" s="13" customFormat="1" ht="26.25">
      <c r="B11" s="5" t="s">
        <v>49</v>
      </c>
      <c r="C11" s="6" t="s">
        <v>50</v>
      </c>
      <c r="D11" s="6" t="s">
        <v>51</v>
      </c>
      <c r="E11" s="16"/>
    </row>
  </sheetData>
  <mergeCells count="1">
    <mergeCell ref="E4:E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Логистика</vt:lpstr>
      <vt:lpstr>Условия поставки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Maslov.EV</cp:lastModifiedBy>
  <cp:lastPrinted>2014-07-08T09:46:44Z</cp:lastPrinted>
  <dcterms:created xsi:type="dcterms:W3CDTF">2014-06-26T05:52:50Z</dcterms:created>
  <dcterms:modified xsi:type="dcterms:W3CDTF">2015-02-02T06:53:11Z</dcterms:modified>
</cp:coreProperties>
</file>