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O9" i="1" l="1"/>
  <c r="O8" i="1"/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U11" i="10" l="1"/>
  <c r="U22" i="10" s="1"/>
  <c r="Q14" i="10"/>
  <c r="P14" i="10"/>
  <c r="R14" i="10"/>
  <c r="U12" i="10" l="1"/>
  <c r="S14" i="10" l="1"/>
  <c r="U23" i="10"/>
  <c r="U9" i="10" l="1"/>
  <c r="U20" i="10" s="1"/>
  <c r="T14" i="10" l="1"/>
  <c r="U10" i="10"/>
  <c r="U21" i="10" l="1"/>
  <c r="U14" i="10"/>
  <c r="Z125" i="4" l="1"/>
  <c r="U125" i="4" s="1"/>
  <c r="P125" i="4" s="1"/>
  <c r="Z124" i="4"/>
  <c r="U124" i="4" s="1"/>
  <c r="P124" i="4" s="1"/>
  <c r="AB144" i="4" l="1"/>
  <c r="W144" i="4" s="1"/>
  <c r="AI125" i="4"/>
  <c r="K125" i="4"/>
  <c r="AI124" i="4"/>
  <c r="K124" i="4"/>
  <c r="R144" i="4" l="1"/>
  <c r="AK144" i="4"/>
  <c r="M144" i="4"/>
  <c r="Z4" i="4" l="1"/>
  <c r="U4" i="4" s="1"/>
  <c r="AI4" i="4" s="1"/>
  <c r="X9" i="4"/>
  <c r="S9" i="4" s="1"/>
  <c r="I9" i="4" s="1"/>
  <c r="Y11" i="4"/>
  <c r="T11" i="4" s="1"/>
  <c r="J11" i="4" s="1"/>
  <c r="X14" i="4"/>
  <c r="S14" i="4" s="1"/>
  <c r="X21" i="4"/>
  <c r="S21" i="4" s="1"/>
  <c r="I21" i="4" s="1"/>
  <c r="Z23" i="4"/>
  <c r="U23" i="4" s="1"/>
  <c r="Y31" i="4"/>
  <c r="T31" i="4" s="1"/>
  <c r="AH31" i="4" s="1"/>
  <c r="AA35" i="4"/>
  <c r="V35" i="4" s="1"/>
  <c r="L35" i="4" s="1"/>
  <c r="X37" i="4"/>
  <c r="S37" i="4" s="1"/>
  <c r="N37" i="4" s="1"/>
  <c r="AA41" i="4"/>
  <c r="V41" i="4" s="1"/>
  <c r="L41" i="4" s="1"/>
  <c r="Y47" i="4"/>
  <c r="T47" i="4" s="1"/>
  <c r="J47" i="4" s="1"/>
  <c r="X49" i="4"/>
  <c r="S49" i="4" s="1"/>
  <c r="I49" i="4" s="1"/>
  <c r="Z57" i="4"/>
  <c r="U57" i="4" s="1"/>
  <c r="K57" i="4" s="1"/>
  <c r="X58" i="4"/>
  <c r="S58" i="4" s="1"/>
  <c r="I58" i="4" s="1"/>
  <c r="Z72" i="4"/>
  <c r="U72" i="4" s="1"/>
  <c r="K72" i="4" s="1"/>
  <c r="Z74" i="4"/>
  <c r="U74" i="4" s="1"/>
  <c r="X82" i="4"/>
  <c r="S82" i="4" s="1"/>
  <c r="Z85" i="4"/>
  <c r="U85" i="4" s="1"/>
  <c r="K85" i="4" s="1"/>
  <c r="X86" i="4"/>
  <c r="S86" i="4" s="1"/>
  <c r="I86" i="4" s="1"/>
  <c r="X89" i="4"/>
  <c r="S89" i="4" s="1"/>
  <c r="AG89" i="4" s="1"/>
  <c r="Z93" i="4"/>
  <c r="J93" i="10" s="1"/>
  <c r="AA112" i="4"/>
  <c r="V112" i="4" s="1"/>
  <c r="Q112" i="4" s="1"/>
  <c r="Y203" i="4"/>
  <c r="T203" i="4" s="1"/>
  <c r="J203" i="4" s="1"/>
  <c r="AA190" i="4"/>
  <c r="V190" i="4" s="1"/>
  <c r="Q190" i="4" s="1"/>
  <c r="AA180" i="4"/>
  <c r="V180" i="4" s="1"/>
  <c r="L180" i="4" s="1"/>
  <c r="X216" i="4"/>
  <c r="S216" i="4" s="1"/>
  <c r="AB187" i="4"/>
  <c r="W187" i="4" s="1"/>
  <c r="L190" i="4"/>
  <c r="X149" i="4"/>
  <c r="S149" i="4" s="1"/>
  <c r="Y124" i="4"/>
  <c r="T124" i="4" s="1"/>
  <c r="Y123" i="4"/>
  <c r="T123" i="4" s="1"/>
  <c r="O123" i="4" s="1"/>
  <c r="AA123" i="4"/>
  <c r="V123" i="4" s="1"/>
  <c r="Q123" i="4" s="1"/>
  <c r="X182" i="4"/>
  <c r="S182" i="4" s="1"/>
  <c r="N182" i="4" s="1"/>
  <c r="H58" i="10"/>
  <c r="H14" i="10"/>
  <c r="H37" i="10"/>
  <c r="AJ190" i="4"/>
  <c r="O203" i="4"/>
  <c r="I37" i="4"/>
  <c r="I47" i="10"/>
  <c r="H9" i="10"/>
  <c r="J85" i="10"/>
  <c r="K74" i="4"/>
  <c r="J23" i="10"/>
  <c r="K41" i="10"/>
  <c r="I31" i="10"/>
  <c r="H49" i="10"/>
  <c r="H89" i="10"/>
  <c r="Q180" i="4"/>
  <c r="Y103" i="4"/>
  <c r="T103" i="4" s="1"/>
  <c r="AH103" i="4" s="1"/>
  <c r="Y195" i="4"/>
  <c r="T195" i="4" s="1"/>
  <c r="O195" i="4" s="1"/>
  <c r="J31" i="4"/>
  <c r="J123" i="4"/>
  <c r="L123" i="4"/>
  <c r="AJ123" i="4"/>
  <c r="J74" i="10"/>
  <c r="H82" i="10"/>
  <c r="J57" i="10"/>
  <c r="H21" i="10"/>
  <c r="I11" i="10"/>
  <c r="I182" i="4"/>
  <c r="J4" i="10"/>
  <c r="J72" i="10"/>
  <c r="K35" i="10"/>
  <c r="N216" i="4" l="1"/>
  <c r="AG216" i="4"/>
  <c r="P23" i="4"/>
  <c r="K23" i="4"/>
  <c r="N149" i="4"/>
  <c r="AG149" i="4"/>
  <c r="R187" i="4"/>
  <c r="M187" i="4"/>
  <c r="N82" i="4"/>
  <c r="I82" i="4"/>
  <c r="N14" i="4"/>
  <c r="I14" i="4"/>
  <c r="J103" i="4"/>
  <c r="AG182" i="4"/>
  <c r="AH123" i="4"/>
  <c r="I149" i="4"/>
  <c r="AK187" i="4"/>
  <c r="I216" i="4"/>
  <c r="AH203" i="4"/>
  <c r="AJ180" i="4"/>
  <c r="U93" i="4"/>
  <c r="J195" i="4"/>
  <c r="AH124" i="4"/>
  <c r="O124" i="4"/>
  <c r="Z174" i="4"/>
  <c r="U174" i="4" s="1"/>
  <c r="AB129" i="4"/>
  <c r="W129" i="4" s="1"/>
  <c r="Z166" i="4"/>
  <c r="U166" i="4" s="1"/>
  <c r="X122" i="4"/>
  <c r="S122" i="4" s="1"/>
  <c r="Z194" i="4"/>
  <c r="U194" i="4" s="1"/>
  <c r="X119" i="4"/>
  <c r="S119" i="4" s="1"/>
  <c r="N119" i="4" s="1"/>
  <c r="AA202" i="4"/>
  <c r="V202" i="4" s="1"/>
  <c r="AJ202" i="4" s="1"/>
  <c r="Y215" i="4"/>
  <c r="T215" i="4" s="1"/>
  <c r="AB182" i="4"/>
  <c r="W182" i="4" s="1"/>
  <c r="Z177" i="4"/>
  <c r="U177" i="4" s="1"/>
  <c r="AI177" i="4" s="1"/>
  <c r="Y188" i="4"/>
  <c r="T188" i="4" s="1"/>
  <c r="AH188" i="4" s="1"/>
  <c r="Y145" i="4"/>
  <c r="T145" i="4" s="1"/>
  <c r="Y101" i="4"/>
  <c r="X97" i="4"/>
  <c r="Z91" i="4"/>
  <c r="AA81" i="4"/>
  <c r="X73" i="4"/>
  <c r="Z90" i="4"/>
  <c r="X155" i="4"/>
  <c r="S155" i="4" s="1"/>
  <c r="I155" i="4" s="1"/>
  <c r="AB166" i="4"/>
  <c r="W166" i="4" s="1"/>
  <c r="AK166" i="4" s="1"/>
  <c r="X166" i="4"/>
  <c r="S166" i="4" s="1"/>
  <c r="AG166" i="4" s="1"/>
  <c r="Y150" i="4"/>
  <c r="T150" i="4" s="1"/>
  <c r="O150" i="4" s="1"/>
  <c r="AB194" i="4"/>
  <c r="W194" i="4" s="1"/>
  <c r="AK194" i="4" s="1"/>
  <c r="X194" i="4"/>
  <c r="S194" i="4" s="1"/>
  <c r="AG194" i="4" s="1"/>
  <c r="X162" i="4"/>
  <c r="S162" i="4" s="1"/>
  <c r="I162" i="4" s="1"/>
  <c r="AA103" i="4"/>
  <c r="V103" i="4" s="1"/>
  <c r="L103" i="4" s="1"/>
  <c r="AB174" i="4"/>
  <c r="W174" i="4" s="1"/>
  <c r="AK174" i="4" s="1"/>
  <c r="X174" i="4"/>
  <c r="S174" i="4" s="1"/>
  <c r="AG174" i="4" s="1"/>
  <c r="X129" i="4"/>
  <c r="S129" i="4" s="1"/>
  <c r="I129" i="4" s="1"/>
  <c r="Z181" i="4"/>
  <c r="U181" i="4" s="1"/>
  <c r="AI181" i="4" s="1"/>
  <c r="H86" i="10"/>
  <c r="AA113" i="4"/>
  <c r="V113" i="4" s="1"/>
  <c r="L113" i="4" s="1"/>
  <c r="Y137" i="4"/>
  <c r="T137" i="4" s="1"/>
  <c r="O137" i="4" s="1"/>
  <c r="Z182" i="4"/>
  <c r="U182" i="4" s="1"/>
  <c r="P182" i="4" s="1"/>
  <c r="AA133" i="4"/>
  <c r="V133" i="4" s="1"/>
  <c r="Q133" i="4" s="1"/>
  <c r="X154" i="4"/>
  <c r="S154" i="4" s="1"/>
  <c r="N154" i="4" s="1"/>
  <c r="AB128" i="4"/>
  <c r="W128" i="4" s="1"/>
  <c r="Z128" i="4"/>
  <c r="U128" i="4" s="1"/>
  <c r="X128" i="4"/>
  <c r="S128" i="4" s="1"/>
  <c r="AG128" i="4" s="1"/>
  <c r="X187" i="4"/>
  <c r="S187" i="4" s="1"/>
  <c r="AA216" i="4"/>
  <c r="V216" i="4" s="1"/>
  <c r="AJ216" i="4" s="1"/>
  <c r="Y151" i="4"/>
  <c r="T151" i="4" s="1"/>
  <c r="AB177" i="4"/>
  <c r="W177" i="4" s="1"/>
  <c r="AK177" i="4" s="1"/>
  <c r="X177" i="4"/>
  <c r="S177" i="4" s="1"/>
  <c r="AG177" i="4" s="1"/>
  <c r="AA172" i="4"/>
  <c r="V172" i="4" s="1"/>
  <c r="Y172" i="4"/>
  <c r="T172" i="4" s="1"/>
  <c r="X190" i="4"/>
  <c r="S190" i="4" s="1"/>
  <c r="Y140" i="4"/>
  <c r="T140" i="4" s="1"/>
  <c r="Y205" i="4"/>
  <c r="T205" i="4" s="1"/>
  <c r="X92" i="4"/>
  <c r="S92" i="4" s="1"/>
  <c r="AA89" i="4"/>
  <c r="Y88" i="4"/>
  <c r="AA82" i="4"/>
  <c r="Z77" i="4"/>
  <c r="Z75" i="4"/>
  <c r="AB73" i="4"/>
  <c r="X66" i="4"/>
  <c r="S66" i="4" s="1"/>
  <c r="Z6" i="4"/>
  <c r="X3" i="4"/>
  <c r="X90" i="4"/>
  <c r="S90" i="4" s="1"/>
  <c r="K4" i="4"/>
  <c r="P4" i="4"/>
  <c r="AH195" i="4"/>
  <c r="Q103" i="4"/>
  <c r="O103" i="4"/>
  <c r="J150" i="4"/>
  <c r="P181" i="4"/>
  <c r="M194" i="4"/>
  <c r="K194" i="4"/>
  <c r="I194" i="4"/>
  <c r="J215" i="4"/>
  <c r="M174" i="4"/>
  <c r="K174" i="4"/>
  <c r="I174" i="4"/>
  <c r="L202" i="4"/>
  <c r="I119" i="4"/>
  <c r="AJ113" i="4"/>
  <c r="J124" i="4"/>
  <c r="AJ112" i="4"/>
  <c r="L112" i="4"/>
  <c r="J188" i="4"/>
  <c r="I89" i="4"/>
  <c r="P93" i="4"/>
  <c r="N92" i="4"/>
  <c r="N89" i="4"/>
  <c r="AG86" i="4"/>
  <c r="N86" i="4"/>
  <c r="AI85" i="4"/>
  <c r="P85" i="4"/>
  <c r="AG82" i="4"/>
  <c r="AI72" i="4"/>
  <c r="P72" i="4"/>
  <c r="AG58" i="4"/>
  <c r="N58" i="4"/>
  <c r="AI57" i="4"/>
  <c r="P57" i="4"/>
  <c r="AI74" i="4"/>
  <c r="P74" i="4"/>
  <c r="AG66" i="4"/>
  <c r="AG49" i="4"/>
  <c r="N49" i="4"/>
  <c r="AH47" i="4"/>
  <c r="O47" i="4"/>
  <c r="AJ41" i="4"/>
  <c r="Q41" i="4"/>
  <c r="AG37" i="4"/>
  <c r="AJ35" i="4"/>
  <c r="Q35" i="4"/>
  <c r="AG21" i="4"/>
  <c r="AH11" i="4"/>
  <c r="O11" i="4"/>
  <c r="O31" i="4"/>
  <c r="AI23" i="4"/>
  <c r="N21" i="4"/>
  <c r="AG14" i="4"/>
  <c r="AG9" i="4"/>
  <c r="N9" i="4"/>
  <c r="R174" i="4" l="1"/>
  <c r="AJ103" i="4"/>
  <c r="N177" i="4"/>
  <c r="Q113" i="4"/>
  <c r="N166" i="4"/>
  <c r="R166" i="4"/>
  <c r="AG154" i="4"/>
  <c r="K182" i="4"/>
  <c r="N129" i="4"/>
  <c r="AG129" i="4"/>
  <c r="AI93" i="4"/>
  <c r="K93" i="4"/>
  <c r="H3" i="10"/>
  <c r="P8" i="10" s="1"/>
  <c r="P19" i="10" s="1"/>
  <c r="P25" i="10" s="1"/>
  <c r="S3" i="4"/>
  <c r="J77" i="10"/>
  <c r="U77" i="4"/>
  <c r="K82" i="10"/>
  <c r="V82" i="4"/>
  <c r="K89" i="10"/>
  <c r="V89" i="4"/>
  <c r="AH205" i="4"/>
  <c r="J205" i="4"/>
  <c r="J140" i="4"/>
  <c r="O140" i="4"/>
  <c r="AH140" i="4"/>
  <c r="O172" i="4"/>
  <c r="J172" i="4"/>
  <c r="AH172" i="4"/>
  <c r="O151" i="4"/>
  <c r="J151" i="4"/>
  <c r="AH151" i="4"/>
  <c r="N187" i="4"/>
  <c r="AG187" i="4"/>
  <c r="I187" i="4"/>
  <c r="P128" i="4"/>
  <c r="AI128" i="4"/>
  <c r="K128" i="4"/>
  <c r="AJ133" i="4"/>
  <c r="R177" i="4"/>
  <c r="I177" i="4"/>
  <c r="I154" i="4"/>
  <c r="AI182" i="4"/>
  <c r="K181" i="4"/>
  <c r="N174" i="4"/>
  <c r="N162" i="4"/>
  <c r="AG162" i="4"/>
  <c r="N194" i="4"/>
  <c r="R194" i="4"/>
  <c r="AH150" i="4"/>
  <c r="I166" i="4"/>
  <c r="M166" i="4"/>
  <c r="H73" i="10"/>
  <c r="S73" i="4"/>
  <c r="J91" i="10"/>
  <c r="U91" i="4"/>
  <c r="I101" i="10"/>
  <c r="T101" i="4"/>
  <c r="O188" i="4"/>
  <c r="AH215" i="4"/>
  <c r="O215" i="4"/>
  <c r="P177" i="4"/>
  <c r="N122" i="4"/>
  <c r="AG122" i="4"/>
  <c r="I122" i="4"/>
  <c r="AI166" i="4"/>
  <c r="P166" i="4"/>
  <c r="AG119" i="4"/>
  <c r="N90" i="4"/>
  <c r="AG90" i="4"/>
  <c r="I90" i="4"/>
  <c r="J6" i="10"/>
  <c r="U6" i="4"/>
  <c r="N66" i="4"/>
  <c r="I66" i="4"/>
  <c r="L73" i="10"/>
  <c r="W73" i="4"/>
  <c r="J75" i="10"/>
  <c r="U75" i="4"/>
  <c r="I88" i="10"/>
  <c r="T88" i="4"/>
  <c r="AG92" i="4"/>
  <c r="I92" i="4"/>
  <c r="N190" i="4"/>
  <c r="I190" i="4"/>
  <c r="AG190" i="4"/>
  <c r="Q172" i="4"/>
  <c r="AJ172" i="4"/>
  <c r="L172" i="4"/>
  <c r="Q216" i="4"/>
  <c r="L216" i="4"/>
  <c r="N128" i="4"/>
  <c r="I128" i="4"/>
  <c r="R128" i="4"/>
  <c r="M128" i="4"/>
  <c r="J137" i="4"/>
  <c r="AH137" i="4"/>
  <c r="M177" i="4"/>
  <c r="L133" i="4"/>
  <c r="N155" i="4"/>
  <c r="AG155" i="4"/>
  <c r="J90" i="10"/>
  <c r="U90" i="4"/>
  <c r="K81" i="10"/>
  <c r="V81" i="4"/>
  <c r="H97" i="10"/>
  <c r="S97" i="4"/>
  <c r="AH145" i="4"/>
  <c r="J145" i="4"/>
  <c r="O145" i="4"/>
  <c r="O205" i="4"/>
  <c r="R182" i="4"/>
  <c r="AK182" i="4"/>
  <c r="M182" i="4"/>
  <c r="Q202" i="4"/>
  <c r="P194" i="4"/>
  <c r="AI194" i="4"/>
  <c r="K177" i="4"/>
  <c r="AK129" i="4"/>
  <c r="M129" i="4"/>
  <c r="R129" i="4"/>
  <c r="AI174" i="4"/>
  <c r="P174" i="4"/>
  <c r="K166" i="4"/>
  <c r="AK128" i="4"/>
  <c r="Z33" i="4"/>
  <c r="H66" i="10"/>
  <c r="H92" i="10"/>
  <c r="H90" i="10"/>
  <c r="J33" i="10" l="1"/>
  <c r="U33" i="4"/>
  <c r="N97" i="4"/>
  <c r="I97" i="4"/>
  <c r="AG97" i="4"/>
  <c r="AJ81" i="4"/>
  <c r="L81" i="4"/>
  <c r="Q81" i="4"/>
  <c r="P90" i="4"/>
  <c r="AI90" i="4"/>
  <c r="K90" i="4"/>
  <c r="AH88" i="4"/>
  <c r="J88" i="4"/>
  <c r="O88" i="4"/>
  <c r="P75" i="4"/>
  <c r="K75" i="4"/>
  <c r="AI75" i="4"/>
  <c r="AK73" i="4"/>
  <c r="M73" i="4"/>
  <c r="R73" i="4"/>
  <c r="AI6" i="4"/>
  <c r="K6" i="4"/>
  <c r="P6" i="4"/>
  <c r="AJ89" i="4"/>
  <c r="Q89" i="4"/>
  <c r="L89" i="4"/>
  <c r="AJ82" i="4"/>
  <c r="Q82" i="4"/>
  <c r="L82" i="4"/>
  <c r="P77" i="4"/>
  <c r="K77" i="4"/>
  <c r="AI77" i="4"/>
  <c r="AG3" i="4"/>
  <c r="I3" i="4"/>
  <c r="N3" i="4"/>
  <c r="O101" i="4"/>
  <c r="J101" i="4"/>
  <c r="AH101" i="4"/>
  <c r="AI91" i="4"/>
  <c r="K91" i="4"/>
  <c r="P91" i="4"/>
  <c r="N73" i="4"/>
  <c r="I73" i="4"/>
  <c r="AG73" i="4"/>
  <c r="P33" i="4" l="1"/>
  <c r="K33" i="4"/>
  <c r="AI33" i="4"/>
  <c r="Y4" i="4"/>
  <c r="T4" i="4" s="1"/>
  <c r="J4" i="4" s="1"/>
  <c r="AA4" i="4"/>
  <c r="V4" i="4" s="1"/>
  <c r="X6" i="4"/>
  <c r="S6" i="4" s="1"/>
  <c r="I6" i="4" s="1"/>
  <c r="AA6" i="4"/>
  <c r="V6" i="4" s="1"/>
  <c r="L6" i="4" s="1"/>
  <c r="AB6" i="4"/>
  <c r="W6" i="4" s="1"/>
  <c r="M6" i="4" s="1"/>
  <c r="Y7" i="4"/>
  <c r="T7" i="4" s="1"/>
  <c r="Y8" i="4"/>
  <c r="T8" i="4" s="1"/>
  <c r="O8" i="4" s="1"/>
  <c r="AA8" i="4"/>
  <c r="V8" i="4" s="1"/>
  <c r="AJ8" i="4" s="1"/>
  <c r="AB8" i="4"/>
  <c r="W8" i="4" s="1"/>
  <c r="R8" i="4" s="1"/>
  <c r="Z10" i="4"/>
  <c r="U10" i="4" s="1"/>
  <c r="AA10" i="4"/>
  <c r="V10" i="4" s="1"/>
  <c r="L10" i="4" s="1"/>
  <c r="AB10" i="4"/>
  <c r="W10" i="4" s="1"/>
  <c r="X11" i="4"/>
  <c r="S11" i="4" s="1"/>
  <c r="I11" i="4" s="1"/>
  <c r="X12" i="4"/>
  <c r="S12" i="4" s="1"/>
  <c r="Y12" i="4"/>
  <c r="T12" i="4" s="1"/>
  <c r="J12" i="4" s="1"/>
  <c r="Z12" i="4"/>
  <c r="U12" i="4" s="1"/>
  <c r="AA12" i="4"/>
  <c r="V12" i="4" s="1"/>
  <c r="L12" i="4" s="1"/>
  <c r="AB12" i="4"/>
  <c r="W12" i="4" s="1"/>
  <c r="Y13" i="4"/>
  <c r="T13" i="4" s="1"/>
  <c r="J13" i="4" s="1"/>
  <c r="Y14" i="4"/>
  <c r="T14" i="4" s="1"/>
  <c r="AA14" i="4"/>
  <c r="V14" i="4" s="1"/>
  <c r="AB14" i="4"/>
  <c r="W14" i="4" s="1"/>
  <c r="Y15" i="4"/>
  <c r="T15" i="4" s="1"/>
  <c r="X16" i="4"/>
  <c r="S16" i="4" s="1"/>
  <c r="AG16" i="4" s="1"/>
  <c r="Y16" i="4"/>
  <c r="T16" i="4" s="1"/>
  <c r="Z16" i="4"/>
  <c r="U16" i="4" s="1"/>
  <c r="AA16" i="4"/>
  <c r="V16" i="4" s="1"/>
  <c r="AB16" i="4"/>
  <c r="W16" i="4" s="1"/>
  <c r="AK16" i="4" s="1"/>
  <c r="V17" i="4"/>
  <c r="AA17" i="4"/>
  <c r="Y18" i="4"/>
  <c r="T18" i="4" s="1"/>
  <c r="O18" i="4" s="1"/>
  <c r="AA18" i="4"/>
  <c r="V18" i="4" s="1"/>
  <c r="AJ18" i="4" s="1"/>
  <c r="AB18" i="4"/>
  <c r="W18" i="4" s="1"/>
  <c r="R18" i="4" s="1"/>
  <c r="AA19" i="4"/>
  <c r="V19" i="4" s="1"/>
  <c r="X20" i="4"/>
  <c r="Y20" i="4"/>
  <c r="T20" i="4" s="1"/>
  <c r="AH20" i="4" s="1"/>
  <c r="Z20" i="4"/>
  <c r="U20" i="4" s="1"/>
  <c r="P20" i="4" s="1"/>
  <c r="AA20" i="4"/>
  <c r="V20" i="4" s="1"/>
  <c r="AJ20" i="4" s="1"/>
  <c r="AB20" i="4"/>
  <c r="W20" i="4" s="1"/>
  <c r="R20" i="4" s="1"/>
  <c r="Y21" i="4"/>
  <c r="T21" i="4" s="1"/>
  <c r="X23" i="4"/>
  <c r="Y23" i="4"/>
  <c r="T23" i="4" s="1"/>
  <c r="AH23" i="4" s="1"/>
  <c r="AA23" i="4"/>
  <c r="V23" i="4" s="1"/>
  <c r="Q23" i="4" s="1"/>
  <c r="Y24" i="4"/>
  <c r="T24" i="4" s="1"/>
  <c r="AH24" i="4" s="1"/>
  <c r="X25" i="4"/>
  <c r="S25" i="4" s="1"/>
  <c r="AB25" i="4"/>
  <c r="AA26" i="4"/>
  <c r="V26" i="4" s="1"/>
  <c r="X27" i="4"/>
  <c r="S27" i="4" s="1"/>
  <c r="AA27" i="4"/>
  <c r="V27" i="4" s="1"/>
  <c r="AB27" i="4"/>
  <c r="W27" i="4" s="1"/>
  <c r="Y28" i="4"/>
  <c r="T28" i="4" s="1"/>
  <c r="AA28" i="4"/>
  <c r="V28" i="4" s="1"/>
  <c r="L28" i="4" s="1"/>
  <c r="Y29" i="4"/>
  <c r="T29" i="4" s="1"/>
  <c r="Z29" i="4"/>
  <c r="U29" i="4" s="1"/>
  <c r="K29" i="4" s="1"/>
  <c r="AA29" i="4"/>
  <c r="V29" i="4" s="1"/>
  <c r="L29" i="4" s="1"/>
  <c r="AB29" i="4"/>
  <c r="W29" i="4" s="1"/>
  <c r="M29" i="4" s="1"/>
  <c r="Y30" i="4"/>
  <c r="T30" i="4" s="1"/>
  <c r="AB30" i="4"/>
  <c r="W30" i="4" s="1"/>
  <c r="M30" i="4" s="1"/>
  <c r="X32" i="4"/>
  <c r="Y32" i="4"/>
  <c r="T32" i="4" s="1"/>
  <c r="Z32" i="4"/>
  <c r="U32" i="4" s="1"/>
  <c r="AA32" i="4"/>
  <c r="V32" i="4" s="1"/>
  <c r="AB32" i="4"/>
  <c r="W32" i="4" s="1"/>
  <c r="AA33" i="4"/>
  <c r="V33" i="4" s="1"/>
  <c r="AJ33" i="4" s="1"/>
  <c r="X34" i="4"/>
  <c r="S34" i="4" s="1"/>
  <c r="X35" i="4"/>
  <c r="S35" i="4" s="1"/>
  <c r="X36" i="4"/>
  <c r="S36" i="4" s="1"/>
  <c r="Y36" i="4"/>
  <c r="T36" i="4" s="1"/>
  <c r="J36" i="4" s="1"/>
  <c r="Z36" i="4"/>
  <c r="U36" i="4" s="1"/>
  <c r="AI36" i="4" s="1"/>
  <c r="AA36" i="4"/>
  <c r="V36" i="4" s="1"/>
  <c r="Y37" i="4"/>
  <c r="T37" i="4" s="1"/>
  <c r="AA38" i="4"/>
  <c r="V38" i="4" s="1"/>
  <c r="Z39" i="4"/>
  <c r="U39" i="4" s="1"/>
  <c r="Z40" i="4"/>
  <c r="U40" i="4" s="1"/>
  <c r="P40" i="4" s="1"/>
  <c r="AA42" i="4"/>
  <c r="V42" i="4" s="1"/>
  <c r="Y43" i="4"/>
  <c r="T43" i="4" s="1"/>
  <c r="AH43" i="4" s="1"/>
  <c r="Y44" i="4"/>
  <c r="T44" i="4" s="1"/>
  <c r="O44" i="4" s="1"/>
  <c r="AB44" i="4"/>
  <c r="X46" i="4"/>
  <c r="S46" i="4" s="1"/>
  <c r="I46" i="4" s="1"/>
  <c r="AA46" i="4"/>
  <c r="V46" i="4" s="1"/>
  <c r="AB46" i="4"/>
  <c r="W46" i="4" s="1"/>
  <c r="AA47" i="4"/>
  <c r="V47" i="4" s="1"/>
  <c r="L47" i="4" s="1"/>
  <c r="X48" i="4"/>
  <c r="S48" i="4" s="1"/>
  <c r="Z48" i="4"/>
  <c r="U48" i="4" s="1"/>
  <c r="X50" i="4"/>
  <c r="S50" i="4" s="1"/>
  <c r="Y50" i="4"/>
  <c r="T50" i="4" s="1"/>
  <c r="O50" i="4" s="1"/>
  <c r="AA50" i="4"/>
  <c r="V50" i="4" s="1"/>
  <c r="Q50" i="4" s="1"/>
  <c r="AB50" i="4"/>
  <c r="W50" i="4" s="1"/>
  <c r="AK50" i="4" s="1"/>
  <c r="X52" i="4"/>
  <c r="S52" i="4" s="1"/>
  <c r="AG52" i="4" s="1"/>
  <c r="Y52" i="4"/>
  <c r="T52" i="4" s="1"/>
  <c r="Z52" i="4"/>
  <c r="U52" i="4" s="1"/>
  <c r="AA52" i="4"/>
  <c r="V52" i="4" s="1"/>
  <c r="AB52" i="4"/>
  <c r="W52" i="4" s="1"/>
  <c r="AK52" i="4" s="1"/>
  <c r="Y55" i="4"/>
  <c r="T55" i="4" s="1"/>
  <c r="O55" i="4" s="1"/>
  <c r="Z55" i="4"/>
  <c r="U55" i="4" s="1"/>
  <c r="P55" i="4" s="1"/>
  <c r="AA55" i="4"/>
  <c r="V55" i="4" s="1"/>
  <c r="Q55" i="4" s="1"/>
  <c r="AB55" i="4"/>
  <c r="W55" i="4" s="1"/>
  <c r="AK55" i="4" s="1"/>
  <c r="AA56" i="4"/>
  <c r="V56" i="4" s="1"/>
  <c r="Y57" i="4"/>
  <c r="T57" i="4" s="1"/>
  <c r="AH57" i="4" s="1"/>
  <c r="AA57" i="4"/>
  <c r="V57" i="4" s="1"/>
  <c r="AB57" i="4"/>
  <c r="W57" i="4" s="1"/>
  <c r="X59" i="4"/>
  <c r="S59" i="4" s="1"/>
  <c r="AG59" i="4" s="1"/>
  <c r="Y59" i="4"/>
  <c r="T59" i="4" s="1"/>
  <c r="AH59" i="4" s="1"/>
  <c r="Z59" i="4"/>
  <c r="U59" i="4" s="1"/>
  <c r="P59" i="4" s="1"/>
  <c r="AA59" i="4"/>
  <c r="V59" i="4" s="1"/>
  <c r="AJ59" i="4" s="1"/>
  <c r="AB59" i="4"/>
  <c r="W59" i="4" s="1"/>
  <c r="R59" i="4" s="1"/>
  <c r="Y60" i="4"/>
  <c r="T60" i="4" s="1"/>
  <c r="AA60" i="4"/>
  <c r="V60" i="4" s="1"/>
  <c r="AA61" i="4"/>
  <c r="V61" i="4" s="1"/>
  <c r="X62" i="4"/>
  <c r="S62" i="4" s="1"/>
  <c r="AG62" i="4" s="1"/>
  <c r="Z63" i="4"/>
  <c r="U63" i="4" s="1"/>
  <c r="P63" i="4" s="1"/>
  <c r="AA63" i="4"/>
  <c r="V63" i="4" s="1"/>
  <c r="AJ63" i="4" s="1"/>
  <c r="AB63" i="4"/>
  <c r="W63" i="4" s="1"/>
  <c r="R63" i="4" s="1"/>
  <c r="Y65" i="4"/>
  <c r="T65" i="4" s="1"/>
  <c r="Z65" i="4"/>
  <c r="U65" i="4" s="1"/>
  <c r="AA65" i="4"/>
  <c r="V65" i="4" s="1"/>
  <c r="AB65" i="4"/>
  <c r="W65" i="4" s="1"/>
  <c r="M65" i="4" s="1"/>
  <c r="Z66" i="4"/>
  <c r="U66" i="4" s="1"/>
  <c r="AI66" i="4" s="1"/>
  <c r="AA66" i="4"/>
  <c r="V66" i="4" s="1"/>
  <c r="L66" i="4" s="1"/>
  <c r="AB66" i="4"/>
  <c r="W66" i="4" s="1"/>
  <c r="Y67" i="4"/>
  <c r="T67" i="4" s="1"/>
  <c r="AA67" i="4"/>
  <c r="V67" i="4" s="1"/>
  <c r="Y68" i="4"/>
  <c r="T68" i="4" s="1"/>
  <c r="AA68" i="4"/>
  <c r="V68" i="4" s="1"/>
  <c r="AB68" i="4"/>
  <c r="W68" i="4" s="1"/>
  <c r="AK68" i="4" s="1"/>
  <c r="Y69" i="4"/>
  <c r="T69" i="4" s="1"/>
  <c r="J69" i="4" s="1"/>
  <c r="AA69" i="4"/>
  <c r="V69" i="4" s="1"/>
  <c r="L69" i="4" s="1"/>
  <c r="Y70" i="4"/>
  <c r="T70" i="4" s="1"/>
  <c r="Z70" i="4"/>
  <c r="U70" i="4" s="1"/>
  <c r="AA70" i="4"/>
  <c r="V70" i="4" s="1"/>
  <c r="AB70" i="4"/>
  <c r="W70" i="4" s="1"/>
  <c r="X71" i="4"/>
  <c r="S71" i="4" s="1"/>
  <c r="Y71" i="4"/>
  <c r="T71" i="4" s="1"/>
  <c r="AA71" i="4"/>
  <c r="V71" i="4" s="1"/>
  <c r="AB71" i="4"/>
  <c r="W71" i="4" s="1"/>
  <c r="AK71" i="4" s="1"/>
  <c r="X72" i="4"/>
  <c r="S72" i="4" s="1"/>
  <c r="W74" i="4"/>
  <c r="AK74" i="4" s="1"/>
  <c r="Y74" i="4"/>
  <c r="T74" i="4" s="1"/>
  <c r="AA74" i="4"/>
  <c r="V74" i="4" s="1"/>
  <c r="AB74" i="4"/>
  <c r="AA75" i="4"/>
  <c r="V75" i="4" s="1"/>
  <c r="AJ75" i="4" s="1"/>
  <c r="Y76" i="4"/>
  <c r="T76" i="4" s="1"/>
  <c r="AA76" i="4"/>
  <c r="V76" i="4" s="1"/>
  <c r="AB76" i="4"/>
  <c r="W76" i="4" s="1"/>
  <c r="AA77" i="4"/>
  <c r="V77" i="4" s="1"/>
  <c r="AJ77" i="4" s="1"/>
  <c r="X78" i="4"/>
  <c r="S78" i="4" s="1"/>
  <c r="Y78" i="4"/>
  <c r="T78" i="4" s="1"/>
  <c r="AH78" i="4" s="1"/>
  <c r="AA78" i="4"/>
  <c r="V78" i="4" s="1"/>
  <c r="AB78" i="4"/>
  <c r="W78" i="4" s="1"/>
  <c r="X79" i="4"/>
  <c r="S79" i="4" s="1"/>
  <c r="AA79" i="4"/>
  <c r="V79" i="4" s="1"/>
  <c r="Y80" i="4"/>
  <c r="T80" i="4" s="1"/>
  <c r="Z80" i="4"/>
  <c r="U80" i="4" s="1"/>
  <c r="AI80" i="4" s="1"/>
  <c r="AA80" i="4"/>
  <c r="V80" i="4" s="1"/>
  <c r="AB80" i="4"/>
  <c r="W80" i="4" s="1"/>
  <c r="Y81" i="4"/>
  <c r="T81" i="4" s="1"/>
  <c r="Z82" i="4"/>
  <c r="U82" i="4" s="1"/>
  <c r="Y83" i="4"/>
  <c r="T83" i="4" s="1"/>
  <c r="AA83" i="4"/>
  <c r="V83" i="4" s="1"/>
  <c r="Y84" i="4"/>
  <c r="T84" i="4" s="1"/>
  <c r="AA84" i="4"/>
  <c r="V84" i="4" s="1"/>
  <c r="AB84" i="4"/>
  <c r="W84" i="4" s="1"/>
  <c r="AA85" i="4"/>
  <c r="V85" i="4" s="1"/>
  <c r="AJ85" i="4" s="1"/>
  <c r="Y86" i="4"/>
  <c r="T86" i="4" s="1"/>
  <c r="AA86" i="4"/>
  <c r="V86" i="4" s="1"/>
  <c r="AB86" i="4"/>
  <c r="W86" i="4" s="1"/>
  <c r="T87" i="4"/>
  <c r="AH87" i="4" s="1"/>
  <c r="Y87" i="4"/>
  <c r="AA87" i="4"/>
  <c r="V87" i="4" s="1"/>
  <c r="X88" i="4"/>
  <c r="S88" i="4" s="1"/>
  <c r="Z88" i="4"/>
  <c r="AA88" i="4"/>
  <c r="V88" i="4" s="1"/>
  <c r="AB88" i="4"/>
  <c r="W88" i="4" s="1"/>
  <c r="M88" i="4" s="1"/>
  <c r="Y89" i="4"/>
  <c r="T89" i="4" s="1"/>
  <c r="AA90" i="4"/>
  <c r="V90" i="4" s="1"/>
  <c r="AB90" i="4"/>
  <c r="W90" i="4" s="1"/>
  <c r="M90" i="4" s="1"/>
  <c r="X91" i="4"/>
  <c r="S91" i="4" s="1"/>
  <c r="AA91" i="4"/>
  <c r="V91" i="4" s="1"/>
  <c r="AJ91" i="4" s="1"/>
  <c r="Y92" i="4"/>
  <c r="T92" i="4" s="1"/>
  <c r="Z92" i="4"/>
  <c r="U92" i="4" s="1"/>
  <c r="K92" i="4" s="1"/>
  <c r="AA92" i="4"/>
  <c r="V92" i="4" s="1"/>
  <c r="AB92" i="4"/>
  <c r="W92" i="4" s="1"/>
  <c r="AL92" i="4"/>
  <c r="X93" i="4"/>
  <c r="S93" i="4" s="1"/>
  <c r="AA93" i="4"/>
  <c r="V93" i="4" s="1"/>
  <c r="AJ93" i="4" s="1"/>
  <c r="Y94" i="4"/>
  <c r="T94" i="4" s="1"/>
  <c r="AH94" i="4" s="1"/>
  <c r="AA94" i="4"/>
  <c r="V94" i="4" s="1"/>
  <c r="L94" i="4" s="1"/>
  <c r="AB94" i="4"/>
  <c r="W94" i="4" s="1"/>
  <c r="AA95" i="4"/>
  <c r="V95" i="4" s="1"/>
  <c r="X96" i="4"/>
  <c r="Y96" i="4"/>
  <c r="T96" i="4" s="1"/>
  <c r="Z96" i="4"/>
  <c r="U96" i="4" s="1"/>
  <c r="AA96" i="4"/>
  <c r="V96" i="4" s="1"/>
  <c r="AB96" i="4"/>
  <c r="W96" i="4" s="1"/>
  <c r="Y97" i="4"/>
  <c r="T97" i="4" s="1"/>
  <c r="AA97" i="4"/>
  <c r="V97" i="4" s="1"/>
  <c r="AJ97" i="4" s="1"/>
  <c r="Y98" i="4"/>
  <c r="T98" i="4" s="1"/>
  <c r="Z98" i="4"/>
  <c r="U98" i="4" s="1"/>
  <c r="K98" i="4" s="1"/>
  <c r="AA98" i="4"/>
  <c r="V98" i="4" s="1"/>
  <c r="AB98" i="4"/>
  <c r="W98" i="4" s="1"/>
  <c r="Z99" i="4"/>
  <c r="U99" i="4" s="1"/>
  <c r="AI99" i="4" s="1"/>
  <c r="Y100" i="4"/>
  <c r="T100" i="4" s="1"/>
  <c r="Z100" i="4"/>
  <c r="U100" i="4" s="1"/>
  <c r="AA100" i="4"/>
  <c r="V100" i="4" s="1"/>
  <c r="AB100" i="4"/>
  <c r="W100" i="4" s="1"/>
  <c r="M100" i="4" s="1"/>
  <c r="X101" i="4"/>
  <c r="S101" i="4" s="1"/>
  <c r="AA101" i="4"/>
  <c r="V101" i="4" s="1"/>
  <c r="AJ101" i="4" s="1"/>
  <c r="Y102" i="4"/>
  <c r="T102" i="4" s="1"/>
  <c r="Z102" i="4"/>
  <c r="U102" i="4" s="1"/>
  <c r="AA102" i="4"/>
  <c r="V102" i="4" s="1"/>
  <c r="AB102" i="4"/>
  <c r="W102" i="4" s="1"/>
  <c r="M102" i="4" s="1"/>
  <c r="L4" i="4"/>
  <c r="L8" i="4"/>
  <c r="L14" i="4"/>
  <c r="M14" i="4"/>
  <c r="J15" i="4"/>
  <c r="I16" i="4"/>
  <c r="J16" i="4"/>
  <c r="L16" i="4"/>
  <c r="M16" i="4"/>
  <c r="L17" i="4"/>
  <c r="J18" i="4"/>
  <c r="L18" i="4"/>
  <c r="M18" i="4"/>
  <c r="L19" i="4"/>
  <c r="J20" i="4"/>
  <c r="K20" i="4"/>
  <c r="L20" i="4"/>
  <c r="M20" i="4"/>
  <c r="J23" i="4"/>
  <c r="L23" i="4"/>
  <c r="J24" i="4"/>
  <c r="I25" i="4"/>
  <c r="L26" i="4"/>
  <c r="L27" i="4"/>
  <c r="J28" i="4"/>
  <c r="J30" i="4"/>
  <c r="J32" i="4"/>
  <c r="K32" i="4"/>
  <c r="L32" i="4"/>
  <c r="M32" i="4"/>
  <c r="L33" i="4"/>
  <c r="I34" i="4"/>
  <c r="I35" i="4"/>
  <c r="I36" i="4"/>
  <c r="K36" i="4"/>
  <c r="L36" i="4"/>
  <c r="J37" i="4"/>
  <c r="L38" i="4"/>
  <c r="K39" i="4"/>
  <c r="K40" i="4"/>
  <c r="L42" i="4"/>
  <c r="J43" i="4"/>
  <c r="J44" i="4"/>
  <c r="M46" i="4"/>
  <c r="K48" i="4"/>
  <c r="I50" i="4"/>
  <c r="J50" i="4"/>
  <c r="L50" i="4"/>
  <c r="M50" i="4"/>
  <c r="I52" i="4"/>
  <c r="M52" i="4"/>
  <c r="J55" i="4"/>
  <c r="K55" i="4"/>
  <c r="L55" i="4"/>
  <c r="M55" i="4"/>
  <c r="L56" i="4"/>
  <c r="J57" i="4"/>
  <c r="L57" i="4"/>
  <c r="M57" i="4"/>
  <c r="I59" i="4"/>
  <c r="AC59" i="4" s="1"/>
  <c r="H61" i="6" s="1"/>
  <c r="J59" i="4"/>
  <c r="K59" i="4"/>
  <c r="L59" i="4"/>
  <c r="M59" i="4"/>
  <c r="J60" i="4"/>
  <c r="L60" i="4"/>
  <c r="L61" i="4"/>
  <c r="I62" i="4"/>
  <c r="K63" i="4"/>
  <c r="L63" i="4"/>
  <c r="M63" i="4"/>
  <c r="J65" i="4"/>
  <c r="K65" i="4"/>
  <c r="L65" i="4"/>
  <c r="K66" i="4"/>
  <c r="M66" i="4"/>
  <c r="J67" i="4"/>
  <c r="L67" i="4"/>
  <c r="L68" i="4"/>
  <c r="M68" i="4"/>
  <c r="J70" i="4"/>
  <c r="I71" i="4"/>
  <c r="L71" i="4"/>
  <c r="M71" i="4"/>
  <c r="I72" i="4"/>
  <c r="J74" i="4"/>
  <c r="M74" i="4"/>
  <c r="L75" i="4"/>
  <c r="J76" i="4"/>
  <c r="L76" i="4"/>
  <c r="L77" i="4"/>
  <c r="I78" i="4"/>
  <c r="J78" i="4"/>
  <c r="L78" i="4"/>
  <c r="I79" i="4"/>
  <c r="L79" i="4"/>
  <c r="J80" i="4"/>
  <c r="K80" i="4"/>
  <c r="L80" i="4"/>
  <c r="J81" i="4"/>
  <c r="J83" i="4"/>
  <c r="L83" i="4"/>
  <c r="J84" i="4"/>
  <c r="L84" i="4"/>
  <c r="L85" i="4"/>
  <c r="J86" i="4"/>
  <c r="L86" i="4"/>
  <c r="J87" i="4"/>
  <c r="J89" i="4"/>
  <c r="L90" i="4"/>
  <c r="I91" i="4"/>
  <c r="L91" i="4"/>
  <c r="M92" i="4"/>
  <c r="I93" i="4"/>
  <c r="L93" i="4"/>
  <c r="J94" i="4"/>
  <c r="M94" i="4"/>
  <c r="K96" i="4"/>
  <c r="J97" i="4"/>
  <c r="L97" i="4"/>
  <c r="M98" i="4"/>
  <c r="K99" i="4"/>
  <c r="K100" i="4"/>
  <c r="I101" i="4"/>
  <c r="L101" i="4"/>
  <c r="K102" i="4"/>
  <c r="I29" i="10"/>
  <c r="J29" i="10"/>
  <c r="K29" i="10"/>
  <c r="L29" i="10"/>
  <c r="I81" i="10"/>
  <c r="K95" i="10"/>
  <c r="J66" i="10"/>
  <c r="K66" i="10"/>
  <c r="L66" i="10"/>
  <c r="I24" i="10"/>
  <c r="K85" i="10"/>
  <c r="K90" i="10"/>
  <c r="L90" i="10"/>
  <c r="I4" i="10"/>
  <c r="K4" i="10"/>
  <c r="K38" i="10"/>
  <c r="J82" i="10"/>
  <c r="I67" i="10"/>
  <c r="K67" i="10"/>
  <c r="I98" i="10"/>
  <c r="J98" i="10"/>
  <c r="K98" i="10"/>
  <c r="L98" i="10"/>
  <c r="I15" i="10"/>
  <c r="J40" i="10"/>
  <c r="I57" i="10"/>
  <c r="K57" i="10"/>
  <c r="L57" i="10"/>
  <c r="K61" i="10"/>
  <c r="AB172" i="4"/>
  <c r="W172" i="4" s="1"/>
  <c r="M172" i="4" s="1"/>
  <c r="X197" i="4"/>
  <c r="S197" i="4" s="1"/>
  <c r="AA197" i="4"/>
  <c r="V197" i="4" s="1"/>
  <c r="AJ197" i="4" s="1"/>
  <c r="Z156" i="4"/>
  <c r="U156" i="4" s="1"/>
  <c r="AA156" i="4"/>
  <c r="V156" i="4" s="1"/>
  <c r="Q156" i="4" s="1"/>
  <c r="AB216" i="4"/>
  <c r="W216" i="4" s="1"/>
  <c r="M216" i="4" s="1"/>
  <c r="AA187" i="4"/>
  <c r="V187" i="4" s="1"/>
  <c r="L187" i="4" s="1"/>
  <c r="Y190" i="4"/>
  <c r="AB190" i="4"/>
  <c r="W190" i="4" s="1"/>
  <c r="AA151" i="4"/>
  <c r="V151" i="4" s="1"/>
  <c r="Q151" i="4" s="1"/>
  <c r="AB151" i="4"/>
  <c r="W151" i="4" s="1"/>
  <c r="AK151" i="4" s="1"/>
  <c r="J10" i="10"/>
  <c r="K10" i="10"/>
  <c r="L10" i="10"/>
  <c r="I65" i="10"/>
  <c r="J65" i="10"/>
  <c r="K65" i="10"/>
  <c r="L65" i="10"/>
  <c r="I70" i="10"/>
  <c r="J70" i="10"/>
  <c r="K70" i="10"/>
  <c r="L70" i="10"/>
  <c r="I102" i="10"/>
  <c r="J102" i="10"/>
  <c r="K102" i="10"/>
  <c r="L102" i="10"/>
  <c r="I8" i="10"/>
  <c r="K8" i="10"/>
  <c r="L8" i="10"/>
  <c r="K42" i="10"/>
  <c r="I44" i="10"/>
  <c r="L44" i="10"/>
  <c r="I76" i="10"/>
  <c r="K76" i="10"/>
  <c r="L76" i="10"/>
  <c r="I13" i="10"/>
  <c r="I55" i="10"/>
  <c r="J55" i="10"/>
  <c r="K55" i="10"/>
  <c r="L55" i="10"/>
  <c r="I83" i="10"/>
  <c r="K83" i="10"/>
  <c r="I100" i="10"/>
  <c r="J100" i="10"/>
  <c r="K100" i="10"/>
  <c r="L100" i="10"/>
  <c r="K19" i="10"/>
  <c r="K26" i="10"/>
  <c r="I74" i="10"/>
  <c r="K74" i="10"/>
  <c r="L74" i="10"/>
  <c r="I84" i="10"/>
  <c r="K84" i="10"/>
  <c r="L84" i="10"/>
  <c r="J39" i="10"/>
  <c r="J63" i="10"/>
  <c r="K63" i="10"/>
  <c r="L63" i="10"/>
  <c r="I86" i="10"/>
  <c r="K86" i="10"/>
  <c r="L86" i="10"/>
  <c r="H46" i="10"/>
  <c r="K46" i="10"/>
  <c r="L46" i="10"/>
  <c r="H35" i="10"/>
  <c r="X152" i="4"/>
  <c r="S152" i="4" s="1"/>
  <c r="N152" i="4" s="1"/>
  <c r="Y152" i="4"/>
  <c r="Z152" i="4"/>
  <c r="U152" i="4" s="1"/>
  <c r="AA152" i="4"/>
  <c r="V152" i="4" s="1"/>
  <c r="Q152" i="4" s="1"/>
  <c r="AB152" i="4"/>
  <c r="W152" i="4" s="1"/>
  <c r="X146" i="4"/>
  <c r="S146" i="4" s="1"/>
  <c r="AG146" i="4" s="1"/>
  <c r="Y146" i="4"/>
  <c r="Z146" i="4"/>
  <c r="U146" i="4" s="1"/>
  <c r="K146" i="4" s="1"/>
  <c r="AA146" i="4"/>
  <c r="V146" i="4" s="1"/>
  <c r="AJ146" i="4" s="1"/>
  <c r="AB146" i="4"/>
  <c r="W146" i="4" s="1"/>
  <c r="M146" i="4" s="1"/>
  <c r="Z157" i="4"/>
  <c r="U157" i="4" s="1"/>
  <c r="X199" i="4"/>
  <c r="S199" i="4" s="1"/>
  <c r="Z199" i="4"/>
  <c r="U199" i="4" s="1"/>
  <c r="AB199" i="4"/>
  <c r="W199" i="4" s="1"/>
  <c r="Z161" i="4"/>
  <c r="U161" i="4" s="1"/>
  <c r="X103" i="4"/>
  <c r="S103" i="4" s="1"/>
  <c r="AB103" i="4"/>
  <c r="W103" i="4" s="1"/>
  <c r="X192" i="4"/>
  <c r="S192" i="4" s="1"/>
  <c r="N192" i="4" s="1"/>
  <c r="AB192" i="4"/>
  <c r="W192" i="4" s="1"/>
  <c r="Z189" i="4"/>
  <c r="U189" i="4" s="1"/>
  <c r="AA189" i="4"/>
  <c r="V189" i="4" s="1"/>
  <c r="L189" i="4" s="1"/>
  <c r="AB189" i="4"/>
  <c r="W189" i="4" s="1"/>
  <c r="X144" i="4"/>
  <c r="S144" i="4" s="1"/>
  <c r="X138" i="4"/>
  <c r="S138" i="4" s="1"/>
  <c r="Y138" i="4"/>
  <c r="T138" i="4" s="1"/>
  <c r="Z138" i="4"/>
  <c r="U138" i="4" s="1"/>
  <c r="AA138" i="4"/>
  <c r="V138" i="4" s="1"/>
  <c r="AB138" i="4"/>
  <c r="W138" i="4" s="1"/>
  <c r="X108" i="4"/>
  <c r="S108" i="4" s="1"/>
  <c r="I108" i="4" s="1"/>
  <c r="Y108" i="4"/>
  <c r="T108" i="4" s="1"/>
  <c r="AH108" i="4" s="1"/>
  <c r="Z108" i="4"/>
  <c r="U108" i="4" s="1"/>
  <c r="AI108" i="4" s="1"/>
  <c r="AA108" i="4"/>
  <c r="V108" i="4" s="1"/>
  <c r="AB108" i="4"/>
  <c r="W108" i="4" s="1"/>
  <c r="AK108" i="4" s="1"/>
  <c r="AA194" i="4"/>
  <c r="V194" i="4" s="1"/>
  <c r="X118" i="4"/>
  <c r="S118" i="4" s="1"/>
  <c r="Z118" i="4"/>
  <c r="U118" i="4" s="1"/>
  <c r="X139" i="4"/>
  <c r="S139" i="4" s="1"/>
  <c r="Z139" i="4"/>
  <c r="U139" i="4" s="1"/>
  <c r="AI139" i="4" s="1"/>
  <c r="X196" i="4"/>
  <c r="S196" i="4" s="1"/>
  <c r="Y196" i="4"/>
  <c r="T196" i="4" s="1"/>
  <c r="Z196" i="4"/>
  <c r="U196" i="4" s="1"/>
  <c r="AA196" i="4"/>
  <c r="V196" i="4" s="1"/>
  <c r="AB196" i="4"/>
  <c r="W196" i="4" s="1"/>
  <c r="X193" i="4"/>
  <c r="S193" i="4" s="1"/>
  <c r="Y193" i="4"/>
  <c r="T193" i="4" s="1"/>
  <c r="O193" i="4" s="1"/>
  <c r="Z193" i="4"/>
  <c r="U193" i="4" s="1"/>
  <c r="P193" i="4" s="1"/>
  <c r="AA193" i="4"/>
  <c r="V193" i="4" s="1"/>
  <c r="Q193" i="4" s="1"/>
  <c r="AB193" i="4"/>
  <c r="W193" i="4" s="1"/>
  <c r="R193" i="4" s="1"/>
  <c r="AF193" i="4"/>
  <c r="X148" i="4"/>
  <c r="S148" i="4" s="1"/>
  <c r="Y148" i="4"/>
  <c r="T148" i="4" s="1"/>
  <c r="Z148" i="4"/>
  <c r="U148" i="4" s="1"/>
  <c r="AA148" i="4"/>
  <c r="V148" i="4" s="1"/>
  <c r="AB148" i="4"/>
  <c r="W148" i="4" s="1"/>
  <c r="X206" i="4"/>
  <c r="S206" i="4" s="1"/>
  <c r="I206" i="4" s="1"/>
  <c r="Y206" i="4"/>
  <c r="Z206" i="4"/>
  <c r="U206" i="4" s="1"/>
  <c r="K206" i="4" s="1"/>
  <c r="AA206" i="4"/>
  <c r="V206" i="4" s="1"/>
  <c r="AJ206" i="4" s="1"/>
  <c r="AB206" i="4"/>
  <c r="W206" i="4" s="1"/>
  <c r="M206" i="4" s="1"/>
  <c r="X158" i="4"/>
  <c r="S158" i="4" s="1"/>
  <c r="N158" i="4" s="1"/>
  <c r="Y158" i="4"/>
  <c r="Z158" i="4"/>
  <c r="U158" i="4" s="1"/>
  <c r="P158" i="4" s="1"/>
  <c r="AA158" i="4"/>
  <c r="V158" i="4" s="1"/>
  <c r="AB158" i="4"/>
  <c r="W158" i="4" s="1"/>
  <c r="R158" i="4" s="1"/>
  <c r="X181" i="4"/>
  <c r="S181" i="4" s="1"/>
  <c r="Y181" i="4"/>
  <c r="T181" i="4" s="1"/>
  <c r="AA181" i="4"/>
  <c r="V181" i="4" s="1"/>
  <c r="AB181" i="4"/>
  <c r="W181" i="4" s="1"/>
  <c r="Y117" i="4"/>
  <c r="T117" i="4" s="1"/>
  <c r="Y155" i="4"/>
  <c r="T155" i="4" s="1"/>
  <c r="Z155" i="4"/>
  <c r="AA155" i="4"/>
  <c r="V155" i="4" s="1"/>
  <c r="L155" i="4" s="1"/>
  <c r="AB155" i="4"/>
  <c r="W155" i="4" s="1"/>
  <c r="AB162" i="4"/>
  <c r="W162" i="4" s="1"/>
  <c r="M162" i="4" s="1"/>
  <c r="K56" i="10"/>
  <c r="Y174" i="4"/>
  <c r="T174" i="4" s="1"/>
  <c r="K77" i="10"/>
  <c r="AG144" i="4"/>
  <c r="H78" i="10"/>
  <c r="I78" i="10"/>
  <c r="K78" i="10"/>
  <c r="L78" i="10"/>
  <c r="K47" i="10"/>
  <c r="H34" i="10"/>
  <c r="I30" i="10"/>
  <c r="L30" i="10"/>
  <c r="Y129" i="4"/>
  <c r="T129" i="4" s="1"/>
  <c r="Z129" i="4"/>
  <c r="U129" i="4" s="1"/>
  <c r="AA129" i="4"/>
  <c r="V129" i="4" s="1"/>
  <c r="I43" i="10"/>
  <c r="Y154" i="4"/>
  <c r="Z154" i="4"/>
  <c r="U154" i="4" s="1"/>
  <c r="P154" i="4" s="1"/>
  <c r="AA154" i="4"/>
  <c r="V154" i="4" s="1"/>
  <c r="AB154" i="4"/>
  <c r="W154" i="4" s="1"/>
  <c r="R154" i="4" s="1"/>
  <c r="Y177" i="4"/>
  <c r="T177" i="4" s="1"/>
  <c r="AA177" i="4"/>
  <c r="K189" i="4"/>
  <c r="M189" i="4"/>
  <c r="I18" i="10"/>
  <c r="K18" i="10"/>
  <c r="L18" i="10"/>
  <c r="H23" i="10"/>
  <c r="I23" i="10"/>
  <c r="K23" i="10"/>
  <c r="I21" i="10"/>
  <c r="H93" i="10"/>
  <c r="K93" i="10"/>
  <c r="I37" i="10"/>
  <c r="I80" i="10"/>
  <c r="J80" i="10"/>
  <c r="K80" i="10"/>
  <c r="L80" i="10"/>
  <c r="I68" i="10"/>
  <c r="K68" i="10"/>
  <c r="L68" i="10"/>
  <c r="X105" i="4"/>
  <c r="Y105" i="4"/>
  <c r="T105" i="4" s="1"/>
  <c r="Z105" i="4"/>
  <c r="U105" i="4" s="1"/>
  <c r="AA105" i="4"/>
  <c r="V105" i="4" s="1"/>
  <c r="AJ105" i="4" s="1"/>
  <c r="AB105" i="4"/>
  <c r="W105" i="4" s="1"/>
  <c r="Y182" i="4"/>
  <c r="T182" i="4" s="1"/>
  <c r="AA182" i="4"/>
  <c r="Y119" i="4"/>
  <c r="T119" i="4" s="1"/>
  <c r="O119" i="4" s="1"/>
  <c r="Z119" i="4"/>
  <c r="AA119" i="4"/>
  <c r="V119" i="4" s="1"/>
  <c r="Q119" i="4" s="1"/>
  <c r="AB119" i="4"/>
  <c r="W119" i="4" s="1"/>
  <c r="AK119" i="4" s="1"/>
  <c r="Y122" i="4"/>
  <c r="T122" i="4" s="1"/>
  <c r="Z122" i="4"/>
  <c r="AA122" i="4"/>
  <c r="V122" i="4" s="1"/>
  <c r="AB122" i="4"/>
  <c r="W122" i="4" s="1"/>
  <c r="R122" i="4" s="1"/>
  <c r="X195" i="4"/>
  <c r="S195" i="4" s="1"/>
  <c r="Z195" i="4"/>
  <c r="U195" i="4" s="1"/>
  <c r="AA195" i="4"/>
  <c r="V195" i="4" s="1"/>
  <c r="AB195" i="4"/>
  <c r="W195" i="4" s="1"/>
  <c r="AH119" i="4"/>
  <c r="H11" i="10"/>
  <c r="H72" i="10"/>
  <c r="H91" i="10"/>
  <c r="K91" i="10"/>
  <c r="H71" i="10"/>
  <c r="I71" i="10"/>
  <c r="K71" i="10"/>
  <c r="L71" i="10"/>
  <c r="J99" i="10"/>
  <c r="I7" i="10"/>
  <c r="X150" i="4"/>
  <c r="Z150" i="4"/>
  <c r="AA150" i="4"/>
  <c r="V150" i="4" s="1"/>
  <c r="AJ150" i="4" s="1"/>
  <c r="AB150" i="4"/>
  <c r="W150" i="4" s="1"/>
  <c r="M150" i="4" s="1"/>
  <c r="I94" i="10"/>
  <c r="K94" i="10"/>
  <c r="L94" i="10"/>
  <c r="I103" i="4"/>
  <c r="AK103" i="4"/>
  <c r="H27" i="10"/>
  <c r="K27" i="10"/>
  <c r="L27" i="10"/>
  <c r="AG152" i="4"/>
  <c r="AJ152" i="4"/>
  <c r="I152" i="4"/>
  <c r="L152" i="4"/>
  <c r="H88" i="10"/>
  <c r="J88" i="10"/>
  <c r="K88" i="10"/>
  <c r="L88" i="10"/>
  <c r="X104" i="4"/>
  <c r="S104" i="4" s="1"/>
  <c r="Y104" i="4"/>
  <c r="Z104" i="4"/>
  <c r="U104" i="4" s="1"/>
  <c r="P104" i="4" s="1"/>
  <c r="AA104" i="4"/>
  <c r="V104" i="4" s="1"/>
  <c r="AJ104" i="4" s="1"/>
  <c r="AB104" i="4"/>
  <c r="W104" i="4" s="1"/>
  <c r="R104" i="4" s="1"/>
  <c r="AL182" i="4"/>
  <c r="H48" i="10"/>
  <c r="J48" i="10"/>
  <c r="AL196" i="4"/>
  <c r="X203" i="4"/>
  <c r="Z203" i="4"/>
  <c r="AA203" i="4"/>
  <c r="V203" i="4" s="1"/>
  <c r="Q203" i="4" s="1"/>
  <c r="AB203" i="4"/>
  <c r="W203" i="4" s="1"/>
  <c r="M203" i="4" s="1"/>
  <c r="X168" i="4"/>
  <c r="Y168" i="4"/>
  <c r="T168" i="4" s="1"/>
  <c r="Z168" i="4"/>
  <c r="U168" i="4" s="1"/>
  <c r="P168" i="4" s="1"/>
  <c r="AA168" i="4"/>
  <c r="V168" i="4" s="1"/>
  <c r="AB168" i="4"/>
  <c r="W168" i="4" s="1"/>
  <c r="K75" i="10"/>
  <c r="I97" i="10"/>
  <c r="K97" i="10"/>
  <c r="H6" i="10"/>
  <c r="K6" i="10"/>
  <c r="L6" i="10"/>
  <c r="K17" i="10"/>
  <c r="H36" i="10"/>
  <c r="I36" i="10"/>
  <c r="J36" i="10"/>
  <c r="K36" i="10"/>
  <c r="H50" i="10"/>
  <c r="I50" i="10"/>
  <c r="K50" i="10"/>
  <c r="L50" i="10"/>
  <c r="X127" i="4"/>
  <c r="Y127" i="4"/>
  <c r="T127" i="4" s="1"/>
  <c r="AH127" i="4" s="1"/>
  <c r="Z127" i="4"/>
  <c r="U127" i="4" s="1"/>
  <c r="AB127" i="4"/>
  <c r="W127" i="4" s="1"/>
  <c r="M127" i="4" s="1"/>
  <c r="R127" i="4"/>
  <c r="Y149" i="4"/>
  <c r="T149" i="4" s="1"/>
  <c r="AA149" i="4"/>
  <c r="AB149" i="4"/>
  <c r="W149" i="4" s="1"/>
  <c r="X180" i="4"/>
  <c r="S180" i="4" s="1"/>
  <c r="N180" i="4" s="1"/>
  <c r="Y180" i="4"/>
  <c r="Z180" i="4"/>
  <c r="U180" i="4" s="1"/>
  <c r="AB180" i="4"/>
  <c r="W180" i="4" s="1"/>
  <c r="Z145" i="4"/>
  <c r="AA145" i="4"/>
  <c r="V145" i="4" s="1"/>
  <c r="AB145" i="4"/>
  <c r="W145" i="4" s="1"/>
  <c r="X173" i="4"/>
  <c r="S173" i="4" s="1"/>
  <c r="Z173" i="4"/>
  <c r="AB173" i="4"/>
  <c r="W173" i="4" s="1"/>
  <c r="X205" i="4"/>
  <c r="S205" i="4" s="1"/>
  <c r="Z205" i="4"/>
  <c r="AA205" i="4"/>
  <c r="V205" i="4" s="1"/>
  <c r="AB205" i="4"/>
  <c r="W205" i="4" s="1"/>
  <c r="AK205" i="4" s="1"/>
  <c r="X188" i="4"/>
  <c r="S188" i="4" s="1"/>
  <c r="Z188" i="4"/>
  <c r="AA188" i="4"/>
  <c r="V188" i="4" s="1"/>
  <c r="AB188" i="4"/>
  <c r="W188" i="4" s="1"/>
  <c r="AF188" i="4"/>
  <c r="R188" i="4"/>
  <c r="X123" i="4"/>
  <c r="S123" i="4" s="1"/>
  <c r="I123" i="4" s="1"/>
  <c r="Z123" i="4"/>
  <c r="AB123" i="4"/>
  <c r="W123" i="4" s="1"/>
  <c r="X163" i="4"/>
  <c r="S163" i="4" s="1"/>
  <c r="N163" i="4" s="1"/>
  <c r="Y163" i="4"/>
  <c r="T163" i="4" s="1"/>
  <c r="AA163" i="4"/>
  <c r="V163" i="4" s="1"/>
  <c r="AB163" i="4"/>
  <c r="W163" i="4" s="1"/>
  <c r="M163" i="4" s="1"/>
  <c r="X124" i="4"/>
  <c r="AA124" i="4"/>
  <c r="V124" i="4" s="1"/>
  <c r="L124" i="4" s="1"/>
  <c r="AB124" i="4"/>
  <c r="W124" i="4" s="1"/>
  <c r="Q124" i="4"/>
  <c r="X191" i="4"/>
  <c r="S191" i="4" s="1"/>
  <c r="Z191" i="4"/>
  <c r="U191" i="4" s="1"/>
  <c r="AB191" i="4"/>
  <c r="W191" i="4" s="1"/>
  <c r="X140" i="4"/>
  <c r="Z140" i="4"/>
  <c r="U140" i="4" s="1"/>
  <c r="K140" i="4" s="1"/>
  <c r="AA140" i="4"/>
  <c r="V140" i="4" s="1"/>
  <c r="Q140" i="4" s="1"/>
  <c r="AB140" i="4"/>
  <c r="W140" i="4" s="1"/>
  <c r="R140" i="4" s="1"/>
  <c r="X215" i="4"/>
  <c r="S215" i="4" s="1"/>
  <c r="Z215" i="4"/>
  <c r="U215" i="4" s="1"/>
  <c r="AA215" i="4"/>
  <c r="V215" i="4" s="1"/>
  <c r="AB215" i="4"/>
  <c r="W215" i="4" s="1"/>
  <c r="X113" i="4"/>
  <c r="S113" i="4" s="1"/>
  <c r="Y113" i="4"/>
  <c r="Z113" i="4"/>
  <c r="U113" i="4" s="1"/>
  <c r="AB113" i="4"/>
  <c r="W113" i="4" s="1"/>
  <c r="AK113" i="4" s="1"/>
  <c r="X202" i="4"/>
  <c r="S202" i="4" s="1"/>
  <c r="N202" i="4" s="1"/>
  <c r="Y202" i="4"/>
  <c r="Z202" i="4"/>
  <c r="U202" i="4" s="1"/>
  <c r="P202" i="4" s="1"/>
  <c r="X137" i="4"/>
  <c r="Z137" i="4"/>
  <c r="U137" i="4" s="1"/>
  <c r="AA137" i="4"/>
  <c r="V137" i="4" s="1"/>
  <c r="L137" i="4" s="1"/>
  <c r="AB137" i="4"/>
  <c r="W137" i="4" s="1"/>
  <c r="X133" i="4"/>
  <c r="Y133" i="4"/>
  <c r="AB133" i="4"/>
  <c r="W133" i="4" s="1"/>
  <c r="R133" i="4" s="1"/>
  <c r="X207" i="4"/>
  <c r="Y207" i="4"/>
  <c r="T207" i="4" s="1"/>
  <c r="Z207" i="4"/>
  <c r="U207" i="4" s="1"/>
  <c r="P207" i="4" s="1"/>
  <c r="AA207" i="4"/>
  <c r="V207" i="4" s="1"/>
  <c r="AB207" i="4"/>
  <c r="W207" i="4" s="1"/>
  <c r="R207" i="4" s="1"/>
  <c r="X112" i="4"/>
  <c r="S112" i="4" s="1"/>
  <c r="Y112" i="4"/>
  <c r="T112" i="4" s="1"/>
  <c r="O112" i="4" s="1"/>
  <c r="Z112" i="4"/>
  <c r="U112" i="4" s="1"/>
  <c r="AB112" i="4"/>
  <c r="W112" i="4" s="1"/>
  <c r="R112" i="4" s="1"/>
  <c r="H101" i="10"/>
  <c r="K101" i="10"/>
  <c r="AG104" i="4"/>
  <c r="AK104" i="4"/>
  <c r="R168" i="4"/>
  <c r="AK207" i="4"/>
  <c r="H25" i="10"/>
  <c r="L25" i="10"/>
  <c r="AL193" i="4"/>
  <c r="AL108" i="4"/>
  <c r="K33" i="10"/>
  <c r="I193" i="4"/>
  <c r="K193" i="4"/>
  <c r="M193" i="4"/>
  <c r="AG193" i="4"/>
  <c r="AI193" i="4"/>
  <c r="AK193" i="4"/>
  <c r="AL181" i="4"/>
  <c r="R203" i="4"/>
  <c r="AG206" i="4"/>
  <c r="AI206" i="4"/>
  <c r="AK206" i="4"/>
  <c r="L206" i="4"/>
  <c r="I158" i="4"/>
  <c r="K158" i="4"/>
  <c r="M158" i="4"/>
  <c r="AG158" i="4"/>
  <c r="AI158" i="4"/>
  <c r="AK158" i="4"/>
  <c r="J92" i="10"/>
  <c r="I92" i="10"/>
  <c r="K92" i="10"/>
  <c r="L92" i="10"/>
  <c r="J127" i="4"/>
  <c r="O207" i="4"/>
  <c r="M105" i="4"/>
  <c r="AK140" i="4"/>
  <c r="M140" i="4"/>
  <c r="P140" i="4"/>
  <c r="S90" i="6"/>
  <c r="K118" i="4"/>
  <c r="AG118" i="4"/>
  <c r="I14" i="10"/>
  <c r="K14" i="10"/>
  <c r="L14" i="10"/>
  <c r="I146" i="4"/>
  <c r="L146" i="4"/>
  <c r="AI146" i="4"/>
  <c r="AK146" i="4"/>
  <c r="L168" i="4"/>
  <c r="I191" i="4"/>
  <c r="K207" i="4"/>
  <c r="I89" i="10"/>
  <c r="X135" i="4"/>
  <c r="S135" i="4" s="1"/>
  <c r="N135" i="4" s="1"/>
  <c r="AA135" i="4"/>
  <c r="V135" i="4" s="1"/>
  <c r="Q135" i="4" s="1"/>
  <c r="Z121" i="4"/>
  <c r="U121" i="4" s="1"/>
  <c r="AB121" i="4"/>
  <c r="W121" i="4" s="1"/>
  <c r="AK121" i="4" s="1"/>
  <c r="Y143" i="4"/>
  <c r="T143" i="4" s="1"/>
  <c r="Z143" i="4"/>
  <c r="U143" i="4" s="1"/>
  <c r="K143" i="4" s="1"/>
  <c r="AA143" i="4"/>
  <c r="V143" i="4" s="1"/>
  <c r="Q143" i="4" s="1"/>
  <c r="AB143" i="4"/>
  <c r="W143" i="4" s="1"/>
  <c r="M143" i="4" s="1"/>
  <c r="X201" i="4"/>
  <c r="S201" i="4" s="1"/>
  <c r="N201" i="4" s="1"/>
  <c r="Y106" i="4"/>
  <c r="T106" i="4" s="1"/>
  <c r="O106" i="4" s="1"/>
  <c r="Z106" i="4"/>
  <c r="AA106" i="4"/>
  <c r="V106" i="4" s="1"/>
  <c r="Q106" i="4" s="1"/>
  <c r="AB106" i="4"/>
  <c r="W106" i="4" s="1"/>
  <c r="X142" i="4"/>
  <c r="S142" i="4" s="1"/>
  <c r="I142" i="4" s="1"/>
  <c r="Y142" i="4"/>
  <c r="Z142" i="4"/>
  <c r="U142" i="4" s="1"/>
  <c r="AI142" i="4" s="1"/>
  <c r="AA142" i="4"/>
  <c r="V142" i="4" s="1"/>
  <c r="AB142" i="4"/>
  <c r="W142" i="4" s="1"/>
  <c r="M142" i="4" s="1"/>
  <c r="X210" i="4"/>
  <c r="S210" i="4" s="1"/>
  <c r="N210" i="4" s="1"/>
  <c r="Y210" i="4"/>
  <c r="T210" i="4" s="1"/>
  <c r="Z210" i="4"/>
  <c r="U210" i="4" s="1"/>
  <c r="P210" i="4" s="1"/>
  <c r="AA210" i="4"/>
  <c r="V210" i="4" s="1"/>
  <c r="AB210" i="4"/>
  <c r="W210" i="4" s="1"/>
  <c r="R210" i="4" s="1"/>
  <c r="X211" i="4"/>
  <c r="Y211" i="4"/>
  <c r="T211" i="4" s="1"/>
  <c r="O211" i="4" s="1"/>
  <c r="Z211" i="4"/>
  <c r="U211" i="4" s="1"/>
  <c r="P211" i="4" s="1"/>
  <c r="AA211" i="4"/>
  <c r="V211" i="4" s="1"/>
  <c r="AJ211" i="4" s="1"/>
  <c r="AB211" i="4"/>
  <c r="W211" i="4" s="1"/>
  <c r="R211" i="4" s="1"/>
  <c r="X116" i="4"/>
  <c r="S116" i="4" s="1"/>
  <c r="Y116" i="4"/>
  <c r="T116" i="4" s="1"/>
  <c r="J116" i="4" s="1"/>
  <c r="Z116" i="4"/>
  <c r="U116" i="4" s="1"/>
  <c r="AA116" i="4"/>
  <c r="V116" i="4" s="1"/>
  <c r="L116" i="4" s="1"/>
  <c r="AB116" i="4"/>
  <c r="W116" i="4" s="1"/>
  <c r="AK116" i="4" s="1"/>
  <c r="X171" i="4"/>
  <c r="S171" i="4" s="1"/>
  <c r="I171" i="4" s="1"/>
  <c r="Z171" i="4"/>
  <c r="U171" i="4" s="1"/>
  <c r="K171" i="4" s="1"/>
  <c r="AB171" i="4"/>
  <c r="W171" i="4" s="1"/>
  <c r="M171" i="4" s="1"/>
  <c r="Y198" i="4"/>
  <c r="T198" i="4" s="1"/>
  <c r="AA198" i="4"/>
  <c r="V198" i="4" s="1"/>
  <c r="X184" i="4"/>
  <c r="S184" i="4" s="1"/>
  <c r="N184" i="4" s="1"/>
  <c r="Z184" i="4"/>
  <c r="U184" i="4" s="1"/>
  <c r="AB184" i="4"/>
  <c r="W184" i="4" s="1"/>
  <c r="AK184" i="4" s="1"/>
  <c r="X209" i="4"/>
  <c r="S209" i="4" s="1"/>
  <c r="Y209" i="4"/>
  <c r="T209" i="4" s="1"/>
  <c r="J209" i="4" s="1"/>
  <c r="Z209" i="4"/>
  <c r="U209" i="4" s="1"/>
  <c r="P209" i="4" s="1"/>
  <c r="AA209" i="4"/>
  <c r="V209" i="4" s="1"/>
  <c r="L209" i="4" s="1"/>
  <c r="AB209" i="4"/>
  <c r="W209" i="4" s="1"/>
  <c r="R209" i="4" s="1"/>
  <c r="X213" i="4"/>
  <c r="S213" i="4" s="1"/>
  <c r="N213" i="4" s="1"/>
  <c r="Y213" i="4"/>
  <c r="Z213" i="4"/>
  <c r="U213" i="4" s="1"/>
  <c r="P213" i="4" s="1"/>
  <c r="AA213" i="4"/>
  <c r="V213" i="4" s="1"/>
  <c r="AB213" i="4"/>
  <c r="W213" i="4" s="1"/>
  <c r="I213" i="4"/>
  <c r="K213" i="4"/>
  <c r="M213" i="4"/>
  <c r="X136" i="4"/>
  <c r="S136" i="4" s="1"/>
  <c r="Z136" i="4"/>
  <c r="U136" i="4" s="1"/>
  <c r="AB136" i="4"/>
  <c r="W136" i="4" s="1"/>
  <c r="K136" i="4"/>
  <c r="X134" i="4"/>
  <c r="Y134" i="4"/>
  <c r="T134" i="4" s="1"/>
  <c r="Z134" i="4"/>
  <c r="U134" i="4" s="1"/>
  <c r="AA134" i="4"/>
  <c r="V134" i="4" s="1"/>
  <c r="AB134" i="4"/>
  <c r="W134" i="4" s="1"/>
  <c r="X107" i="4"/>
  <c r="S107" i="4" s="1"/>
  <c r="Z107" i="4"/>
  <c r="U107" i="4" s="1"/>
  <c r="K107" i="4" s="1"/>
  <c r="AB107" i="4"/>
  <c r="W107" i="4" s="1"/>
  <c r="X130" i="4"/>
  <c r="S130" i="4" s="1"/>
  <c r="N130" i="4" s="1"/>
  <c r="Y130" i="4"/>
  <c r="T130" i="4" s="1"/>
  <c r="AH130" i="4" s="1"/>
  <c r="Z130" i="4"/>
  <c r="U130" i="4" s="1"/>
  <c r="P130" i="4" s="1"/>
  <c r="AA130" i="4"/>
  <c r="V130" i="4" s="1"/>
  <c r="AB130" i="4"/>
  <c r="W130" i="4" s="1"/>
  <c r="R130" i="4" s="1"/>
  <c r="AF130" i="4"/>
  <c r="X110" i="4"/>
  <c r="Y110" i="4"/>
  <c r="T110" i="4" s="1"/>
  <c r="Z110" i="4"/>
  <c r="U110" i="4" s="1"/>
  <c r="AA110" i="4"/>
  <c r="V110" i="4" s="1"/>
  <c r="AB110" i="4"/>
  <c r="W110" i="4" s="1"/>
  <c r="X204" i="4"/>
  <c r="S204" i="4" s="1"/>
  <c r="Y204" i="4"/>
  <c r="Z204" i="4"/>
  <c r="U204" i="4" s="1"/>
  <c r="P204" i="4" s="1"/>
  <c r="AA204" i="4"/>
  <c r="V204" i="4" s="1"/>
  <c r="Q204" i="4" s="1"/>
  <c r="AB204" i="4"/>
  <c r="W204" i="4" s="1"/>
  <c r="X175" i="4"/>
  <c r="Y175" i="4"/>
  <c r="T175" i="4" s="1"/>
  <c r="AH175" i="4" s="1"/>
  <c r="Z175" i="4"/>
  <c r="U175" i="4" s="1"/>
  <c r="P175" i="4" s="1"/>
  <c r="AA175" i="4"/>
  <c r="V175" i="4" s="1"/>
  <c r="AJ175" i="4" s="1"/>
  <c r="AB175" i="4"/>
  <c r="W175" i="4" s="1"/>
  <c r="R175" i="4" s="1"/>
  <c r="O175" i="4"/>
  <c r="Y200" i="4"/>
  <c r="T200" i="4" s="1"/>
  <c r="J200" i="4" s="1"/>
  <c r="AA200" i="4"/>
  <c r="V200" i="4" s="1"/>
  <c r="P110" i="4"/>
  <c r="AL210" i="4"/>
  <c r="J106" i="4"/>
  <c r="L106" i="4"/>
  <c r="AI175" i="4"/>
  <c r="AK175" i="4"/>
  <c r="AH106" i="4"/>
  <c r="AJ106" i="4"/>
  <c r="X115" i="4"/>
  <c r="S115" i="4" s="1"/>
  <c r="N115" i="4" s="1"/>
  <c r="Y115" i="4"/>
  <c r="T115" i="4" s="1"/>
  <c r="Z115" i="4"/>
  <c r="U115" i="4" s="1"/>
  <c r="P115" i="4" s="1"/>
  <c r="AA115" i="4"/>
  <c r="V115" i="4" s="1"/>
  <c r="Q115" i="4" s="1"/>
  <c r="AB115" i="4"/>
  <c r="W115" i="4" s="1"/>
  <c r="R115" i="4" s="1"/>
  <c r="O115" i="4"/>
  <c r="H16" i="10"/>
  <c r="I16" i="10"/>
  <c r="J16" i="10"/>
  <c r="K16" i="10"/>
  <c r="L16" i="10"/>
  <c r="I69" i="10"/>
  <c r="K69" i="10"/>
  <c r="I60" i="10"/>
  <c r="K60" i="10"/>
  <c r="J211" i="4"/>
  <c r="H62" i="10"/>
  <c r="AG136" i="4"/>
  <c r="X170" i="4"/>
  <c r="S170" i="4" s="1"/>
  <c r="N170" i="4" s="1"/>
  <c r="Y170" i="4"/>
  <c r="Z170" i="4"/>
  <c r="U170" i="4" s="1"/>
  <c r="AA170" i="4"/>
  <c r="V170" i="4" s="1"/>
  <c r="AJ170" i="4" s="1"/>
  <c r="AB170" i="4"/>
  <c r="W170" i="4" s="1"/>
  <c r="R170" i="4" s="1"/>
  <c r="AG213" i="4"/>
  <c r="AI213" i="4"/>
  <c r="X186" i="4"/>
  <c r="Y186" i="4"/>
  <c r="T186" i="4" s="1"/>
  <c r="Z186" i="4"/>
  <c r="U186" i="4" s="1"/>
  <c r="AA186" i="4"/>
  <c r="V186" i="4" s="1"/>
  <c r="AB186" i="4"/>
  <c r="W186" i="4" s="1"/>
  <c r="H20" i="10"/>
  <c r="I20" i="10"/>
  <c r="J20" i="10"/>
  <c r="K20" i="10"/>
  <c r="L20" i="10"/>
  <c r="X167" i="4"/>
  <c r="Y167" i="4"/>
  <c r="Z167" i="4"/>
  <c r="U167" i="4" s="1"/>
  <c r="AI167" i="4" s="1"/>
  <c r="AA167" i="4"/>
  <c r="V167" i="4" s="1"/>
  <c r="AB167" i="4"/>
  <c r="W167" i="4" s="1"/>
  <c r="AK167" i="4" s="1"/>
  <c r="R167" i="4"/>
  <c r="M184" i="4"/>
  <c r="K167" i="4"/>
  <c r="X208" i="4"/>
  <c r="Y208" i="4"/>
  <c r="T208" i="4" s="1"/>
  <c r="O208" i="4" s="1"/>
  <c r="Z208" i="4"/>
  <c r="U208" i="4" s="1"/>
  <c r="AA208" i="4"/>
  <c r="V208" i="4" s="1"/>
  <c r="Q208" i="4" s="1"/>
  <c r="AB208" i="4"/>
  <c r="W208" i="4" s="1"/>
  <c r="M208" i="4" s="1"/>
  <c r="X131" i="4"/>
  <c r="Y131" i="4"/>
  <c r="T131" i="4" s="1"/>
  <c r="J131" i="4" s="1"/>
  <c r="Z131" i="4"/>
  <c r="U131" i="4" s="1"/>
  <c r="AI131" i="4" s="1"/>
  <c r="AA131" i="4"/>
  <c r="V131" i="4" s="1"/>
  <c r="AB131" i="4"/>
  <c r="W131" i="4" s="1"/>
  <c r="O131" i="4"/>
  <c r="X185" i="4"/>
  <c r="S185" i="4" s="1"/>
  <c r="N185" i="4" s="1"/>
  <c r="Y185" i="4"/>
  <c r="T185" i="4" s="1"/>
  <c r="Z185" i="4"/>
  <c r="U185" i="4" s="1"/>
  <c r="P185" i="4" s="1"/>
  <c r="AA185" i="4"/>
  <c r="V185" i="4" s="1"/>
  <c r="AB185" i="4"/>
  <c r="W185" i="4" s="1"/>
  <c r="X183" i="4"/>
  <c r="S183" i="4" s="1"/>
  <c r="AG183" i="4" s="1"/>
  <c r="Y183" i="4"/>
  <c r="Z183" i="4"/>
  <c r="U183" i="4" s="1"/>
  <c r="AA183" i="4"/>
  <c r="V183" i="4" s="1"/>
  <c r="AB183" i="4"/>
  <c r="W183" i="4" s="1"/>
  <c r="AK183" i="4" s="1"/>
  <c r="I87" i="10"/>
  <c r="K87" i="10"/>
  <c r="X120" i="4"/>
  <c r="Y120" i="4"/>
  <c r="T120" i="4" s="1"/>
  <c r="O120" i="4" s="1"/>
  <c r="Z120" i="4"/>
  <c r="U120" i="4" s="1"/>
  <c r="AA120" i="4"/>
  <c r="V120" i="4" s="1"/>
  <c r="Q120" i="4" s="1"/>
  <c r="AB120" i="4"/>
  <c r="W120" i="4" s="1"/>
  <c r="X214" i="4"/>
  <c r="Y214" i="4"/>
  <c r="Z214" i="4"/>
  <c r="U214" i="4" s="1"/>
  <c r="AA214" i="4"/>
  <c r="V214" i="4" s="1"/>
  <c r="AB214" i="4"/>
  <c r="W214" i="4" s="1"/>
  <c r="H12" i="10"/>
  <c r="J12" i="10"/>
  <c r="L12" i="10"/>
  <c r="K115" i="4"/>
  <c r="X212" i="4"/>
  <c r="Y212" i="4"/>
  <c r="T212" i="4" s="1"/>
  <c r="J212" i="4" s="1"/>
  <c r="Z212" i="4"/>
  <c r="U212" i="4" s="1"/>
  <c r="P212" i="4" s="1"/>
  <c r="AA212" i="4"/>
  <c r="V212" i="4" s="1"/>
  <c r="AB212" i="4"/>
  <c r="W212" i="4" s="1"/>
  <c r="X179" i="4"/>
  <c r="Y179" i="4"/>
  <c r="T179" i="4" s="1"/>
  <c r="Z179" i="4"/>
  <c r="U179" i="4" s="1"/>
  <c r="AA179" i="4"/>
  <c r="V179" i="4" s="1"/>
  <c r="AJ179" i="4" s="1"/>
  <c r="AB179" i="4"/>
  <c r="W179" i="4" s="1"/>
  <c r="X164" i="4"/>
  <c r="S164" i="4" s="1"/>
  <c r="AG164" i="4" s="1"/>
  <c r="Y164" i="4"/>
  <c r="Z164" i="4"/>
  <c r="U164" i="4" s="1"/>
  <c r="AI164" i="4" s="1"/>
  <c r="AA164" i="4"/>
  <c r="V164" i="4" s="1"/>
  <c r="AB164" i="4"/>
  <c r="W164" i="4" s="1"/>
  <c r="AK164" i="4" s="1"/>
  <c r="X125" i="4"/>
  <c r="S125" i="4" s="1"/>
  <c r="Y125" i="4"/>
  <c r="T125" i="4" s="1"/>
  <c r="AA125" i="4"/>
  <c r="V125" i="4" s="1"/>
  <c r="AB125" i="4"/>
  <c r="W125" i="4" s="1"/>
  <c r="AK125" i="4" s="1"/>
  <c r="AH125" i="4"/>
  <c r="AG115" i="4"/>
  <c r="AK115" i="4"/>
  <c r="AH110" i="4"/>
  <c r="L110" i="4"/>
  <c r="X160" i="4"/>
  <c r="S160" i="4" s="1"/>
  <c r="I160" i="4" s="1"/>
  <c r="Y160" i="4"/>
  <c r="T160" i="4" s="1"/>
  <c r="O160" i="4" s="1"/>
  <c r="Z160" i="4"/>
  <c r="U160" i="4" s="1"/>
  <c r="K160" i="4" s="1"/>
  <c r="AA160" i="4"/>
  <c r="AB160" i="4"/>
  <c r="W160" i="4" s="1"/>
  <c r="M160" i="4" s="1"/>
  <c r="X176" i="4"/>
  <c r="Y176" i="4"/>
  <c r="T176" i="4" s="1"/>
  <c r="J176" i="4" s="1"/>
  <c r="Z176" i="4"/>
  <c r="U176" i="4" s="1"/>
  <c r="AI176" i="4" s="1"/>
  <c r="AA176" i="4"/>
  <c r="V176" i="4" s="1"/>
  <c r="AB176" i="4"/>
  <c r="W176" i="4" s="1"/>
  <c r="X147" i="4"/>
  <c r="S147" i="4" s="1"/>
  <c r="Y147" i="4"/>
  <c r="Z147" i="4"/>
  <c r="U147" i="4" s="1"/>
  <c r="AA147" i="4"/>
  <c r="V147" i="4" s="1"/>
  <c r="AB147" i="4"/>
  <c r="W147" i="4" s="1"/>
  <c r="X126" i="4"/>
  <c r="Y126" i="4"/>
  <c r="T126" i="4" s="1"/>
  <c r="J126" i="4" s="1"/>
  <c r="Z126" i="4"/>
  <c r="U126" i="4" s="1"/>
  <c r="P126" i="4" s="1"/>
  <c r="AA126" i="4"/>
  <c r="V126" i="4" s="1"/>
  <c r="AB126" i="4"/>
  <c r="X114" i="4"/>
  <c r="S114" i="4" s="1"/>
  <c r="N114" i="4" s="1"/>
  <c r="Y114" i="4"/>
  <c r="Z114" i="4"/>
  <c r="U114" i="4" s="1"/>
  <c r="AA114" i="4"/>
  <c r="AB114" i="4"/>
  <c r="W114" i="4" s="1"/>
  <c r="M114" i="4" s="1"/>
  <c r="L214" i="4"/>
  <c r="X111" i="4"/>
  <c r="S111" i="4" s="1"/>
  <c r="Y111" i="4"/>
  <c r="T111" i="4" s="1"/>
  <c r="AH111" i="4" s="1"/>
  <c r="Z111" i="4"/>
  <c r="U111" i="4" s="1"/>
  <c r="AA111" i="4"/>
  <c r="V111" i="4" s="1"/>
  <c r="AB111" i="4"/>
  <c r="W111" i="4" s="1"/>
  <c r="X178" i="4"/>
  <c r="S178" i="4" s="1"/>
  <c r="Y178" i="4"/>
  <c r="T178" i="4" s="1"/>
  <c r="O178" i="4" s="1"/>
  <c r="Z178" i="4"/>
  <c r="U178" i="4" s="1"/>
  <c r="AA178" i="4"/>
  <c r="V178" i="4" s="1"/>
  <c r="Q178" i="4" s="1"/>
  <c r="AB178" i="4"/>
  <c r="W178" i="4" s="1"/>
  <c r="X165" i="4"/>
  <c r="S165" i="4" s="1"/>
  <c r="Y165" i="4"/>
  <c r="T165" i="4" s="1"/>
  <c r="O165" i="4" s="1"/>
  <c r="Z165" i="4"/>
  <c r="U165" i="4" s="1"/>
  <c r="AA165" i="4"/>
  <c r="V165" i="4" s="1"/>
  <c r="AB165" i="4"/>
  <c r="W165" i="4" s="1"/>
  <c r="Q165" i="4"/>
  <c r="H79" i="10"/>
  <c r="K79" i="10"/>
  <c r="I183" i="4"/>
  <c r="M183" i="4"/>
  <c r="O185" i="4"/>
  <c r="X169" i="4"/>
  <c r="S169" i="4" s="1"/>
  <c r="I169" i="4" s="1"/>
  <c r="Y169" i="4"/>
  <c r="Z169" i="4"/>
  <c r="U169" i="4" s="1"/>
  <c r="K169" i="4" s="1"/>
  <c r="AA169" i="4"/>
  <c r="AB169" i="4"/>
  <c r="W169" i="4" s="1"/>
  <c r="M169" i="4" s="1"/>
  <c r="P169" i="4"/>
  <c r="AI110" i="4"/>
  <c r="K110" i="4"/>
  <c r="I28" i="10"/>
  <c r="K28" i="10"/>
  <c r="H52" i="10"/>
  <c r="I52" i="10"/>
  <c r="J52" i="10"/>
  <c r="K52" i="10"/>
  <c r="L52" i="10"/>
  <c r="AL111" i="4"/>
  <c r="X159" i="4"/>
  <c r="S159" i="4" s="1"/>
  <c r="I159" i="4" s="1"/>
  <c r="Y159" i="4"/>
  <c r="T159" i="4" s="1"/>
  <c r="Z159" i="4"/>
  <c r="U159" i="4" s="1"/>
  <c r="K159" i="4" s="1"/>
  <c r="AA159" i="4"/>
  <c r="AB159" i="4"/>
  <c r="W159" i="4" s="1"/>
  <c r="M159" i="4" s="1"/>
  <c r="H59" i="10"/>
  <c r="I59" i="10"/>
  <c r="J59" i="10"/>
  <c r="K59" i="10"/>
  <c r="L59" i="10"/>
  <c r="X132" i="4"/>
  <c r="S132" i="4" s="1"/>
  <c r="AG132" i="4" s="1"/>
  <c r="Y132" i="4"/>
  <c r="Z132" i="4"/>
  <c r="U132" i="4" s="1"/>
  <c r="AI132" i="4" s="1"/>
  <c r="AA132" i="4"/>
  <c r="AB132" i="4"/>
  <c r="W132" i="4" s="1"/>
  <c r="AK132" i="4" s="1"/>
  <c r="AH179" i="4"/>
  <c r="X141" i="4"/>
  <c r="S141" i="4" s="1"/>
  <c r="Z141" i="4"/>
  <c r="U141" i="4" s="1"/>
  <c r="AB141" i="4"/>
  <c r="W141" i="4" s="1"/>
  <c r="H96" i="10"/>
  <c r="I96" i="10"/>
  <c r="J96" i="10"/>
  <c r="K96" i="10"/>
  <c r="L96" i="10"/>
  <c r="AF160" i="4"/>
  <c r="AH131" i="4"/>
  <c r="AK131" i="4"/>
  <c r="AE195" i="4"/>
  <c r="AE115" i="4"/>
  <c r="S14" i="6"/>
  <c r="S98" i="6"/>
  <c r="S54" i="6"/>
  <c r="S18" i="6"/>
  <c r="AE215" i="4"/>
  <c r="AL183" i="4"/>
  <c r="I185" i="4"/>
  <c r="J185" i="4"/>
  <c r="K185" i="4"/>
  <c r="AG185" i="4"/>
  <c r="AH185" i="4"/>
  <c r="AI185" i="4"/>
  <c r="AL170" i="4"/>
  <c r="L32" i="10"/>
  <c r="J32" i="10"/>
  <c r="H32" i="10"/>
  <c r="I32" i="10"/>
  <c r="K32" i="10"/>
  <c r="S94" i="6"/>
  <c r="L186" i="4"/>
  <c r="AE129" i="4"/>
  <c r="S61" i="6"/>
  <c r="S22" i="6"/>
  <c r="S34" i="6"/>
  <c r="K12" i="10" l="1"/>
  <c r="I12" i="10"/>
  <c r="AH208" i="4"/>
  <c r="J160" i="4"/>
  <c r="R183" i="4"/>
  <c r="AI204" i="4"/>
  <c r="AE130" i="4"/>
  <c r="R184" i="4"/>
  <c r="M207" i="4"/>
  <c r="AI207" i="4"/>
  <c r="AF112" i="4"/>
  <c r="AL124" i="4"/>
  <c r="AJ119" i="4"/>
  <c r="AF154" i="4"/>
  <c r="AH186" i="4"/>
  <c r="J186" i="4"/>
  <c r="AI183" i="4"/>
  <c r="K183" i="4"/>
  <c r="AG116" i="4"/>
  <c r="N116" i="4"/>
  <c r="O163" i="4"/>
  <c r="J163" i="4"/>
  <c r="O181" i="4"/>
  <c r="AE181" i="4"/>
  <c r="AE108" i="4"/>
  <c r="L108" i="4"/>
  <c r="Q138" i="4"/>
  <c r="AJ138" i="4"/>
  <c r="L138" i="4"/>
  <c r="AE138" i="4"/>
  <c r="AH71" i="4"/>
  <c r="J71" i="4"/>
  <c r="AH68" i="4"/>
  <c r="J68" i="4"/>
  <c r="AI52" i="4"/>
  <c r="P52" i="4"/>
  <c r="K52" i="4"/>
  <c r="AG48" i="4"/>
  <c r="N48" i="4"/>
  <c r="I48" i="4"/>
  <c r="AH29" i="4"/>
  <c r="O29" i="4"/>
  <c r="J29" i="4"/>
  <c r="L163" i="4"/>
  <c r="AJ163" i="4"/>
  <c r="L145" i="4"/>
  <c r="AJ145" i="4"/>
  <c r="Q196" i="4"/>
  <c r="AE196" i="4"/>
  <c r="AK86" i="4"/>
  <c r="R86" i="4"/>
  <c r="M86" i="4"/>
  <c r="AK84" i="4"/>
  <c r="R84" i="4"/>
  <c r="M84" i="4"/>
  <c r="AK76" i="4"/>
  <c r="M76" i="4"/>
  <c r="AK27" i="4"/>
  <c r="R27" i="4"/>
  <c r="M27" i="4"/>
  <c r="N27" i="4"/>
  <c r="I27" i="4"/>
  <c r="AI16" i="4"/>
  <c r="K16" i="4"/>
  <c r="P16" i="4"/>
  <c r="N132" i="4"/>
  <c r="AL176" i="4"/>
  <c r="AI126" i="4"/>
  <c r="I132" i="4"/>
  <c r="N183" i="4"/>
  <c r="M167" i="4"/>
  <c r="P167" i="4"/>
  <c r="AL115" i="4"/>
  <c r="K204" i="4"/>
  <c r="M175" i="4"/>
  <c r="AK122" i="4"/>
  <c r="AF181" i="4"/>
  <c r="R206" i="4"/>
  <c r="L156" i="4"/>
  <c r="AJ156" i="4"/>
  <c r="Q187" i="4"/>
  <c r="M96" i="10"/>
  <c r="AF132" i="4"/>
  <c r="R132" i="4"/>
  <c r="AF215" i="4"/>
  <c r="AL104" i="4"/>
  <c r="M88" i="10"/>
  <c r="AF122" i="4"/>
  <c r="AL119" i="4"/>
  <c r="AL105" i="4"/>
  <c r="N206" i="4"/>
  <c r="R68" i="4"/>
  <c r="N62" i="4"/>
  <c r="AL32" i="4"/>
  <c r="AH14" i="4"/>
  <c r="J14" i="4"/>
  <c r="AL12" i="4"/>
  <c r="AI12" i="4"/>
  <c r="K12" i="4"/>
  <c r="AK10" i="4"/>
  <c r="R10" i="4"/>
  <c r="M10" i="4"/>
  <c r="M8" i="4"/>
  <c r="J8" i="4"/>
  <c r="R141" i="4"/>
  <c r="M141" i="4"/>
  <c r="N141" i="4"/>
  <c r="I141" i="4"/>
  <c r="K114" i="4"/>
  <c r="P114" i="4"/>
  <c r="M147" i="4"/>
  <c r="R147" i="4"/>
  <c r="AK147" i="4"/>
  <c r="K147" i="4"/>
  <c r="AI147" i="4"/>
  <c r="P147" i="4"/>
  <c r="I147" i="4"/>
  <c r="N147" i="4"/>
  <c r="AG147" i="4"/>
  <c r="R185" i="4"/>
  <c r="M185" i="4"/>
  <c r="AK185" i="4"/>
  <c r="AJ111" i="4"/>
  <c r="L111" i="4"/>
  <c r="Q111" i="4"/>
  <c r="AK176" i="4"/>
  <c r="R176" i="4"/>
  <c r="M176" i="4"/>
  <c r="Q185" i="4"/>
  <c r="L185" i="4"/>
  <c r="AE185" i="4"/>
  <c r="AJ185" i="4"/>
  <c r="L131" i="4"/>
  <c r="Q131" i="4"/>
  <c r="AJ131" i="4"/>
  <c r="K134" i="4"/>
  <c r="P134" i="4"/>
  <c r="N209" i="4"/>
  <c r="AE209" i="4"/>
  <c r="M32" i="10"/>
  <c r="AZ185" i="4"/>
  <c r="P176" i="4"/>
  <c r="J111" i="4"/>
  <c r="AJ186" i="4"/>
  <c r="Q186" i="4"/>
  <c r="S176" i="4"/>
  <c r="R204" i="4"/>
  <c r="M204" i="4"/>
  <c r="AK204" i="4"/>
  <c r="N204" i="4"/>
  <c r="I204" i="4"/>
  <c r="M110" i="4"/>
  <c r="R110" i="4"/>
  <c r="M134" i="4"/>
  <c r="R134" i="4"/>
  <c r="S134" i="4"/>
  <c r="AF134" i="4"/>
  <c r="AK134" i="4"/>
  <c r="AI180" i="4"/>
  <c r="P180" i="4"/>
  <c r="K180" i="4"/>
  <c r="AK195" i="4"/>
  <c r="M195" i="4"/>
  <c r="AI195" i="4"/>
  <c r="P195" i="4"/>
  <c r="O129" i="4"/>
  <c r="AH129" i="4"/>
  <c r="J129" i="4"/>
  <c r="R181" i="4"/>
  <c r="M181" i="4"/>
  <c r="AK181" i="4"/>
  <c r="Q148" i="4"/>
  <c r="L148" i="4"/>
  <c r="AJ148" i="4"/>
  <c r="O148" i="4"/>
  <c r="J148" i="4"/>
  <c r="AH148" i="4"/>
  <c r="N196" i="4"/>
  <c r="AG196" i="4"/>
  <c r="I196" i="4"/>
  <c r="AK96" i="4"/>
  <c r="M96" i="4"/>
  <c r="AI82" i="4"/>
  <c r="P82" i="4"/>
  <c r="K82" i="4"/>
  <c r="AK80" i="4"/>
  <c r="M80" i="4"/>
  <c r="AK78" i="4"/>
  <c r="M78" i="4"/>
  <c r="N160" i="4"/>
  <c r="AF147" i="4"/>
  <c r="AL126" i="4"/>
  <c r="AF159" i="4"/>
  <c r="P132" i="4"/>
  <c r="K176" i="4"/>
  <c r="R169" i="4"/>
  <c r="N169" i="4"/>
  <c r="AF169" i="4"/>
  <c r="O111" i="4"/>
  <c r="R114" i="4"/>
  <c r="AL147" i="4"/>
  <c r="R160" i="4"/>
  <c r="AI115" i="4"/>
  <c r="AI169" i="4"/>
  <c r="AL164" i="4"/>
  <c r="L170" i="4"/>
  <c r="M132" i="4"/>
  <c r="M115" i="4"/>
  <c r="I115" i="4"/>
  <c r="P183" i="4"/>
  <c r="AL185" i="4"/>
  <c r="K126" i="4"/>
  <c r="AK110" i="4"/>
  <c r="K208" i="4"/>
  <c r="P208" i="4"/>
  <c r="AF186" i="4"/>
  <c r="M16" i="10"/>
  <c r="AH211" i="4"/>
  <c r="AJ130" i="4"/>
  <c r="Q130" i="4"/>
  <c r="L213" i="4"/>
  <c r="AJ213" i="4"/>
  <c r="T213" i="4"/>
  <c r="AL213" i="4"/>
  <c r="M116" i="4"/>
  <c r="R116" i="4"/>
  <c r="K116" i="4"/>
  <c r="AI116" i="4"/>
  <c r="I116" i="4"/>
  <c r="AE116" i="4"/>
  <c r="AK211" i="4"/>
  <c r="M211" i="4"/>
  <c r="S211" i="4"/>
  <c r="AL211" i="4"/>
  <c r="T142" i="4"/>
  <c r="AE142" i="4" s="1"/>
  <c r="AL142" i="4"/>
  <c r="AI107" i="4"/>
  <c r="M215" i="4"/>
  <c r="AK215" i="4"/>
  <c r="R215" i="4"/>
  <c r="K215" i="4"/>
  <c r="AI215" i="4"/>
  <c r="P215" i="4"/>
  <c r="J155" i="4"/>
  <c r="AH155" i="4"/>
  <c r="O155" i="4"/>
  <c r="N138" i="4"/>
  <c r="I138" i="4"/>
  <c r="AG138" i="4"/>
  <c r="AJ70" i="4"/>
  <c r="L70" i="4"/>
  <c r="M122" i="4"/>
  <c r="Q189" i="4"/>
  <c r="AJ189" i="4"/>
  <c r="AI96" i="4"/>
  <c r="P96" i="4"/>
  <c r="AL96" i="4"/>
  <c r="S96" i="4"/>
  <c r="I96" i="4" s="1"/>
  <c r="AK94" i="4"/>
  <c r="R94" i="4"/>
  <c r="AJ90" i="4"/>
  <c r="Q90" i="4"/>
  <c r="AH76" i="4"/>
  <c r="O76" i="4"/>
  <c r="AH74" i="4"/>
  <c r="O74" i="4"/>
  <c r="AH70" i="4"/>
  <c r="O70" i="4"/>
  <c r="AK66" i="4"/>
  <c r="R66" i="4"/>
  <c r="AK46" i="4"/>
  <c r="R46" i="4"/>
  <c r="AI32" i="4"/>
  <c r="P32" i="4"/>
  <c r="AH30" i="4"/>
  <c r="O30" i="4"/>
  <c r="AH21" i="4"/>
  <c r="J21" i="4"/>
  <c r="O21" i="4"/>
  <c r="AK14" i="4"/>
  <c r="R14" i="4"/>
  <c r="AK12" i="4"/>
  <c r="M12" i="4"/>
  <c r="R12" i="4"/>
  <c r="I12" i="4"/>
  <c r="AC12" i="4" s="1"/>
  <c r="H14" i="6" s="1"/>
  <c r="N12" i="4"/>
  <c r="AL131" i="4"/>
  <c r="J208" i="4"/>
  <c r="AJ208" i="4"/>
  <c r="K175" i="4"/>
  <c r="L203" i="4"/>
  <c r="AK127" i="4"/>
  <c r="N123" i="4"/>
  <c r="AH163" i="4"/>
  <c r="R113" i="4"/>
  <c r="Q163" i="4"/>
  <c r="AL123" i="4"/>
  <c r="R205" i="4"/>
  <c r="Q145" i="4"/>
  <c r="O127" i="4"/>
  <c r="L196" i="4"/>
  <c r="AJ196" i="4"/>
  <c r="AL148" i="4"/>
  <c r="Q155" i="4"/>
  <c r="AJ155" i="4"/>
  <c r="M205" i="4"/>
  <c r="AG192" i="4"/>
  <c r="I192" i="4"/>
  <c r="P206" i="4"/>
  <c r="Q146" i="4"/>
  <c r="L150" i="4"/>
  <c r="AC16" i="4"/>
  <c r="H18" i="6" s="1"/>
  <c r="O94" i="4"/>
  <c r="U88" i="4"/>
  <c r="K88" i="4" s="1"/>
  <c r="AL88" i="4"/>
  <c r="AH86" i="4"/>
  <c r="O86" i="4"/>
  <c r="AH84" i="4"/>
  <c r="O84" i="4"/>
  <c r="R76" i="4"/>
  <c r="R74" i="4"/>
  <c r="P66" i="4"/>
  <c r="Q61" i="4"/>
  <c r="AJ61" i="4"/>
  <c r="AK57" i="4"/>
  <c r="R57" i="4"/>
  <c r="AI10" i="4"/>
  <c r="P10" i="4"/>
  <c r="K10" i="4"/>
  <c r="AH7" i="4"/>
  <c r="J7" i="4"/>
  <c r="O7" i="4"/>
  <c r="AI59" i="4"/>
  <c r="S32" i="4"/>
  <c r="I32" i="4" s="1"/>
  <c r="AC32" i="4" s="1"/>
  <c r="H34" i="6" s="1"/>
  <c r="AI20" i="4"/>
  <c r="AK59" i="4"/>
  <c r="AH44" i="4"/>
  <c r="O43" i="4"/>
  <c r="AI40" i="4"/>
  <c r="AK20" i="4"/>
  <c r="P12" i="4"/>
  <c r="P141" i="4"/>
  <c r="AI141" i="4"/>
  <c r="AK111" i="4"/>
  <c r="M111" i="4"/>
  <c r="R111" i="4"/>
  <c r="AG111" i="4"/>
  <c r="I111" i="4"/>
  <c r="N111" i="4"/>
  <c r="AE111" i="4"/>
  <c r="L147" i="4"/>
  <c r="Q147" i="4"/>
  <c r="AJ147" i="4"/>
  <c r="L164" i="4"/>
  <c r="AJ164" i="4"/>
  <c r="Q164" i="4"/>
  <c r="AJ212" i="4"/>
  <c r="Q212" i="4"/>
  <c r="L212" i="4"/>
  <c r="AK214" i="4"/>
  <c r="M214" i="4"/>
  <c r="R214" i="4"/>
  <c r="AI214" i="4"/>
  <c r="K214" i="4"/>
  <c r="P214" i="4"/>
  <c r="BA115" i="4"/>
  <c r="AY115" i="4"/>
  <c r="L134" i="4"/>
  <c r="AJ134" i="4"/>
  <c r="Q134" i="4"/>
  <c r="J134" i="4"/>
  <c r="AH134" i="4"/>
  <c r="O134" i="4"/>
  <c r="AE134" i="4"/>
  <c r="AJ210" i="4"/>
  <c r="Q210" i="4"/>
  <c r="L210" i="4"/>
  <c r="AH210" i="4"/>
  <c r="O210" i="4"/>
  <c r="J210" i="4"/>
  <c r="AE210" i="4"/>
  <c r="AI111" i="4"/>
  <c r="K111" i="4"/>
  <c r="P111" i="4"/>
  <c r="J159" i="4"/>
  <c r="AH159" i="4"/>
  <c r="O159" i="4"/>
  <c r="M165" i="4"/>
  <c r="R165" i="4"/>
  <c r="AK165" i="4"/>
  <c r="K165" i="4"/>
  <c r="P165" i="4"/>
  <c r="AI165" i="4"/>
  <c r="I165" i="4"/>
  <c r="N165" i="4"/>
  <c r="AE165" i="4"/>
  <c r="AG165" i="4"/>
  <c r="M178" i="4"/>
  <c r="R178" i="4"/>
  <c r="AK178" i="4"/>
  <c r="K178" i="4"/>
  <c r="P178" i="4"/>
  <c r="AI178" i="4"/>
  <c r="I178" i="4"/>
  <c r="N178" i="4"/>
  <c r="AE178" i="4"/>
  <c r="AG178" i="4"/>
  <c r="L125" i="4"/>
  <c r="AJ125" i="4"/>
  <c r="Q125" i="4"/>
  <c r="I125" i="4"/>
  <c r="AG125" i="4"/>
  <c r="N125" i="4"/>
  <c r="AE125" i="4"/>
  <c r="M179" i="4"/>
  <c r="AK179" i="4"/>
  <c r="R179" i="4"/>
  <c r="K179" i="4"/>
  <c r="P179" i="4"/>
  <c r="AI179" i="4"/>
  <c r="M120" i="4"/>
  <c r="AK120" i="4"/>
  <c r="R120" i="4"/>
  <c r="K120" i="4"/>
  <c r="AI120" i="4"/>
  <c r="P120" i="4"/>
  <c r="AJ183" i="4"/>
  <c r="Q183" i="4"/>
  <c r="L183" i="4"/>
  <c r="AK186" i="4"/>
  <c r="R186" i="4"/>
  <c r="M186" i="4"/>
  <c r="AI186" i="4"/>
  <c r="P186" i="4"/>
  <c r="K186" i="4"/>
  <c r="M107" i="4"/>
  <c r="AK107" i="4"/>
  <c r="I107" i="4"/>
  <c r="AG107" i="4"/>
  <c r="AU185" i="4"/>
  <c r="AL169" i="4"/>
  <c r="AJ126" i="4"/>
  <c r="Q126" i="4"/>
  <c r="AJ176" i="4"/>
  <c r="Q176" i="4"/>
  <c r="V160" i="4"/>
  <c r="AE160" i="4" s="1"/>
  <c r="T147" i="4"/>
  <c r="AK212" i="4"/>
  <c r="M212" i="4"/>
  <c r="AL214" i="4"/>
  <c r="AF183" i="4"/>
  <c r="AL125" i="4"/>
  <c r="AF125" i="4"/>
  <c r="AC185" i="4"/>
  <c r="AG141" i="4"/>
  <c r="AE176" i="4"/>
  <c r="AL160" i="4"/>
  <c r="AL159" i="4"/>
  <c r="M59" i="10"/>
  <c r="R159" i="4"/>
  <c r="P159" i="4"/>
  <c r="N159" i="4"/>
  <c r="M52" i="10"/>
  <c r="L176" i="4"/>
  <c r="BA185" i="4"/>
  <c r="P160" i="4"/>
  <c r="AK169" i="4"/>
  <c r="AG169" i="4"/>
  <c r="AI159" i="4"/>
  <c r="AF164" i="4"/>
  <c r="AL179" i="4"/>
  <c r="K132" i="4"/>
  <c r="R212" i="4"/>
  <c r="AL212" i="4"/>
  <c r="AJ214" i="4"/>
  <c r="Q214" i="4"/>
  <c r="AL120" i="4"/>
  <c r="AF120" i="4"/>
  <c r="L126" i="4"/>
  <c r="L165" i="4"/>
  <c r="AJ165" i="4"/>
  <c r="J165" i="4"/>
  <c r="AH165" i="4"/>
  <c r="R208" i="4"/>
  <c r="L208" i="4"/>
  <c r="S167" i="4"/>
  <c r="AL167" i="4"/>
  <c r="M20" i="10"/>
  <c r="AL186" i="4"/>
  <c r="O186" i="4"/>
  <c r="S186" i="4"/>
  <c r="V159" i="4"/>
  <c r="AK114" i="4"/>
  <c r="V169" i="4"/>
  <c r="AZ115" i="4"/>
  <c r="BB115" i="4"/>
  <c r="AX115" i="4"/>
  <c r="S179" i="4"/>
  <c r="AH160" i="4"/>
  <c r="S120" i="4"/>
  <c r="AK208" i="4"/>
  <c r="AI208" i="4"/>
  <c r="M125" i="4"/>
  <c r="R125" i="4"/>
  <c r="J125" i="4"/>
  <c r="O125" i="4"/>
  <c r="AK170" i="4"/>
  <c r="M170" i="4"/>
  <c r="AG170" i="4"/>
  <c r="I170" i="4"/>
  <c r="T164" i="4"/>
  <c r="Q175" i="4"/>
  <c r="AF175" i="4"/>
  <c r="S175" i="4"/>
  <c r="AG204" i="4"/>
  <c r="AF110" i="4"/>
  <c r="S110" i="4"/>
  <c r="O130" i="4"/>
  <c r="BA130" i="4" s="1"/>
  <c r="P136" i="4"/>
  <c r="AI136" i="4"/>
  <c r="Q213" i="4"/>
  <c r="R213" i="4"/>
  <c r="AK213" i="4"/>
  <c r="AG184" i="4"/>
  <c r="I184" i="4"/>
  <c r="L175" i="4"/>
  <c r="J175" i="4"/>
  <c r="P116" i="4"/>
  <c r="AX210" i="4"/>
  <c r="BB210" i="4"/>
  <c r="AI134" i="4"/>
  <c r="AK209" i="4"/>
  <c r="M209" i="4"/>
  <c r="AI209" i="4"/>
  <c r="K209" i="4"/>
  <c r="AG209" i="4"/>
  <c r="I209" i="4"/>
  <c r="AC209" i="4" s="1"/>
  <c r="AJ142" i="4"/>
  <c r="Q142" i="4"/>
  <c r="AH142" i="4"/>
  <c r="O142" i="4"/>
  <c r="R142" i="4"/>
  <c r="N142" i="4"/>
  <c r="AK130" i="4"/>
  <c r="AG130" i="4"/>
  <c r="AJ143" i="4"/>
  <c r="L143" i="4"/>
  <c r="AH143" i="4"/>
  <c r="J143" i="4"/>
  <c r="O143" i="4"/>
  <c r="L130" i="4"/>
  <c r="J130" i="4"/>
  <c r="AK142" i="4"/>
  <c r="AG142" i="4"/>
  <c r="K142" i="4"/>
  <c r="AI143" i="4"/>
  <c r="P143" i="4"/>
  <c r="AK191" i="4"/>
  <c r="R191" i="4"/>
  <c r="M191" i="4"/>
  <c r="AG191" i="4"/>
  <c r="N191" i="4"/>
  <c r="J117" i="4"/>
  <c r="O117" i="4"/>
  <c r="R148" i="4"/>
  <c r="M148" i="4"/>
  <c r="AK148" i="4"/>
  <c r="P148" i="4"/>
  <c r="K148" i="4"/>
  <c r="AI148" i="4"/>
  <c r="N148" i="4"/>
  <c r="I148" i="4"/>
  <c r="AG148" i="4"/>
  <c r="AU148" i="4" s="1"/>
  <c r="AE148" i="4"/>
  <c r="N139" i="4"/>
  <c r="I139" i="4"/>
  <c r="AG139" i="4"/>
  <c r="V132" i="4"/>
  <c r="AL132" i="4"/>
  <c r="T132" i="4"/>
  <c r="AF114" i="4"/>
  <c r="V114" i="4"/>
  <c r="Q114" i="4" s="1"/>
  <c r="AL114" i="4"/>
  <c r="T114" i="4"/>
  <c r="AH126" i="4"/>
  <c r="O126" i="4"/>
  <c r="AH176" i="4"/>
  <c r="O176" i="4"/>
  <c r="AK159" i="4"/>
  <c r="AG159" i="4"/>
  <c r="AU125" i="4"/>
  <c r="AI212" i="4"/>
  <c r="K212" i="4"/>
  <c r="M131" i="4"/>
  <c r="R131" i="4"/>
  <c r="K131" i="4"/>
  <c r="P131" i="4"/>
  <c r="AF131" i="4"/>
  <c r="S131" i="4"/>
  <c r="AL208" i="4"/>
  <c r="S208" i="4"/>
  <c r="AF208" i="4"/>
  <c r="Q167" i="4"/>
  <c r="L167" i="4"/>
  <c r="AF170" i="4"/>
  <c r="T170" i="4"/>
  <c r="T169" i="4"/>
  <c r="AJ167" i="4"/>
  <c r="AH212" i="4"/>
  <c r="O212" i="4"/>
  <c r="L115" i="4"/>
  <c r="AJ115" i="4"/>
  <c r="J115" i="4"/>
  <c r="AC115" i="4" s="1"/>
  <c r="AH115" i="4"/>
  <c r="AU115" i="4" s="1"/>
  <c r="I114" i="4"/>
  <c r="AG114" i="4"/>
  <c r="L179" i="4"/>
  <c r="Q179" i="4"/>
  <c r="J179" i="4"/>
  <c r="O179" i="4"/>
  <c r="L178" i="4"/>
  <c r="AJ178" i="4"/>
  <c r="J178" i="4"/>
  <c r="AH178" i="4"/>
  <c r="AK160" i="4"/>
  <c r="AI160" i="4"/>
  <c r="AG160" i="4"/>
  <c r="AI170" i="4"/>
  <c r="P170" i="4"/>
  <c r="K170" i="4"/>
  <c r="T183" i="4"/>
  <c r="S214" i="4"/>
  <c r="M164" i="4"/>
  <c r="R164" i="4"/>
  <c r="K164" i="4"/>
  <c r="P164" i="4"/>
  <c r="I164" i="4"/>
  <c r="N164" i="4"/>
  <c r="L204" i="4"/>
  <c r="AJ204" i="4"/>
  <c r="AF204" i="4"/>
  <c r="T204" i="4"/>
  <c r="AE204" i="4" s="1"/>
  <c r="Q110" i="4"/>
  <c r="AJ110" i="4"/>
  <c r="O110" i="4"/>
  <c r="J110" i="4"/>
  <c r="AL134" i="4"/>
  <c r="R136" i="4"/>
  <c r="M136" i="4"/>
  <c r="AK136" i="4"/>
  <c r="N136" i="4"/>
  <c r="I136" i="4"/>
  <c r="J213" i="4"/>
  <c r="AH213" i="4"/>
  <c r="AU213" i="4" s="1"/>
  <c r="AI184" i="4"/>
  <c r="P184" i="4"/>
  <c r="K184" i="4"/>
  <c r="Q116" i="4"/>
  <c r="AJ116" i="4"/>
  <c r="O116" i="4"/>
  <c r="BB116" i="4" s="1"/>
  <c r="AH116" i="4"/>
  <c r="Q211" i="4"/>
  <c r="L211" i="4"/>
  <c r="AI211" i="4"/>
  <c r="K211" i="4"/>
  <c r="AG211" i="4"/>
  <c r="I211" i="4"/>
  <c r="AC211" i="4" s="1"/>
  <c r="AJ209" i="4"/>
  <c r="Q209" i="4"/>
  <c r="AH209" i="4"/>
  <c r="O209" i="4"/>
  <c r="AY209" i="4" s="1"/>
  <c r="P142" i="4"/>
  <c r="M106" i="4"/>
  <c r="AK106" i="4"/>
  <c r="U106" i="4"/>
  <c r="R106" i="4"/>
  <c r="AI130" i="4"/>
  <c r="M130" i="4"/>
  <c r="K130" i="4"/>
  <c r="I130" i="4"/>
  <c r="AK210" i="4"/>
  <c r="M210" i="4"/>
  <c r="AI210" i="4"/>
  <c r="K210" i="4"/>
  <c r="AG210" i="4"/>
  <c r="I210" i="4"/>
  <c r="L142" i="4"/>
  <c r="J142" i="4"/>
  <c r="R121" i="4"/>
  <c r="AK143" i="4"/>
  <c r="R143" i="4"/>
  <c r="K112" i="4"/>
  <c r="P112" i="4"/>
  <c r="AI112" i="4"/>
  <c r="I112" i="4"/>
  <c r="N112" i="4"/>
  <c r="AG112" i="4"/>
  <c r="AE112" i="4"/>
  <c r="M137" i="4"/>
  <c r="R137" i="4"/>
  <c r="AK137" i="4"/>
  <c r="K137" i="4"/>
  <c r="AI137" i="4"/>
  <c r="P137" i="4"/>
  <c r="M124" i="4"/>
  <c r="AK124" i="4"/>
  <c r="R124" i="4"/>
  <c r="L188" i="4"/>
  <c r="Q188" i="4"/>
  <c r="AJ188" i="4"/>
  <c r="I188" i="4"/>
  <c r="N188" i="4"/>
  <c r="AG188" i="4"/>
  <c r="AK180" i="4"/>
  <c r="R180" i="4"/>
  <c r="M180" i="4"/>
  <c r="AK168" i="4"/>
  <c r="M168" i="4"/>
  <c r="R105" i="4"/>
  <c r="AK105" i="4"/>
  <c r="P105" i="4"/>
  <c r="AI105" i="4"/>
  <c r="K105" i="4"/>
  <c r="J174" i="4"/>
  <c r="O174" i="4"/>
  <c r="AH174" i="4"/>
  <c r="Q181" i="4"/>
  <c r="L181" i="4"/>
  <c r="AJ181" i="4"/>
  <c r="N181" i="4"/>
  <c r="I181" i="4"/>
  <c r="AG181" i="4"/>
  <c r="AJ207" i="4"/>
  <c r="L207" i="4"/>
  <c r="AH207" i="4"/>
  <c r="J207" i="4"/>
  <c r="M133" i="4"/>
  <c r="AK133" i="4"/>
  <c r="S133" i="4"/>
  <c r="AG113" i="4"/>
  <c r="I113" i="4"/>
  <c r="N113" i="4"/>
  <c r="AF123" i="4"/>
  <c r="U123" i="4"/>
  <c r="AK173" i="4"/>
  <c r="R173" i="4"/>
  <c r="AG173" i="4"/>
  <c r="I173" i="4"/>
  <c r="N173" i="4"/>
  <c r="AF180" i="4"/>
  <c r="V149" i="4"/>
  <c r="P127" i="4"/>
  <c r="K127" i="4"/>
  <c r="AI127" i="4"/>
  <c r="S127" i="4"/>
  <c r="AJ168" i="4"/>
  <c r="Q168" i="4"/>
  <c r="AH168" i="4"/>
  <c r="O168" i="4"/>
  <c r="J168" i="4"/>
  <c r="U203" i="4"/>
  <c r="AF203" i="4"/>
  <c r="N104" i="4"/>
  <c r="AK203" i="4"/>
  <c r="M104" i="4"/>
  <c r="K104" i="4"/>
  <c r="I104" i="4"/>
  <c r="AI168" i="4"/>
  <c r="K168" i="4"/>
  <c r="Q122" i="4"/>
  <c r="AJ122" i="4"/>
  <c r="O122" i="4"/>
  <c r="AH122" i="4"/>
  <c r="AF119" i="4"/>
  <c r="U119" i="4"/>
  <c r="R119" i="4"/>
  <c r="O182" i="4"/>
  <c r="AF105" i="4"/>
  <c r="Q105" i="4"/>
  <c r="L105" i="4"/>
  <c r="O105" i="4"/>
  <c r="J105" i="4"/>
  <c r="M149" i="4"/>
  <c r="AK149" i="4"/>
  <c r="R149" i="4"/>
  <c r="AG180" i="4"/>
  <c r="I180" i="4"/>
  <c r="M113" i="4"/>
  <c r="AG205" i="4"/>
  <c r="I205" i="4"/>
  <c r="N205" i="4"/>
  <c r="AL177" i="4"/>
  <c r="V177" i="4"/>
  <c r="AF177" i="4"/>
  <c r="L154" i="4"/>
  <c r="Q154" i="4"/>
  <c r="AL154" i="4"/>
  <c r="T154" i="4"/>
  <c r="Q129" i="4"/>
  <c r="AJ129" i="4"/>
  <c r="L129" i="4"/>
  <c r="AI129" i="4"/>
  <c r="AU129" i="4" s="1"/>
  <c r="K129" i="4"/>
  <c r="AC129" i="4" s="1"/>
  <c r="M112" i="4"/>
  <c r="AK112" i="4"/>
  <c r="J112" i="4"/>
  <c r="AH112" i="4"/>
  <c r="M119" i="4"/>
  <c r="AJ154" i="4"/>
  <c r="L158" i="4"/>
  <c r="AJ158" i="4"/>
  <c r="T158" i="4"/>
  <c r="AL158" i="4"/>
  <c r="T206" i="4"/>
  <c r="AL206" i="4"/>
  <c r="AE193" i="4"/>
  <c r="R196" i="4"/>
  <c r="AK196" i="4"/>
  <c r="M196" i="4"/>
  <c r="P196" i="4"/>
  <c r="AI196" i="4"/>
  <c r="K196" i="4"/>
  <c r="N118" i="4"/>
  <c r="I118" i="4"/>
  <c r="R108" i="4"/>
  <c r="M108" i="4"/>
  <c r="P108" i="4"/>
  <c r="K108" i="4"/>
  <c r="N108" i="4"/>
  <c r="AG108" i="4"/>
  <c r="R138" i="4"/>
  <c r="M138" i="4"/>
  <c r="AK138" i="4"/>
  <c r="P138" i="4"/>
  <c r="K138" i="4"/>
  <c r="AI138" i="4"/>
  <c r="R192" i="4"/>
  <c r="M192" i="4"/>
  <c r="AK192" i="4"/>
  <c r="N103" i="4"/>
  <c r="AG103" i="4"/>
  <c r="P161" i="4"/>
  <c r="AI161" i="4"/>
  <c r="K161" i="4"/>
  <c r="P199" i="4"/>
  <c r="K199" i="4"/>
  <c r="AI199" i="4"/>
  <c r="P157" i="4"/>
  <c r="K157" i="4"/>
  <c r="AI157" i="4"/>
  <c r="AH182" i="4"/>
  <c r="AK152" i="4"/>
  <c r="M152" i="4"/>
  <c r="AI152" i="4"/>
  <c r="K152" i="4"/>
  <c r="M173" i="4"/>
  <c r="K154" i="4"/>
  <c r="AI154" i="4"/>
  <c r="AI113" i="4"/>
  <c r="K113" i="4"/>
  <c r="P113" i="4"/>
  <c r="I202" i="4"/>
  <c r="AG202" i="4"/>
  <c r="AL165" i="4"/>
  <c r="AF165" i="4"/>
  <c r="AX178" i="4"/>
  <c r="AL178" i="4"/>
  <c r="BA111" i="4"/>
  <c r="AF126" i="4"/>
  <c r="AF179" i="4"/>
  <c r="AF212" i="4"/>
  <c r="M12" i="10"/>
  <c r="AF214" i="4"/>
  <c r="AF185" i="4"/>
  <c r="W126" i="4"/>
  <c r="S126" i="4"/>
  <c r="AF167" i="4"/>
  <c r="T167" i="4"/>
  <c r="S212" i="4"/>
  <c r="T214" i="4"/>
  <c r="AF209" i="4"/>
  <c r="AD209" i="4" s="1"/>
  <c r="AF116" i="4"/>
  <c r="AD116" i="4" s="1"/>
  <c r="AI121" i="4"/>
  <c r="P121" i="4"/>
  <c r="AI140" i="4"/>
  <c r="Q207" i="4"/>
  <c r="AI104" i="4"/>
  <c r="AL207" i="4"/>
  <c r="S207" i="4"/>
  <c r="AF207" i="4"/>
  <c r="Q137" i="4"/>
  <c r="AL137" i="4"/>
  <c r="T202" i="4"/>
  <c r="AF113" i="4"/>
  <c r="T113" i="4"/>
  <c r="L215" i="4"/>
  <c r="AJ215" i="4"/>
  <c r="Q215" i="4"/>
  <c r="I215" i="4"/>
  <c r="AG215" i="4"/>
  <c r="N215" i="4"/>
  <c r="AJ140" i="4"/>
  <c r="L140" i="4"/>
  <c r="AL140" i="4"/>
  <c r="S140" i="4"/>
  <c r="AF140" i="4"/>
  <c r="AF124" i="4"/>
  <c r="R163" i="4"/>
  <c r="AK163" i="4"/>
  <c r="I163" i="4"/>
  <c r="AG163" i="4"/>
  <c r="R123" i="4"/>
  <c r="M123" i="4"/>
  <c r="M188" i="4"/>
  <c r="AK188" i="4"/>
  <c r="AF205" i="4"/>
  <c r="U205" i="4"/>
  <c r="M145" i="4"/>
  <c r="AK145" i="4"/>
  <c r="R145" i="4"/>
  <c r="U145" i="4"/>
  <c r="AL180" i="4"/>
  <c r="J182" i="4"/>
  <c r="AI191" i="4"/>
  <c r="P191" i="4"/>
  <c r="K191" i="4"/>
  <c r="AH105" i="4"/>
  <c r="AL168" i="4"/>
  <c r="AF168" i="4"/>
  <c r="Q104" i="4"/>
  <c r="AJ203" i="4"/>
  <c r="L104" i="4"/>
  <c r="S168" i="4"/>
  <c r="U150" i="4"/>
  <c r="AL150" i="4"/>
  <c r="R150" i="4"/>
  <c r="AK123" i="4"/>
  <c r="AG123" i="4"/>
  <c r="AU215" i="4"/>
  <c r="AJ124" i="4"/>
  <c r="AF195" i="4"/>
  <c r="AL195" i="4"/>
  <c r="R195" i="4"/>
  <c r="U122" i="4"/>
  <c r="AL122" i="4"/>
  <c r="AF182" i="4"/>
  <c r="V182" i="4"/>
  <c r="P129" i="4"/>
  <c r="BA129" i="4" s="1"/>
  <c r="S105" i="4"/>
  <c r="L122" i="4"/>
  <c r="J122" i="4"/>
  <c r="J149" i="4"/>
  <c r="AH149" i="4"/>
  <c r="O149" i="4"/>
  <c r="AH181" i="4"/>
  <c r="T180" i="4"/>
  <c r="K195" i="4"/>
  <c r="AJ205" i="4"/>
  <c r="L205" i="4"/>
  <c r="Q205" i="4"/>
  <c r="S124" i="4"/>
  <c r="AJ195" i="4"/>
  <c r="L195" i="4"/>
  <c r="Q195" i="4"/>
  <c r="AG195" i="4"/>
  <c r="I195" i="4"/>
  <c r="N195" i="4"/>
  <c r="J177" i="4"/>
  <c r="O177" i="4"/>
  <c r="AH177" i="4"/>
  <c r="L119" i="4"/>
  <c r="J119" i="4"/>
  <c r="AC215" i="4"/>
  <c r="J181" i="4"/>
  <c r="M155" i="4"/>
  <c r="AK155" i="4"/>
  <c r="R155" i="4"/>
  <c r="U155" i="4"/>
  <c r="AF155" i="4"/>
  <c r="AE158" i="4"/>
  <c r="Q158" i="4"/>
  <c r="Q206" i="4"/>
  <c r="L193" i="4"/>
  <c r="AJ193" i="4"/>
  <c r="J193" i="4"/>
  <c r="AC193" i="4" s="1"/>
  <c r="AH193" i="4"/>
  <c r="AU193" i="4" s="1"/>
  <c r="N193" i="4"/>
  <c r="O196" i="4"/>
  <c r="AZ196" i="4" s="1"/>
  <c r="AH196" i="4"/>
  <c r="AU196" i="4" s="1"/>
  <c r="J196" i="4"/>
  <c r="AC196" i="4" s="1"/>
  <c r="P139" i="4"/>
  <c r="K139" i="4"/>
  <c r="P118" i="4"/>
  <c r="AI118" i="4"/>
  <c r="L194" i="4"/>
  <c r="Q194" i="4"/>
  <c r="AJ194" i="4"/>
  <c r="Q108" i="4"/>
  <c r="AJ108" i="4"/>
  <c r="AU108" i="4" s="1"/>
  <c r="O108" i="4"/>
  <c r="J108" i="4"/>
  <c r="AC108" i="4" s="1"/>
  <c r="AL138" i="4"/>
  <c r="O138" i="4"/>
  <c r="AY138" i="4" s="1"/>
  <c r="J138" i="4"/>
  <c r="AC138" i="4" s="1"/>
  <c r="AH138" i="4"/>
  <c r="AU138" i="4" s="1"/>
  <c r="I144" i="4"/>
  <c r="N144" i="4"/>
  <c r="AK189" i="4"/>
  <c r="R189" i="4"/>
  <c r="AI189" i="4"/>
  <c r="P189" i="4"/>
  <c r="R103" i="4"/>
  <c r="M103" i="4"/>
  <c r="R199" i="4"/>
  <c r="M199" i="4"/>
  <c r="AK199" i="4"/>
  <c r="N199" i="4"/>
  <c r="I199" i="4"/>
  <c r="AG199" i="4"/>
  <c r="T146" i="4"/>
  <c r="AL146" i="4"/>
  <c r="R146" i="4"/>
  <c r="P146" i="4"/>
  <c r="N146" i="4"/>
  <c r="AF152" i="4"/>
  <c r="T152" i="4"/>
  <c r="AL152" i="4"/>
  <c r="R152" i="4"/>
  <c r="P152" i="4"/>
  <c r="M154" i="4"/>
  <c r="AK154" i="4"/>
  <c r="U173" i="4"/>
  <c r="K202" i="4"/>
  <c r="AI202" i="4"/>
  <c r="AK150" i="4"/>
  <c r="M92" i="10"/>
  <c r="AL112" i="4"/>
  <c r="AF137" i="4"/>
  <c r="AL215" i="4"/>
  <c r="AL188" i="4"/>
  <c r="AL203" i="4"/>
  <c r="AF104" i="4"/>
  <c r="S203" i="4"/>
  <c r="T104" i="4"/>
  <c r="AF150" i="4"/>
  <c r="S150" i="4"/>
  <c r="Q150" i="4"/>
  <c r="S137" i="4"/>
  <c r="U188" i="4"/>
  <c r="AL129" i="4"/>
  <c r="AF108" i="4"/>
  <c r="T133" i="4"/>
  <c r="Q197" i="4"/>
  <c r="M151" i="4"/>
  <c r="R151" i="4"/>
  <c r="T190" i="4"/>
  <c r="AG197" i="4"/>
  <c r="N197" i="4"/>
  <c r="AJ98" i="4"/>
  <c r="Q98" i="4"/>
  <c r="L98" i="4"/>
  <c r="AH98" i="4"/>
  <c r="O98" i="4"/>
  <c r="J98" i="4"/>
  <c r="AJ92" i="4"/>
  <c r="Q92" i="4"/>
  <c r="L92" i="4"/>
  <c r="AH92" i="4"/>
  <c r="AE92" i="4"/>
  <c r="F94" i="6" s="1"/>
  <c r="O92" i="4"/>
  <c r="J92" i="4"/>
  <c r="AC92" i="4" s="1"/>
  <c r="H94" i="6" s="1"/>
  <c r="AJ87" i="4"/>
  <c r="L87" i="4"/>
  <c r="R216" i="4"/>
  <c r="AK216" i="4"/>
  <c r="AI156" i="4"/>
  <c r="K156" i="4"/>
  <c r="P156" i="4"/>
  <c r="AK172" i="4"/>
  <c r="R172" i="4"/>
  <c r="L151" i="4"/>
  <c r="AJ151" i="4"/>
  <c r="AK190" i="4"/>
  <c r="R190" i="4"/>
  <c r="M190" i="4"/>
  <c r="AJ102" i="4"/>
  <c r="Q102" i="4"/>
  <c r="L102" i="4"/>
  <c r="AH102" i="4"/>
  <c r="O102" i="4"/>
  <c r="J102" i="4"/>
  <c r="AJ100" i="4"/>
  <c r="Q100" i="4"/>
  <c r="L100" i="4"/>
  <c r="AH100" i="4"/>
  <c r="O100" i="4"/>
  <c r="J100" i="4"/>
  <c r="AJ96" i="4"/>
  <c r="Q96" i="4"/>
  <c r="L96" i="4"/>
  <c r="AH96" i="4"/>
  <c r="O96" i="4"/>
  <c r="J96" i="4"/>
  <c r="AJ95" i="4"/>
  <c r="L95" i="4"/>
  <c r="AJ88" i="4"/>
  <c r="Q88" i="4"/>
  <c r="L88" i="4"/>
  <c r="AG88" i="4"/>
  <c r="AE88" i="4"/>
  <c r="F90" i="6" s="1"/>
  <c r="N88" i="4"/>
  <c r="I88" i="4"/>
  <c r="AC88" i="4" s="1"/>
  <c r="H90" i="6" s="1"/>
  <c r="AG101" i="4"/>
  <c r="N101" i="4"/>
  <c r="AK100" i="4"/>
  <c r="R100" i="4"/>
  <c r="AI100" i="4"/>
  <c r="P100" i="4"/>
  <c r="AH97" i="4"/>
  <c r="O97" i="4"/>
  <c r="AG96" i="4"/>
  <c r="AE96" i="4"/>
  <c r="F98" i="6" s="1"/>
  <c r="AJ94" i="4"/>
  <c r="Q94" i="4"/>
  <c r="Q93" i="4"/>
  <c r="AG91" i="4"/>
  <c r="N91" i="4"/>
  <c r="AJ86" i="4"/>
  <c r="Q86" i="4"/>
  <c r="AJ84" i="4"/>
  <c r="Q84" i="4"/>
  <c r="AJ83" i="4"/>
  <c r="Q83" i="4"/>
  <c r="AJ79" i="4"/>
  <c r="Q79" i="4"/>
  <c r="AJ76" i="4"/>
  <c r="Q76" i="4"/>
  <c r="AJ74" i="4"/>
  <c r="Q74" i="4"/>
  <c r="L74" i="4"/>
  <c r="AG72" i="4"/>
  <c r="N72" i="4"/>
  <c r="AJ71" i="4"/>
  <c r="Q71" i="4"/>
  <c r="AG71" i="4"/>
  <c r="N71" i="4"/>
  <c r="AJ68" i="4"/>
  <c r="Q68" i="4"/>
  <c r="AH67" i="4"/>
  <c r="O67" i="4"/>
  <c r="AJ52" i="4"/>
  <c r="Q52" i="4"/>
  <c r="L52" i="4"/>
  <c r="AH52" i="4"/>
  <c r="O52" i="4"/>
  <c r="J52" i="4"/>
  <c r="AJ46" i="4"/>
  <c r="Q46" i="4"/>
  <c r="L46" i="4"/>
  <c r="AC96" i="4"/>
  <c r="H98" i="6" s="1"/>
  <c r="AK102" i="4"/>
  <c r="R102" i="4"/>
  <c r="AI102" i="4"/>
  <c r="P102" i="4"/>
  <c r="Q101" i="4"/>
  <c r="AK98" i="4"/>
  <c r="R98" i="4"/>
  <c r="AI98" i="4"/>
  <c r="P98" i="4"/>
  <c r="Q97" i="4"/>
  <c r="R96" i="4"/>
  <c r="N96" i="4"/>
  <c r="AG93" i="4"/>
  <c r="N93" i="4"/>
  <c r="AK92" i="4"/>
  <c r="R92" i="4"/>
  <c r="AI92" i="4"/>
  <c r="P92" i="4"/>
  <c r="AZ92" i="4" s="1"/>
  <c r="Q91" i="4"/>
  <c r="AK90" i="4"/>
  <c r="R90" i="4"/>
  <c r="AH89" i="4"/>
  <c r="O89" i="4"/>
  <c r="AK88" i="4"/>
  <c r="R88" i="4"/>
  <c r="AI88" i="4"/>
  <c r="K90" i="6" s="1"/>
  <c r="P88" i="4"/>
  <c r="AZ88" i="4" s="1"/>
  <c r="AH83" i="4"/>
  <c r="O83" i="4"/>
  <c r="AH81" i="4"/>
  <c r="O81" i="4"/>
  <c r="AJ80" i="4"/>
  <c r="Q80" i="4"/>
  <c r="AH80" i="4"/>
  <c r="O80" i="4"/>
  <c r="AG79" i="4"/>
  <c r="N79" i="4"/>
  <c r="AJ78" i="4"/>
  <c r="Q78" i="4"/>
  <c r="AG78" i="4"/>
  <c r="N78" i="4"/>
  <c r="AK70" i="4"/>
  <c r="M70" i="4"/>
  <c r="R70" i="4"/>
  <c r="AI70" i="4"/>
  <c r="P70" i="4"/>
  <c r="K70" i="4"/>
  <c r="AJ65" i="4"/>
  <c r="Q65" i="4"/>
  <c r="AH65" i="4"/>
  <c r="O65" i="4"/>
  <c r="AJ57" i="4"/>
  <c r="Q57" i="4"/>
  <c r="AJ67" i="4"/>
  <c r="Q67" i="4"/>
  <c r="AJ66" i="4"/>
  <c r="Q66" i="4"/>
  <c r="AK65" i="4"/>
  <c r="R65" i="4"/>
  <c r="AI65" i="4"/>
  <c r="P65" i="4"/>
  <c r="Q63" i="4"/>
  <c r="Q59" i="4"/>
  <c r="R55" i="4"/>
  <c r="AI55" i="4"/>
  <c r="R50" i="4"/>
  <c r="AH50" i="4"/>
  <c r="AG46" i="4"/>
  <c r="W44" i="4"/>
  <c r="AJ42" i="4"/>
  <c r="Q42" i="4"/>
  <c r="AG36" i="4"/>
  <c r="N36" i="4"/>
  <c r="AJ36" i="4"/>
  <c r="Q36" i="4"/>
  <c r="AG35" i="4"/>
  <c r="N35" i="4"/>
  <c r="AK32" i="4"/>
  <c r="R32" i="4"/>
  <c r="AG32" i="4"/>
  <c r="AE32" i="4"/>
  <c r="F34" i="6" s="1"/>
  <c r="N32" i="4"/>
  <c r="AJ29" i="4"/>
  <c r="Q29" i="4"/>
  <c r="AJ27" i="4"/>
  <c r="Q27" i="4"/>
  <c r="O23" i="4"/>
  <c r="AJ16" i="4"/>
  <c r="Q16" i="4"/>
  <c r="AH16" i="4"/>
  <c r="O16" i="4"/>
  <c r="AJ14" i="4"/>
  <c r="Q14" i="4"/>
  <c r="AJ12" i="4"/>
  <c r="Q12" i="4"/>
  <c r="AH12" i="4"/>
  <c r="O12" i="4"/>
  <c r="AJ10" i="4"/>
  <c r="Q10" i="4"/>
  <c r="AF96" i="4"/>
  <c r="G98" i="6" s="1"/>
  <c r="AF92" i="4"/>
  <c r="G94" i="6" s="1"/>
  <c r="AF88" i="4"/>
  <c r="G90" i="6" s="1"/>
  <c r="R80" i="4"/>
  <c r="P80" i="4"/>
  <c r="R78" i="4"/>
  <c r="O78" i="4"/>
  <c r="R71" i="4"/>
  <c r="O71" i="4"/>
  <c r="Q70" i="4"/>
  <c r="O68" i="4"/>
  <c r="AK63" i="4"/>
  <c r="AI63" i="4"/>
  <c r="N59" i="4"/>
  <c r="AE59" i="4"/>
  <c r="F61" i="6" s="1"/>
  <c r="O59" i="4"/>
  <c r="O57" i="4"/>
  <c r="AJ55" i="4"/>
  <c r="AH55" i="4"/>
  <c r="AE52" i="4"/>
  <c r="F54" i="6" s="1"/>
  <c r="R52" i="4"/>
  <c r="N52" i="4"/>
  <c r="N50" i="4"/>
  <c r="AJ50" i="4"/>
  <c r="AG50" i="4"/>
  <c r="AI48" i="4"/>
  <c r="P48" i="4"/>
  <c r="N46" i="4"/>
  <c r="AJ38" i="4"/>
  <c r="Q38" i="4"/>
  <c r="P36" i="4"/>
  <c r="AH36" i="4"/>
  <c r="O36" i="4"/>
  <c r="AG34" i="4"/>
  <c r="N34" i="4"/>
  <c r="AJ32" i="4"/>
  <c r="Q32" i="4"/>
  <c r="AH32" i="4"/>
  <c r="K34" i="6" s="1"/>
  <c r="O32" i="4"/>
  <c r="AZ32" i="4" s="1"/>
  <c r="N25" i="4"/>
  <c r="AG25" i="4"/>
  <c r="O24" i="4"/>
  <c r="Q20" i="4"/>
  <c r="AK18" i="4"/>
  <c r="AH18" i="4"/>
  <c r="AG12" i="4"/>
  <c r="AE12" i="4"/>
  <c r="F14" i="6" s="1"/>
  <c r="AK8" i="4"/>
  <c r="AH8" i="4"/>
  <c r="AK6" i="4"/>
  <c r="R6" i="4"/>
  <c r="AG6" i="4"/>
  <c r="N6" i="4"/>
  <c r="AH4" i="4"/>
  <c r="O4" i="4"/>
  <c r="AL52" i="4"/>
  <c r="AH37" i="4"/>
  <c r="O37" i="4"/>
  <c r="AK30" i="4"/>
  <c r="R30" i="4"/>
  <c r="AK29" i="4"/>
  <c r="R29" i="4"/>
  <c r="AI29" i="4"/>
  <c r="P29" i="4"/>
  <c r="AG27" i="4"/>
  <c r="W25" i="4"/>
  <c r="S23" i="4"/>
  <c r="AJ23" i="4"/>
  <c r="AL20" i="4"/>
  <c r="S20" i="4"/>
  <c r="O20" i="4"/>
  <c r="Q18" i="4"/>
  <c r="AE16" i="4"/>
  <c r="F18" i="6" s="1"/>
  <c r="R16" i="4"/>
  <c r="N16" i="4"/>
  <c r="AH15" i="4"/>
  <c r="O15" i="4"/>
  <c r="O14" i="4"/>
  <c r="AH13" i="4"/>
  <c r="O13" i="4"/>
  <c r="AG11" i="4"/>
  <c r="N11" i="4"/>
  <c r="Q8" i="4"/>
  <c r="AJ6" i="4"/>
  <c r="Q6" i="4"/>
  <c r="AJ4" i="4"/>
  <c r="Q4" i="4"/>
  <c r="AF32" i="4"/>
  <c r="G34" i="6" s="1"/>
  <c r="AL16" i="4"/>
  <c r="Z5" i="4"/>
  <c r="X5" i="4"/>
  <c r="BB185" i="4"/>
  <c r="AX185" i="4"/>
  <c r="AZ111" i="4"/>
  <c r="AF111" i="4"/>
  <c r="AD111" i="4" s="1"/>
  <c r="BB111" i="4"/>
  <c r="K141" i="4"/>
  <c r="AK141" i="4"/>
  <c r="AA141" i="4"/>
  <c r="V141" i="4" s="1"/>
  <c r="Y141" i="4"/>
  <c r="AY165" i="4"/>
  <c r="BA165" i="4"/>
  <c r="BB165" i="4"/>
  <c r="AD185" i="4"/>
  <c r="AY185" i="4"/>
  <c r="BA178" i="4"/>
  <c r="AY111" i="4"/>
  <c r="AY125" i="4"/>
  <c r="Q170" i="4"/>
  <c r="O170" i="4"/>
  <c r="AI114" i="4"/>
  <c r="AF115" i="4"/>
  <c r="L114" i="4"/>
  <c r="AJ114" i="4"/>
  <c r="J114" i="4"/>
  <c r="AC114" i="4" s="1"/>
  <c r="AH114" i="4"/>
  <c r="AU116" i="4"/>
  <c r="AC178" i="4"/>
  <c r="AU211" i="4"/>
  <c r="AX209" i="4"/>
  <c r="AX116" i="4"/>
  <c r="AF213" i="4"/>
  <c r="BA209" i="4"/>
  <c r="AZ209" i="4"/>
  <c r="BB209" i="4"/>
  <c r="BA116" i="4"/>
  <c r="AZ116" i="4"/>
  <c r="AF211" i="4"/>
  <c r="AU111" i="4"/>
  <c r="AJ198" i="4"/>
  <c r="Q198" i="4"/>
  <c r="L198" i="4"/>
  <c r="AH198" i="4"/>
  <c r="O198" i="4"/>
  <c r="J198" i="4"/>
  <c r="BB142" i="4"/>
  <c r="AA201" i="4"/>
  <c r="V201" i="4" s="1"/>
  <c r="Q201" i="4" s="1"/>
  <c r="AK171" i="4"/>
  <c r="R171" i="4"/>
  <c r="AI171" i="4"/>
  <c r="P171" i="4"/>
  <c r="AG171" i="4"/>
  <c r="N171" i="4"/>
  <c r="AB201" i="4"/>
  <c r="W201" i="4" s="1"/>
  <c r="M201" i="4" s="1"/>
  <c r="Z201" i="4"/>
  <c r="AU142" i="4"/>
  <c r="AB200" i="4"/>
  <c r="W200" i="4" s="1"/>
  <c r="AK200" i="4" s="1"/>
  <c r="Z200" i="4"/>
  <c r="U200" i="4" s="1"/>
  <c r="AI200" i="4" s="1"/>
  <c r="X200" i="4"/>
  <c r="S200" i="4" s="1"/>
  <c r="AG200" i="4" s="1"/>
  <c r="AF178" i="4"/>
  <c r="AD178" i="4" s="1"/>
  <c r="AZ178" i="4"/>
  <c r="AY178" i="4"/>
  <c r="AF176" i="4"/>
  <c r="AD115" i="4"/>
  <c r="AC116" i="4"/>
  <c r="L120" i="4"/>
  <c r="AJ120" i="4"/>
  <c r="J120" i="4"/>
  <c r="AH120" i="4"/>
  <c r="AC125" i="4"/>
  <c r="AL175" i="4"/>
  <c r="AL204" i="4"/>
  <c r="AL110" i="4"/>
  <c r="BB130" i="4"/>
  <c r="AZ130" i="4"/>
  <c r="AX130" i="4"/>
  <c r="AL130" i="4"/>
  <c r="Q136" i="4"/>
  <c r="AA136" i="4"/>
  <c r="V136" i="4" s="1"/>
  <c r="AJ136" i="4" s="1"/>
  <c r="L136" i="4"/>
  <c r="Y136" i="4"/>
  <c r="AC213" i="4"/>
  <c r="AL209" i="4"/>
  <c r="AL116" i="4"/>
  <c r="AF210" i="4"/>
  <c r="AD210" i="4" s="1"/>
  <c r="AZ210" i="4"/>
  <c r="AY210" i="4"/>
  <c r="AA109" i="4"/>
  <c r="V109" i="4" s="1"/>
  <c r="AJ109" i="4" s="1"/>
  <c r="Y109" i="4"/>
  <c r="AB198" i="4"/>
  <c r="W198" i="4" s="1"/>
  <c r="Z198" i="4"/>
  <c r="U198" i="4" s="1"/>
  <c r="X198" i="4"/>
  <c r="S198" i="4" s="1"/>
  <c r="AU209" i="4"/>
  <c r="AA184" i="4"/>
  <c r="V184" i="4" s="1"/>
  <c r="AJ184" i="4" s="1"/>
  <c r="L184" i="4"/>
  <c r="Y184" i="4"/>
  <c r="AF142" i="4"/>
  <c r="AD142" i="4" s="1"/>
  <c r="BA142" i="4"/>
  <c r="AY142" i="4"/>
  <c r="AU130" i="4"/>
  <c r="AC210" i="4"/>
  <c r="AA171" i="4"/>
  <c r="V171" i="4" s="1"/>
  <c r="Q171" i="4" s="1"/>
  <c r="Y171" i="4"/>
  <c r="AC130" i="4"/>
  <c r="L201" i="4"/>
  <c r="AG201" i="4"/>
  <c r="I201" i="4"/>
  <c r="AU210" i="4"/>
  <c r="AJ200" i="4"/>
  <c r="Q200" i="4"/>
  <c r="L200" i="4"/>
  <c r="AH200" i="4"/>
  <c r="O200" i="4"/>
  <c r="AC142" i="4"/>
  <c r="AA107" i="4"/>
  <c r="V107" i="4" s="1"/>
  <c r="AJ107" i="4" s="1"/>
  <c r="Y107" i="4"/>
  <c r="T107" i="4" s="1"/>
  <c r="R107" i="4"/>
  <c r="P107" i="4"/>
  <c r="N107" i="4"/>
  <c r="AJ135" i="4"/>
  <c r="AG135" i="4"/>
  <c r="M121" i="4"/>
  <c r="K121" i="4"/>
  <c r="L135" i="4"/>
  <c r="I135" i="4"/>
  <c r="AA121" i="4"/>
  <c r="V121" i="4" s="1"/>
  <c r="X121" i="4"/>
  <c r="S121" i="4" s="1"/>
  <c r="Q121" i="4"/>
  <c r="N121" i="4"/>
  <c r="AB135" i="4"/>
  <c r="W135" i="4" s="1"/>
  <c r="Z135" i="4"/>
  <c r="BA112" i="4"/>
  <c r="AY112" i="4"/>
  <c r="BA215" i="4"/>
  <c r="BB215" i="4"/>
  <c r="AL113" i="4"/>
  <c r="AA191" i="4"/>
  <c r="Y191" i="4"/>
  <c r="T191" i="4" s="1"/>
  <c r="AL205" i="4"/>
  <c r="AJ137" i="4"/>
  <c r="AG137" i="4"/>
  <c r="BB195" i="4"/>
  <c r="AZ195" i="4"/>
  <c r="BB129" i="4"/>
  <c r="AZ129" i="4"/>
  <c r="AA162" i="4"/>
  <c r="AL155" i="4"/>
  <c r="BB181" i="4"/>
  <c r="AD181" i="4"/>
  <c r="AX181" i="4"/>
  <c r="AZ181" i="4"/>
  <c r="AF206" i="4"/>
  <c r="AZ193" i="4"/>
  <c r="BB193" i="4"/>
  <c r="AD193" i="4"/>
  <c r="AB118" i="4"/>
  <c r="W118" i="4" s="1"/>
  <c r="AA118" i="4"/>
  <c r="V118" i="4" s="1"/>
  <c r="Q118" i="4" s="1"/>
  <c r="Y118" i="4"/>
  <c r="AY108" i="4"/>
  <c r="AD108" i="4"/>
  <c r="BA108" i="4"/>
  <c r="BA138" i="4"/>
  <c r="AB161" i="4"/>
  <c r="W161" i="4" s="1"/>
  <c r="X161" i="4"/>
  <c r="S161" i="4" s="1"/>
  <c r="Q161" i="4"/>
  <c r="AA161" i="4"/>
  <c r="V161" i="4" s="1"/>
  <c r="O161" i="4"/>
  <c r="Y161" i="4"/>
  <c r="T161" i="4" s="1"/>
  <c r="AB157" i="4"/>
  <c r="W157" i="4" s="1"/>
  <c r="X157" i="4"/>
  <c r="S157" i="4" s="1"/>
  <c r="Q157" i="4"/>
  <c r="AA157" i="4"/>
  <c r="V157" i="4" s="1"/>
  <c r="O157" i="4"/>
  <c r="Y157" i="4"/>
  <c r="T157" i="4" s="1"/>
  <c r="AC195" i="4"/>
  <c r="AU112" i="4"/>
  <c r="AU195" i="4"/>
  <c r="AF129" i="4"/>
  <c r="AD129" i="4" s="1"/>
  <c r="AC112" i="4"/>
  <c r="AK162" i="4"/>
  <c r="R162" i="4"/>
  <c r="AF158" i="4"/>
  <c r="AF148" i="4"/>
  <c r="AD148" i="4" s="1"/>
  <c r="AY148" i="4"/>
  <c r="BA148" i="4"/>
  <c r="AF196" i="4"/>
  <c r="AD196" i="4" s="1"/>
  <c r="AY196" i="4"/>
  <c r="BB196" i="4"/>
  <c r="R139" i="4"/>
  <c r="AB139" i="4"/>
  <c r="W139" i="4" s="1"/>
  <c r="O139" i="4"/>
  <c r="Y139" i="4"/>
  <c r="T139" i="4" s="1"/>
  <c r="AX108" i="4"/>
  <c r="AF138" i="4"/>
  <c r="AD138" i="4" s="1"/>
  <c r="AX138" i="4"/>
  <c r="BB138" i="4"/>
  <c r="Y192" i="4"/>
  <c r="T192" i="4" s="1"/>
  <c r="AH192" i="4" s="1"/>
  <c r="AA174" i="4"/>
  <c r="V174" i="4" s="1"/>
  <c r="Z103" i="4"/>
  <c r="AA199" i="4"/>
  <c r="V199" i="4" s="1"/>
  <c r="Q199" i="4" s="1"/>
  <c r="Y199" i="4"/>
  <c r="AF146" i="4"/>
  <c r="AC52" i="4"/>
  <c r="H54" i="6" s="1"/>
  <c r="AD96" i="4"/>
  <c r="J98" i="6" s="1"/>
  <c r="AD92" i="4"/>
  <c r="L94" i="6"/>
  <c r="J94" i="6"/>
  <c r="AD88" i="4"/>
  <c r="L90" i="6"/>
  <c r="J90" i="6"/>
  <c r="AA117" i="4"/>
  <c r="V117" i="4" s="1"/>
  <c r="Q117" i="4" s="1"/>
  <c r="Y194" i="4"/>
  <c r="T194" i="4" s="1"/>
  <c r="O194" i="4" s="1"/>
  <c r="Y144" i="4"/>
  <c r="AH117" i="4"/>
  <c r="Y187" i="4"/>
  <c r="T187" i="4" s="1"/>
  <c r="O187" i="4" s="1"/>
  <c r="AB197" i="4"/>
  <c r="W197" i="4" s="1"/>
  <c r="Z197" i="4"/>
  <c r="U197" i="4" s="1"/>
  <c r="R197" i="4"/>
  <c r="P197" i="4"/>
  <c r="Z172" i="4"/>
  <c r="U172" i="4" s="1"/>
  <c r="AI172" i="4" s="1"/>
  <c r="AJ187" i="4"/>
  <c r="L197" i="4"/>
  <c r="I197" i="4"/>
  <c r="K54" i="6"/>
  <c r="AB101" i="4"/>
  <c r="Z101" i="4"/>
  <c r="U101" i="4" s="1"/>
  <c r="P101" i="4" s="1"/>
  <c r="AA99" i="4"/>
  <c r="Y99" i="4"/>
  <c r="T99" i="4" s="1"/>
  <c r="P99" i="4"/>
  <c r="AB97" i="4"/>
  <c r="Z97" i="4"/>
  <c r="BB96" i="4"/>
  <c r="N98" i="6" s="1"/>
  <c r="BA96" i="4"/>
  <c r="M98" i="6" s="1"/>
  <c r="AB95" i="4"/>
  <c r="Y95" i="4"/>
  <c r="T95" i="4" s="1"/>
  <c r="Q95" i="4"/>
  <c r="AB93" i="4"/>
  <c r="Y93" i="4"/>
  <c r="T93" i="4" s="1"/>
  <c r="O93" i="4" s="1"/>
  <c r="BB92" i="4"/>
  <c r="N94" i="6" s="1"/>
  <c r="BA92" i="4"/>
  <c r="M94" i="6" s="1"/>
  <c r="AB91" i="4"/>
  <c r="Y91" i="4"/>
  <c r="T91" i="4" s="1"/>
  <c r="O91" i="4"/>
  <c r="AB89" i="4"/>
  <c r="W89" i="4" s="1"/>
  <c r="R89" i="4"/>
  <c r="BB88" i="4"/>
  <c r="N90" i="6" s="1"/>
  <c r="BA88" i="4"/>
  <c r="M90" i="6" s="1"/>
  <c r="AB87" i="4"/>
  <c r="Z87" i="4"/>
  <c r="X87" i="4"/>
  <c r="S87" i="4" s="1"/>
  <c r="Q87" i="4"/>
  <c r="O87" i="4"/>
  <c r="AB85" i="4"/>
  <c r="Y85" i="4"/>
  <c r="T85" i="4" s="1"/>
  <c r="Q85" i="4"/>
  <c r="AB83" i="4"/>
  <c r="Z83" i="4"/>
  <c r="U83" i="4" s="1"/>
  <c r="P83" i="4" s="1"/>
  <c r="AB81" i="4"/>
  <c r="W81" i="4" s="1"/>
  <c r="AB79" i="4"/>
  <c r="Z79" i="4"/>
  <c r="AB77" i="4"/>
  <c r="X77" i="4"/>
  <c r="S77" i="4" s="1"/>
  <c r="Q77" i="4"/>
  <c r="AB75" i="4"/>
  <c r="Y75" i="4"/>
  <c r="T75" i="4" s="1"/>
  <c r="Q75" i="4"/>
  <c r="AA72" i="4"/>
  <c r="V72" i="4" s="1"/>
  <c r="AJ69" i="4"/>
  <c r="Q69" i="4"/>
  <c r="AH69" i="4"/>
  <c r="O69" i="4"/>
  <c r="AB67" i="4"/>
  <c r="Z67" i="4"/>
  <c r="U67" i="4" s="1"/>
  <c r="K67" i="4" s="1"/>
  <c r="Y66" i="4"/>
  <c r="T66" i="4" s="1"/>
  <c r="J66" i="4" s="1"/>
  <c r="AC66" i="4" s="1"/>
  <c r="H68" i="6" s="1"/>
  <c r="AF59" i="4"/>
  <c r="G61" i="6" s="1"/>
  <c r="AZ59" i="4"/>
  <c r="BA59" i="4"/>
  <c r="BB59" i="4"/>
  <c r="AD59" i="4"/>
  <c r="J61" i="6" s="1"/>
  <c r="Y58" i="4"/>
  <c r="T58" i="4" s="1"/>
  <c r="AH58" i="4" s="1"/>
  <c r="AI54" i="4"/>
  <c r="Z54" i="4"/>
  <c r="U54" i="4" s="1"/>
  <c r="K54" i="4" s="1"/>
  <c r="P54" i="4"/>
  <c r="AB49" i="4"/>
  <c r="W49" i="4" s="1"/>
  <c r="M49" i="4" s="1"/>
  <c r="AH45" i="4"/>
  <c r="Y45" i="4"/>
  <c r="T45" i="4" s="1"/>
  <c r="J45" i="4" s="1"/>
  <c r="O45" i="4"/>
  <c r="AA43" i="4"/>
  <c r="AA39" i="4"/>
  <c r="X39" i="4"/>
  <c r="S39" i="4" s="1"/>
  <c r="AG39" i="4" s="1"/>
  <c r="AB69" i="4"/>
  <c r="Z69" i="4"/>
  <c r="X69" i="4"/>
  <c r="S69" i="4" s="1"/>
  <c r="X64" i="4"/>
  <c r="S64" i="4" s="1"/>
  <c r="AA62" i="4"/>
  <c r="AB60" i="4"/>
  <c r="Z60" i="4"/>
  <c r="X60" i="4"/>
  <c r="S60" i="4" s="1"/>
  <c r="AG60" i="4" s="1"/>
  <c r="AL59" i="4"/>
  <c r="AB56" i="4"/>
  <c r="Y56" i="4"/>
  <c r="T56" i="4" s="1"/>
  <c r="J56" i="4" s="1"/>
  <c r="AF52" i="4"/>
  <c r="G54" i="6" s="1"/>
  <c r="AZ52" i="4"/>
  <c r="L54" i="6" s="1"/>
  <c r="BA52" i="4"/>
  <c r="M54" i="6" s="1"/>
  <c r="BB52" i="4"/>
  <c r="AD52" i="4"/>
  <c r="N54" i="6"/>
  <c r="J54" i="6"/>
  <c r="AG51" i="4"/>
  <c r="X51" i="4"/>
  <c r="S51" i="4" s="1"/>
  <c r="N51" i="4"/>
  <c r="AB47" i="4"/>
  <c r="X47" i="4"/>
  <c r="S47" i="4" s="1"/>
  <c r="AB41" i="4"/>
  <c r="W41" i="4" s="1"/>
  <c r="M41" i="4" s="1"/>
  <c r="AD32" i="4"/>
  <c r="L34" i="6"/>
  <c r="J34" i="6"/>
  <c r="K18" i="6"/>
  <c r="AB62" i="4"/>
  <c r="Z62" i="4"/>
  <c r="U62" i="4" s="1"/>
  <c r="K62" i="4" s="1"/>
  <c r="AJ60" i="4"/>
  <c r="Q60" i="4"/>
  <c r="AH60" i="4"/>
  <c r="O60" i="4"/>
  <c r="AJ56" i="4"/>
  <c r="Q56" i="4"/>
  <c r="AJ47" i="4"/>
  <c r="Q47" i="4"/>
  <c r="AB43" i="4"/>
  <c r="Z43" i="4"/>
  <c r="U43" i="4" s="1"/>
  <c r="K43" i="4" s="1"/>
  <c r="AI39" i="4"/>
  <c r="P39" i="4"/>
  <c r="AA37" i="4"/>
  <c r="AB37" i="4"/>
  <c r="Z37" i="4"/>
  <c r="AB35" i="4"/>
  <c r="W35" i="4" s="1"/>
  <c r="AB33" i="4"/>
  <c r="X33" i="4"/>
  <c r="S33" i="4" s="1"/>
  <c r="Q33" i="4"/>
  <c r="BB32" i="4"/>
  <c r="N34" i="6" s="1"/>
  <c r="BA32" i="4"/>
  <c r="M34" i="6" s="1"/>
  <c r="Z31" i="4"/>
  <c r="U31" i="4" s="1"/>
  <c r="AJ28" i="4"/>
  <c r="Q28" i="4"/>
  <c r="AH28" i="4"/>
  <c r="O28" i="4"/>
  <c r="AB26" i="4"/>
  <c r="Y26" i="4"/>
  <c r="T26" i="4" s="1"/>
  <c r="J26" i="4" s="1"/>
  <c r="AA24" i="4"/>
  <c r="AA21" i="4"/>
  <c r="AB17" i="4"/>
  <c r="Y17" i="4"/>
  <c r="T17" i="4" s="1"/>
  <c r="J17" i="4" s="1"/>
  <c r="AA15" i="4"/>
  <c r="AB28" i="4"/>
  <c r="Z28" i="4"/>
  <c r="X28" i="4"/>
  <c r="S28" i="4" s="1"/>
  <c r="AG28" i="4" s="1"/>
  <c r="AF20" i="4"/>
  <c r="G22" i="6" s="1"/>
  <c r="AB19" i="4"/>
  <c r="Y19" i="4"/>
  <c r="T19" i="4" s="1"/>
  <c r="J19" i="4" s="1"/>
  <c r="AF16" i="4"/>
  <c r="G18" i="6" s="1"/>
  <c r="AZ16" i="4"/>
  <c r="BA16" i="4"/>
  <c r="M18" i="6" s="1"/>
  <c r="BB16" i="4"/>
  <c r="AD16" i="4"/>
  <c r="N18" i="6"/>
  <c r="J18" i="6"/>
  <c r="AF12" i="4"/>
  <c r="G14" i="6" s="1"/>
  <c r="AJ26" i="4"/>
  <c r="Q26" i="4"/>
  <c r="AB24" i="4"/>
  <c r="Z24" i="4"/>
  <c r="U24" i="4" s="1"/>
  <c r="K24" i="4" s="1"/>
  <c r="AB21" i="4"/>
  <c r="Z21" i="4"/>
  <c r="U21" i="4" s="1"/>
  <c r="P21" i="4" s="1"/>
  <c r="AJ19" i="4"/>
  <c r="Q19" i="4"/>
  <c r="AJ17" i="4"/>
  <c r="Q17" i="4"/>
  <c r="AB15" i="4"/>
  <c r="Z15" i="4"/>
  <c r="U15" i="4" s="1"/>
  <c r="K15" i="4" s="1"/>
  <c r="AA13" i="4"/>
  <c r="AB13" i="4"/>
  <c r="Z13" i="4"/>
  <c r="U13" i="4" s="1"/>
  <c r="K13" i="4" s="1"/>
  <c r="AA11" i="4"/>
  <c r="AB11" i="4"/>
  <c r="Z11" i="4"/>
  <c r="AA7" i="4"/>
  <c r="AB7" i="4"/>
  <c r="Z7" i="4"/>
  <c r="U7" i="4" s="1"/>
  <c r="K7" i="4" s="1"/>
  <c r="AA9" i="4"/>
  <c r="V9" i="4" s="1"/>
  <c r="AJ9" i="4" s="1"/>
  <c r="AA5" i="4"/>
  <c r="Y5" i="4"/>
  <c r="T5" i="4" s="1"/>
  <c r="O5" i="4" s="1"/>
  <c r="AA3" i="4"/>
  <c r="V3" i="4" s="1"/>
  <c r="P43" i="4" l="1"/>
  <c r="Q184" i="4"/>
  <c r="Q109" i="4"/>
  <c r="BB178" i="4"/>
  <c r="BA210" i="4"/>
  <c r="AU59" i="4"/>
  <c r="P15" i="4"/>
  <c r="P24" i="4"/>
  <c r="O26" i="4"/>
  <c r="AH26" i="4"/>
  <c r="P62" i="4"/>
  <c r="N60" i="4"/>
  <c r="N39" i="4"/>
  <c r="O58" i="4"/>
  <c r="P67" i="4"/>
  <c r="AJ201" i="4"/>
  <c r="L109" i="4"/>
  <c r="I200" i="4"/>
  <c r="R201" i="4"/>
  <c r="AY129" i="4"/>
  <c r="AY116" i="4"/>
  <c r="AC148" i="4"/>
  <c r="I61" i="6"/>
  <c r="T61" i="6" s="1"/>
  <c r="P13" i="4"/>
  <c r="AZ12" i="4"/>
  <c r="BA12" i="4"/>
  <c r="BB12" i="4"/>
  <c r="N14" i="6" s="1"/>
  <c r="M14" i="6"/>
  <c r="P7" i="4"/>
  <c r="N211" i="4"/>
  <c r="BA211" i="4" s="1"/>
  <c r="AE211" i="4"/>
  <c r="O213" i="4"/>
  <c r="AY213" i="4" s="1"/>
  <c r="AE213" i="4"/>
  <c r="I134" i="4"/>
  <c r="AC134" i="4" s="1"/>
  <c r="AG134" i="4"/>
  <c r="AU134" i="4" s="1"/>
  <c r="N134" i="4"/>
  <c r="AG176" i="4"/>
  <c r="AU176" i="4" s="1"/>
  <c r="N176" i="4"/>
  <c r="I176" i="4"/>
  <c r="AC176" i="4" s="1"/>
  <c r="L13" i="10"/>
  <c r="W13" i="4"/>
  <c r="K13" i="10"/>
  <c r="V13" i="4"/>
  <c r="L21" i="10"/>
  <c r="W21" i="4"/>
  <c r="L17" i="10"/>
  <c r="W17" i="4"/>
  <c r="K24" i="10"/>
  <c r="V24" i="4"/>
  <c r="AG33" i="4"/>
  <c r="N33" i="4"/>
  <c r="I33" i="4"/>
  <c r="L62" i="10"/>
  <c r="W62" i="4"/>
  <c r="I47" i="4"/>
  <c r="L47" i="10"/>
  <c r="W47" i="4"/>
  <c r="L56" i="10"/>
  <c r="W56" i="4"/>
  <c r="L60" i="10"/>
  <c r="W60" i="4"/>
  <c r="K62" i="10"/>
  <c r="V62" i="4"/>
  <c r="I64" i="4"/>
  <c r="N69" i="4"/>
  <c r="I69" i="4"/>
  <c r="J69" i="10"/>
  <c r="U69" i="4"/>
  <c r="L69" i="10"/>
  <c r="W69" i="4"/>
  <c r="K43" i="10"/>
  <c r="V43" i="4"/>
  <c r="AH66" i="4"/>
  <c r="L67" i="10"/>
  <c r="W67" i="4"/>
  <c r="AJ72" i="4"/>
  <c r="L72" i="4"/>
  <c r="AH75" i="4"/>
  <c r="O75" i="4"/>
  <c r="J75" i="4"/>
  <c r="L77" i="10"/>
  <c r="W77" i="4"/>
  <c r="L79" i="10"/>
  <c r="W79" i="4"/>
  <c r="AK81" i="4"/>
  <c r="M81" i="4"/>
  <c r="AI83" i="4"/>
  <c r="K83" i="4"/>
  <c r="L85" i="10"/>
  <c r="W85" i="4"/>
  <c r="J87" i="10"/>
  <c r="U87" i="4"/>
  <c r="AH91" i="4"/>
  <c r="J91" i="4"/>
  <c r="AH93" i="4"/>
  <c r="J93" i="4"/>
  <c r="L95" i="10"/>
  <c r="W95" i="4"/>
  <c r="L97" i="10"/>
  <c r="W97" i="4"/>
  <c r="AH99" i="4"/>
  <c r="O99" i="4"/>
  <c r="J99" i="4"/>
  <c r="AI101" i="4"/>
  <c r="K101" i="4"/>
  <c r="AK197" i="4"/>
  <c r="M197" i="4"/>
  <c r="K172" i="4"/>
  <c r="AL103" i="4"/>
  <c r="U103" i="4"/>
  <c r="AJ174" i="4"/>
  <c r="Q174" i="4"/>
  <c r="AE174" i="4"/>
  <c r="R157" i="4"/>
  <c r="M157" i="4"/>
  <c r="AK157" i="4"/>
  <c r="R161" i="4"/>
  <c r="AK161" i="4"/>
  <c r="M161" i="4"/>
  <c r="AH191" i="4"/>
  <c r="J191" i="4"/>
  <c r="O191" i="4"/>
  <c r="R135" i="4"/>
  <c r="M135" i="4"/>
  <c r="AK135" i="4"/>
  <c r="AJ121" i="4"/>
  <c r="L121" i="4"/>
  <c r="J107" i="4"/>
  <c r="O107" i="4"/>
  <c r="AJ171" i="4"/>
  <c r="N198" i="4"/>
  <c r="AE198" i="4"/>
  <c r="I198" i="4"/>
  <c r="K198" i="4"/>
  <c r="P198" i="4"/>
  <c r="R198" i="4"/>
  <c r="M198" i="4"/>
  <c r="N200" i="4"/>
  <c r="AE200" i="4"/>
  <c r="K200" i="4"/>
  <c r="P200" i="4"/>
  <c r="R200" i="4"/>
  <c r="M200" i="4"/>
  <c r="AK201" i="4"/>
  <c r="AC198" i="4"/>
  <c r="AU114" i="4"/>
  <c r="Q141" i="4"/>
  <c r="AJ141" i="4"/>
  <c r="L141" i="4"/>
  <c r="J5" i="10"/>
  <c r="U5" i="4"/>
  <c r="AX16" i="4"/>
  <c r="R18" i="6"/>
  <c r="AY16" i="4"/>
  <c r="N23" i="4"/>
  <c r="AG23" i="4"/>
  <c r="I23" i="4"/>
  <c r="R25" i="4"/>
  <c r="AK25" i="4"/>
  <c r="M25" i="4"/>
  <c r="I14" i="6"/>
  <c r="T14" i="6" s="1"/>
  <c r="AU12" i="4"/>
  <c r="AX52" i="4"/>
  <c r="R54" i="6"/>
  <c r="AY52" i="4"/>
  <c r="R61" i="6"/>
  <c r="AY59" i="4"/>
  <c r="AX59" i="4"/>
  <c r="I18" i="6"/>
  <c r="T18" i="6" s="1"/>
  <c r="AU16" i="4"/>
  <c r="I31" i="9"/>
  <c r="K31" i="9"/>
  <c r="R34" i="6"/>
  <c r="AY32" i="4"/>
  <c r="H31" i="9"/>
  <c r="L31" i="9"/>
  <c r="J31" i="9"/>
  <c r="AX32" i="4"/>
  <c r="I34" i="6"/>
  <c r="T34" i="6" s="1"/>
  <c r="AU32" i="4"/>
  <c r="I95" i="9"/>
  <c r="K95" i="9"/>
  <c r="H95" i="9"/>
  <c r="L95" i="9"/>
  <c r="AY96" i="4"/>
  <c r="AX96" i="4"/>
  <c r="J95" i="9"/>
  <c r="R98" i="6"/>
  <c r="AY88" i="4"/>
  <c r="I87" i="9"/>
  <c r="K87" i="9"/>
  <c r="H87" i="9"/>
  <c r="L87" i="9"/>
  <c r="AX88" i="4"/>
  <c r="J87" i="9"/>
  <c r="R90" i="6"/>
  <c r="I90" i="6"/>
  <c r="T90" i="6" s="1"/>
  <c r="AU88" i="4"/>
  <c r="K98" i="6"/>
  <c r="AH190" i="4"/>
  <c r="O190" i="4"/>
  <c r="J190" i="4"/>
  <c r="J133" i="4"/>
  <c r="O133" i="4"/>
  <c r="AH133" i="4"/>
  <c r="N203" i="4"/>
  <c r="AG203" i="4"/>
  <c r="I203" i="4"/>
  <c r="AE203" i="4"/>
  <c r="BA193" i="4"/>
  <c r="AX193" i="4"/>
  <c r="AY193" i="4"/>
  <c r="BA195" i="4"/>
  <c r="AY195" i="4"/>
  <c r="I124" i="4"/>
  <c r="AC124" i="4" s="1"/>
  <c r="AG124" i="4"/>
  <c r="AU124" i="4" s="1"/>
  <c r="N124" i="4"/>
  <c r="AE124" i="4"/>
  <c r="AJ182" i="4"/>
  <c r="AU182" i="4" s="1"/>
  <c r="Q182" i="4"/>
  <c r="L182" i="4"/>
  <c r="AI122" i="4"/>
  <c r="K122" i="4"/>
  <c r="AC122" i="4" s="1"/>
  <c r="P122" i="4"/>
  <c r="AE122" i="4"/>
  <c r="K150" i="4"/>
  <c r="AI150" i="4"/>
  <c r="P150" i="4"/>
  <c r="K145" i="4"/>
  <c r="AI145" i="4"/>
  <c r="P145" i="4"/>
  <c r="AI205" i="4"/>
  <c r="K205" i="4"/>
  <c r="AC205" i="4" s="1"/>
  <c r="P205" i="4"/>
  <c r="AE205" i="4"/>
  <c r="AG140" i="4"/>
  <c r="AU140" i="4" s="1"/>
  <c r="N140" i="4"/>
  <c r="I140" i="4"/>
  <c r="AC140" i="4" s="1"/>
  <c r="AE140" i="4"/>
  <c r="AD215" i="4"/>
  <c r="AY215" i="4"/>
  <c r="AX215" i="4"/>
  <c r="AZ215" i="4"/>
  <c r="AH113" i="4"/>
  <c r="AU113" i="4" s="1"/>
  <c r="J113" i="4"/>
  <c r="AC113" i="4" s="1"/>
  <c r="O113" i="4"/>
  <c r="BB113" i="4" s="1"/>
  <c r="AE113" i="4"/>
  <c r="J202" i="4"/>
  <c r="O202" i="4"/>
  <c r="AH202" i="4"/>
  <c r="AH214" i="4"/>
  <c r="O214" i="4"/>
  <c r="J214" i="4"/>
  <c r="O167" i="4"/>
  <c r="J167" i="4"/>
  <c r="AH167" i="4"/>
  <c r="I126" i="4"/>
  <c r="N126" i="4"/>
  <c r="AG126" i="4"/>
  <c r="AE126" i="4"/>
  <c r="AZ138" i="4"/>
  <c r="AZ108" i="4"/>
  <c r="BB108" i="4"/>
  <c r="AX196" i="4"/>
  <c r="AH206" i="4"/>
  <c r="AU206" i="4" s="1"/>
  <c r="O206" i="4"/>
  <c r="AE206" i="4"/>
  <c r="J206" i="4"/>
  <c r="AC206" i="4" s="1"/>
  <c r="J158" i="4"/>
  <c r="AC158" i="4" s="1"/>
  <c r="AH158" i="4"/>
  <c r="AU158" i="4" s="1"/>
  <c r="O158" i="4"/>
  <c r="AX129" i="4"/>
  <c r="J154" i="4"/>
  <c r="AC154" i="4" s="1"/>
  <c r="O154" i="4"/>
  <c r="AH154" i="4"/>
  <c r="AU154" i="4" s="1"/>
  <c r="AE154" i="4"/>
  <c r="AZ182" i="4"/>
  <c r="AY182" i="4"/>
  <c r="BB182" i="4"/>
  <c r="AI119" i="4"/>
  <c r="AU119" i="4" s="1"/>
  <c r="P119" i="4"/>
  <c r="K119" i="4"/>
  <c r="AC119" i="4" s="1"/>
  <c r="AE119" i="4"/>
  <c r="AU122" i="4"/>
  <c r="AX195" i="4"/>
  <c r="K203" i="4"/>
  <c r="P203" i="4"/>
  <c r="AX203" i="4" s="1"/>
  <c r="AI203" i="4"/>
  <c r="L149" i="4"/>
  <c r="Q149" i="4"/>
  <c r="AJ149" i="4"/>
  <c r="K123" i="4"/>
  <c r="AC123" i="4" s="1"/>
  <c r="P123" i="4"/>
  <c r="AE123" i="4"/>
  <c r="AI123" i="4"/>
  <c r="AU123" i="4" s="1"/>
  <c r="BA113" i="4"/>
  <c r="I133" i="4"/>
  <c r="AG133" i="4"/>
  <c r="N133" i="4"/>
  <c r="AC181" i="4"/>
  <c r="AZ112" i="4"/>
  <c r="AX112" i="4"/>
  <c r="AD112" i="4"/>
  <c r="BB112" i="4"/>
  <c r="AZ211" i="4"/>
  <c r="AH183" i="4"/>
  <c r="AU183" i="4" s="1"/>
  <c r="O183" i="4"/>
  <c r="J183" i="4"/>
  <c r="AE183" i="4"/>
  <c r="AH170" i="4"/>
  <c r="AE170" i="4"/>
  <c r="J170" i="4"/>
  <c r="I208" i="4"/>
  <c r="AC208" i="4" s="1"/>
  <c r="AG208" i="4"/>
  <c r="AU208" i="4" s="1"/>
  <c r="N208" i="4"/>
  <c r="AE208" i="4"/>
  <c r="I131" i="4"/>
  <c r="AC131" i="4" s="1"/>
  <c r="N131" i="4"/>
  <c r="AG131" i="4"/>
  <c r="AU131" i="4" s="1"/>
  <c r="AE131" i="4"/>
  <c r="I110" i="4"/>
  <c r="AC110" i="4" s="1"/>
  <c r="N110" i="4"/>
  <c r="AG110" i="4"/>
  <c r="AU110" i="4" s="1"/>
  <c r="AE110" i="4"/>
  <c r="N175" i="4"/>
  <c r="AE175" i="4"/>
  <c r="I175" i="4"/>
  <c r="AC175" i="4" s="1"/>
  <c r="AG175" i="4"/>
  <c r="AU175" i="4" s="1"/>
  <c r="AC170" i="4"/>
  <c r="I120" i="4"/>
  <c r="AC120" i="4" s="1"/>
  <c r="AE120" i="4"/>
  <c r="AG120" i="4"/>
  <c r="N120" i="4"/>
  <c r="I179" i="4"/>
  <c r="AC179" i="4" s="1"/>
  <c r="AG179" i="4"/>
  <c r="AU179" i="4" s="1"/>
  <c r="AE179" i="4"/>
  <c r="N179" i="4"/>
  <c r="L169" i="4"/>
  <c r="AJ169" i="4"/>
  <c r="Q169" i="4"/>
  <c r="L159" i="4"/>
  <c r="AC159" i="4" s="1"/>
  <c r="AJ159" i="4"/>
  <c r="AU159" i="4" s="1"/>
  <c r="Q159" i="4"/>
  <c r="N167" i="4"/>
  <c r="AG167" i="4"/>
  <c r="AU167" i="4" s="1"/>
  <c r="I167" i="4"/>
  <c r="AE167" i="4"/>
  <c r="AU165" i="4"/>
  <c r="AZ159" i="4"/>
  <c r="AC183" i="4"/>
  <c r="AZ125" i="4"/>
  <c r="AX125" i="4"/>
  <c r="BB125" i="4"/>
  <c r="BA125" i="4"/>
  <c r="AD125" i="4"/>
  <c r="AU178" i="4"/>
  <c r="AD165" i="4"/>
  <c r="AX165" i="4"/>
  <c r="AZ165" i="4"/>
  <c r="AE159" i="4"/>
  <c r="AX111" i="4"/>
  <c r="AH5" i="4"/>
  <c r="J5" i="4"/>
  <c r="L7" i="10"/>
  <c r="W7" i="4"/>
  <c r="K7" i="10"/>
  <c r="V7" i="4"/>
  <c r="L11" i="10"/>
  <c r="W11" i="4"/>
  <c r="K11" i="10"/>
  <c r="V11" i="4"/>
  <c r="L15" i="10"/>
  <c r="W15" i="4"/>
  <c r="L24" i="10"/>
  <c r="W24" i="4"/>
  <c r="L19" i="10"/>
  <c r="W19" i="4"/>
  <c r="K15" i="10"/>
  <c r="V15" i="4"/>
  <c r="AI31" i="4"/>
  <c r="P31" i="4"/>
  <c r="K31" i="4"/>
  <c r="AK35" i="4"/>
  <c r="M35" i="4"/>
  <c r="L37" i="10"/>
  <c r="W37" i="4"/>
  <c r="K37" i="10"/>
  <c r="V37" i="4"/>
  <c r="L43" i="10"/>
  <c r="W43" i="4"/>
  <c r="AJ3" i="4"/>
  <c r="Q3" i="4"/>
  <c r="L3" i="4"/>
  <c r="K5" i="10"/>
  <c r="V5" i="4"/>
  <c r="Q9" i="4"/>
  <c r="L9" i="4"/>
  <c r="AI7" i="4"/>
  <c r="AL11" i="4"/>
  <c r="U11" i="4"/>
  <c r="AD12" i="4"/>
  <c r="AI13" i="4"/>
  <c r="AI15" i="4"/>
  <c r="K21" i="4"/>
  <c r="AI21" i="4"/>
  <c r="AI24" i="4"/>
  <c r="L14" i="6"/>
  <c r="L18" i="6"/>
  <c r="O19" i="4"/>
  <c r="AH19" i="4"/>
  <c r="N28" i="4"/>
  <c r="I28" i="4"/>
  <c r="J28" i="10"/>
  <c r="U28" i="4"/>
  <c r="L28" i="10"/>
  <c r="W28" i="4"/>
  <c r="O17" i="4"/>
  <c r="AH17" i="4"/>
  <c r="K21" i="10"/>
  <c r="V21" i="4"/>
  <c r="L26" i="10"/>
  <c r="W26" i="4"/>
  <c r="L33" i="10"/>
  <c r="W33" i="4"/>
  <c r="R35" i="4"/>
  <c r="AL37" i="4"/>
  <c r="U37" i="4"/>
  <c r="AI43" i="4"/>
  <c r="AI62" i="4"/>
  <c r="R41" i="4"/>
  <c r="AK41" i="4"/>
  <c r="N47" i="4"/>
  <c r="AG47" i="4"/>
  <c r="I51" i="4"/>
  <c r="O56" i="4"/>
  <c r="AH56" i="4"/>
  <c r="M61" i="6"/>
  <c r="I60" i="4"/>
  <c r="J60" i="10"/>
  <c r="U60" i="4"/>
  <c r="AE60" i="4" s="1"/>
  <c r="F62" i="6" s="1"/>
  <c r="N64" i="4"/>
  <c r="AG64" i="4"/>
  <c r="AG69" i="4"/>
  <c r="I39" i="4"/>
  <c r="K39" i="10"/>
  <c r="V39" i="4"/>
  <c r="R49" i="4"/>
  <c r="AK49" i="4"/>
  <c r="J58" i="4"/>
  <c r="AE66" i="4"/>
  <c r="F68" i="6" s="1"/>
  <c r="O66" i="4"/>
  <c r="AI67" i="4"/>
  <c r="Q72" i="4"/>
  <c r="L75" i="10"/>
  <c r="W75" i="4"/>
  <c r="AG77" i="4"/>
  <c r="N77" i="4"/>
  <c r="I77" i="4"/>
  <c r="U79" i="4"/>
  <c r="R81" i="4"/>
  <c r="L83" i="10"/>
  <c r="W83" i="4"/>
  <c r="AH85" i="4"/>
  <c r="O85" i="4"/>
  <c r="J85" i="4"/>
  <c r="AG87" i="4"/>
  <c r="N87" i="4"/>
  <c r="I87" i="4"/>
  <c r="L87" i="10"/>
  <c r="W87" i="4"/>
  <c r="AK89" i="4"/>
  <c r="M89" i="4"/>
  <c r="L91" i="10"/>
  <c r="W91" i="4"/>
  <c r="L93" i="10"/>
  <c r="W93" i="4"/>
  <c r="AE93" i="4" s="1"/>
  <c r="F95" i="6" s="1"/>
  <c r="AH95" i="4"/>
  <c r="J95" i="4"/>
  <c r="O95" i="4"/>
  <c r="AL97" i="4"/>
  <c r="U97" i="4"/>
  <c r="K99" i="10"/>
  <c r="V99" i="4"/>
  <c r="L101" i="10"/>
  <c r="W101" i="4"/>
  <c r="P172" i="4"/>
  <c r="AI197" i="4"/>
  <c r="K197" i="4"/>
  <c r="J187" i="4"/>
  <c r="AH187" i="4"/>
  <c r="T144" i="4"/>
  <c r="J194" i="4"/>
  <c r="AC194" i="4" s="1"/>
  <c r="AE194" i="4"/>
  <c r="AH194" i="4"/>
  <c r="AU194" i="4" s="1"/>
  <c r="L117" i="4"/>
  <c r="AJ117" i="4"/>
  <c r="AL199" i="4"/>
  <c r="T199" i="4"/>
  <c r="AJ199" i="4"/>
  <c r="L199" i="4"/>
  <c r="L174" i="4"/>
  <c r="AC174" i="4" s="1"/>
  <c r="J192" i="4"/>
  <c r="O192" i="4"/>
  <c r="AH139" i="4"/>
  <c r="J139" i="4"/>
  <c r="AK139" i="4"/>
  <c r="M139" i="4"/>
  <c r="AD158" i="4"/>
  <c r="J157" i="4"/>
  <c r="AH157" i="4"/>
  <c r="AJ157" i="4"/>
  <c r="L157" i="4"/>
  <c r="N157" i="4"/>
  <c r="BA157" i="4" s="1"/>
  <c r="I157" i="4"/>
  <c r="AG157" i="4"/>
  <c r="AE157" i="4"/>
  <c r="AH161" i="4"/>
  <c r="J161" i="4"/>
  <c r="L161" i="4"/>
  <c r="AJ161" i="4"/>
  <c r="N161" i="4"/>
  <c r="AG161" i="4"/>
  <c r="I161" i="4"/>
  <c r="AE161" i="4"/>
  <c r="AL118" i="4"/>
  <c r="T118" i="4"/>
  <c r="L118" i="4"/>
  <c r="AJ118" i="4"/>
  <c r="R118" i="4"/>
  <c r="AK118" i="4"/>
  <c r="M118" i="4"/>
  <c r="AD206" i="4"/>
  <c r="V162" i="4"/>
  <c r="AU137" i="4"/>
  <c r="V191" i="4"/>
  <c r="AE191" i="4" s="1"/>
  <c r="U135" i="4"/>
  <c r="AG121" i="4"/>
  <c r="I121" i="4"/>
  <c r="AH107" i="4"/>
  <c r="AU107" i="4" s="1"/>
  <c r="L107" i="4"/>
  <c r="Q107" i="4"/>
  <c r="AF171" i="4"/>
  <c r="T171" i="4"/>
  <c r="L171" i="4"/>
  <c r="AL184" i="4"/>
  <c r="T184" i="4"/>
  <c r="AG198" i="4"/>
  <c r="AI198" i="4"/>
  <c r="AK198" i="4"/>
  <c r="T109" i="4"/>
  <c r="AL136" i="4"/>
  <c r="T136" i="4"/>
  <c r="AU120" i="4"/>
  <c r="U201" i="4"/>
  <c r="AZ198" i="4"/>
  <c r="T141" i="4"/>
  <c r="H5" i="10"/>
  <c r="S5" i="4"/>
  <c r="N20" i="4"/>
  <c r="AE20" i="4"/>
  <c r="AG20" i="4"/>
  <c r="I20" i="4"/>
  <c r="AC20" i="4" s="1"/>
  <c r="H22" i="6" s="1"/>
  <c r="AY12" i="4"/>
  <c r="K14" i="6" s="1"/>
  <c r="R14" i="6"/>
  <c r="AX12" i="4"/>
  <c r="AK44" i="4"/>
  <c r="M44" i="4"/>
  <c r="R44" i="4"/>
  <c r="I54" i="6"/>
  <c r="T54" i="6" s="1"/>
  <c r="AU52" i="4"/>
  <c r="I98" i="6"/>
  <c r="T98" i="6" s="1"/>
  <c r="AU96" i="4"/>
  <c r="AE101" i="4"/>
  <c r="F103" i="6" s="1"/>
  <c r="AZ96" i="4"/>
  <c r="L98" i="6" s="1"/>
  <c r="AX92" i="4"/>
  <c r="H91" i="9"/>
  <c r="J91" i="9"/>
  <c r="L91" i="9"/>
  <c r="AY92" i="4"/>
  <c r="R94" i="6"/>
  <c r="K91" i="9"/>
  <c r="I91" i="9"/>
  <c r="K94" i="6"/>
  <c r="I94" i="6"/>
  <c r="T94" i="6" s="1"/>
  <c r="AU92" i="4"/>
  <c r="K188" i="4"/>
  <c r="AC188" i="4" s="1"/>
  <c r="AI188" i="4"/>
  <c r="AU188" i="4" s="1"/>
  <c r="P188" i="4"/>
  <c r="AD188" i="4" s="1"/>
  <c r="I137" i="4"/>
  <c r="AC137" i="4" s="1"/>
  <c r="N137" i="4"/>
  <c r="AD137" i="4" s="1"/>
  <c r="AE137" i="4"/>
  <c r="AG150" i="4"/>
  <c r="AU150" i="4" s="1"/>
  <c r="I150" i="4"/>
  <c r="N150" i="4"/>
  <c r="AD150" i="4" s="1"/>
  <c r="AE150" i="4"/>
  <c r="AH104" i="4"/>
  <c r="AU104" i="4" s="1"/>
  <c r="J104" i="4"/>
  <c r="O104" i="4"/>
  <c r="AX104" i="4" s="1"/>
  <c r="AI173" i="4"/>
  <c r="K173" i="4"/>
  <c r="P173" i="4"/>
  <c r="AH152" i="4"/>
  <c r="AU152" i="4" s="1"/>
  <c r="J152" i="4"/>
  <c r="AC152" i="4" s="1"/>
  <c r="O152" i="4"/>
  <c r="AE152" i="4"/>
  <c r="J146" i="4"/>
  <c r="AC146" i="4" s="1"/>
  <c r="AH146" i="4"/>
  <c r="AU146" i="4" s="1"/>
  <c r="O146" i="4"/>
  <c r="BB146" i="4" s="1"/>
  <c r="AE146" i="4"/>
  <c r="K155" i="4"/>
  <c r="AC155" i="4" s="1"/>
  <c r="AI155" i="4"/>
  <c r="AU155" i="4" s="1"/>
  <c r="P155" i="4"/>
  <c r="AE155" i="4"/>
  <c r="AH180" i="4"/>
  <c r="AU180" i="4" s="1"/>
  <c r="O180" i="4"/>
  <c r="J180" i="4"/>
  <c r="AC180" i="4" s="1"/>
  <c r="AE180" i="4"/>
  <c r="N105" i="4"/>
  <c r="AG105" i="4"/>
  <c r="AU105" i="4" s="1"/>
  <c r="AE105" i="4"/>
  <c r="I105" i="4"/>
  <c r="AC105" i="4" s="1"/>
  <c r="AD182" i="4"/>
  <c r="AD195" i="4"/>
  <c r="AG168" i="4"/>
  <c r="AU168" i="4" s="1"/>
  <c r="I168" i="4"/>
  <c r="AC168" i="4" s="1"/>
  <c r="N168" i="4"/>
  <c r="AE168" i="4"/>
  <c r="AC182" i="4"/>
  <c r="AD205" i="4"/>
  <c r="AD113" i="4"/>
  <c r="N207" i="4"/>
  <c r="AE207" i="4"/>
  <c r="AG207" i="4"/>
  <c r="AU207" i="4" s="1"/>
  <c r="I207" i="4"/>
  <c r="AC207" i="4" s="1"/>
  <c r="AG212" i="4"/>
  <c r="AU212" i="4" s="1"/>
  <c r="I212" i="4"/>
  <c r="AC212" i="4" s="1"/>
  <c r="N212" i="4"/>
  <c r="AE212" i="4"/>
  <c r="R126" i="4"/>
  <c r="AD126" i="4" s="1"/>
  <c r="AK126" i="4"/>
  <c r="M126" i="4"/>
  <c r="BA196" i="4"/>
  <c r="L177" i="4"/>
  <c r="AC177" i="4" s="1"/>
  <c r="AE177" i="4"/>
  <c r="Q177" i="4"/>
  <c r="AJ177" i="4"/>
  <c r="AU177" i="4" s="1"/>
  <c r="AX205" i="4"/>
  <c r="AY205" i="4"/>
  <c r="AZ205" i="4"/>
  <c r="BA205" i="4"/>
  <c r="BB205" i="4"/>
  <c r="AU205" i="4"/>
  <c r="AE182" i="4"/>
  <c r="AD119" i="4"/>
  <c r="AY122" i="4"/>
  <c r="BB122" i="4"/>
  <c r="AX122" i="4"/>
  <c r="AZ122" i="4"/>
  <c r="AC104" i="4"/>
  <c r="AE104" i="4"/>
  <c r="N127" i="4"/>
  <c r="I127" i="4"/>
  <c r="AG127" i="4"/>
  <c r="AU181" i="4"/>
  <c r="AY181" i="4"/>
  <c r="BA181" i="4"/>
  <c r="AU174" i="4"/>
  <c r="AE188" i="4"/>
  <c r="K106" i="4"/>
  <c r="AI106" i="4"/>
  <c r="P106" i="4"/>
  <c r="J204" i="4"/>
  <c r="AC204" i="4" s="1"/>
  <c r="O204" i="4"/>
  <c r="AH204" i="4"/>
  <c r="AU204" i="4" s="1"/>
  <c r="AG214" i="4"/>
  <c r="AU214" i="4" s="1"/>
  <c r="I214" i="4"/>
  <c r="AC214" i="4" s="1"/>
  <c r="N214" i="4"/>
  <c r="AE214" i="4"/>
  <c r="J169" i="4"/>
  <c r="AC169" i="4" s="1"/>
  <c r="AH169" i="4"/>
  <c r="AU169" i="4" s="1"/>
  <c r="O169" i="4"/>
  <c r="AE169" i="4"/>
  <c r="O114" i="4"/>
  <c r="AE114" i="4"/>
  <c r="AD114" i="4"/>
  <c r="J132" i="4"/>
  <c r="AH132" i="4"/>
  <c r="AE132" i="4"/>
  <c r="O132" i="4"/>
  <c r="L132" i="4"/>
  <c r="AJ132" i="4"/>
  <c r="Q132" i="4"/>
  <c r="AX148" i="4"/>
  <c r="BB148" i="4"/>
  <c r="AZ148" i="4"/>
  <c r="AZ142" i="4"/>
  <c r="AX142" i="4"/>
  <c r="AY130" i="4"/>
  <c r="AD130" i="4"/>
  <c r="AD175" i="4"/>
  <c r="J164" i="4"/>
  <c r="AC164" i="4" s="1"/>
  <c r="AH164" i="4"/>
  <c r="AU164" i="4" s="1"/>
  <c r="O164" i="4"/>
  <c r="AZ164" i="4" s="1"/>
  <c r="AE164" i="4"/>
  <c r="AU170" i="4"/>
  <c r="AG186" i="4"/>
  <c r="AU186" i="4" s="1"/>
  <c r="N186" i="4"/>
  <c r="AE186" i="4"/>
  <c r="I186" i="4"/>
  <c r="AC186" i="4" s="1"/>
  <c r="AX159" i="4"/>
  <c r="AD183" i="4"/>
  <c r="J147" i="4"/>
  <c r="AC147" i="4" s="1"/>
  <c r="O147" i="4"/>
  <c r="AE147" i="4"/>
  <c r="AH147" i="4"/>
  <c r="AU147" i="4" s="1"/>
  <c r="Q160" i="4"/>
  <c r="AJ160" i="4"/>
  <c r="AU160" i="4" s="1"/>
  <c r="L160" i="4"/>
  <c r="AC160" i="4" s="1"/>
  <c r="AE107" i="4"/>
  <c r="AC165" i="4"/>
  <c r="AC111" i="4"/>
  <c r="K3" i="10"/>
  <c r="K9" i="10"/>
  <c r="J7" i="10"/>
  <c r="J15" i="10"/>
  <c r="J21" i="10"/>
  <c r="M21" i="10" s="1"/>
  <c r="S23" i="6"/>
  <c r="J24" i="10"/>
  <c r="K11" i="9"/>
  <c r="I11" i="9"/>
  <c r="L11" i="9"/>
  <c r="H11" i="9"/>
  <c r="J11" i="9"/>
  <c r="H15" i="9"/>
  <c r="J15" i="9"/>
  <c r="L15" i="9"/>
  <c r="I15" i="9"/>
  <c r="K15" i="9"/>
  <c r="I19" i="10"/>
  <c r="AL21" i="4"/>
  <c r="AL28" i="4"/>
  <c r="AF28" i="4"/>
  <c r="G30" i="6" s="1"/>
  <c r="H28" i="10"/>
  <c r="M28" i="10" s="1"/>
  <c r="S30" i="6"/>
  <c r="I17" i="10"/>
  <c r="I26" i="10"/>
  <c r="J31" i="10"/>
  <c r="H33" i="10"/>
  <c r="L35" i="10"/>
  <c r="J43" i="10"/>
  <c r="J62" i="10"/>
  <c r="O34" i="6"/>
  <c r="P34" i="6" s="1"/>
  <c r="P36" i="1" s="1"/>
  <c r="H47" i="10"/>
  <c r="H51" i="9"/>
  <c r="J51" i="9"/>
  <c r="L51" i="9"/>
  <c r="K51" i="9"/>
  <c r="I51" i="9"/>
  <c r="J54" i="10"/>
  <c r="L61" i="6"/>
  <c r="I58" i="9"/>
  <c r="K58" i="9"/>
  <c r="H58" i="9"/>
  <c r="L58" i="9"/>
  <c r="J58" i="9"/>
  <c r="AZ66" i="4"/>
  <c r="BA66" i="4"/>
  <c r="BB66" i="4"/>
  <c r="R68" i="6"/>
  <c r="AY66" i="4"/>
  <c r="AX66" i="4"/>
  <c r="J67" i="10"/>
  <c r="K72" i="10"/>
  <c r="I75" i="10"/>
  <c r="L81" i="10"/>
  <c r="J83" i="10"/>
  <c r="AF91" i="4"/>
  <c r="G93" i="6" s="1"/>
  <c r="I91" i="10"/>
  <c r="M91" i="10" s="1"/>
  <c r="S93" i="6"/>
  <c r="AF93" i="4"/>
  <c r="G95" i="6" s="1"/>
  <c r="I93" i="10"/>
  <c r="M93" i="10" s="1"/>
  <c r="S95" i="6"/>
  <c r="I99" i="10"/>
  <c r="AF101" i="4"/>
  <c r="G103" i="6" s="1"/>
  <c r="J101" i="10"/>
  <c r="M101" i="10" s="1"/>
  <c r="S103" i="6"/>
  <c r="AY194" i="4"/>
  <c r="AZ194" i="4"/>
  <c r="BA194" i="4"/>
  <c r="BB194" i="4"/>
  <c r="AX194" i="4"/>
  <c r="K61" i="6"/>
  <c r="O94" i="6"/>
  <c r="P94" i="6" s="1"/>
  <c r="P96" i="1" s="1"/>
  <c r="AL93" i="4"/>
  <c r="O98" i="6"/>
  <c r="P98" i="6" s="1"/>
  <c r="P100" i="1" s="1"/>
  <c r="AL101" i="4"/>
  <c r="AY174" i="4"/>
  <c r="BB174" i="4"/>
  <c r="AL174" i="4"/>
  <c r="AF157" i="4"/>
  <c r="AD157" i="4" s="1"/>
  <c r="AL157" i="4"/>
  <c r="BA161" i="4"/>
  <c r="AX174" i="4"/>
  <c r="AF191" i="4"/>
  <c r="AF107" i="4"/>
  <c r="AD107" i="4" s="1"/>
  <c r="BA174" i="4"/>
  <c r="AL191" i="4"/>
  <c r="AF198" i="4"/>
  <c r="AD198" i="4" s="1"/>
  <c r="AL198" i="4"/>
  <c r="AF136" i="4"/>
  <c r="AZ200" i="4"/>
  <c r="AC200" i="4"/>
  <c r="AU200" i="4"/>
  <c r="AF184" i="4"/>
  <c r="AX200" i="4"/>
  <c r="AL107" i="4"/>
  <c r="AF141" i="4"/>
  <c r="BB198" i="4"/>
  <c r="AY198" i="4"/>
  <c r="I5" i="10"/>
  <c r="AF11" i="4"/>
  <c r="J11" i="10"/>
  <c r="M11" i="10" s="1"/>
  <c r="S13" i="6"/>
  <c r="J13" i="10"/>
  <c r="O18" i="6"/>
  <c r="P18" i="6" s="1"/>
  <c r="P20" i="1" s="1"/>
  <c r="I19" i="9"/>
  <c r="K19" i="9"/>
  <c r="J19" i="9"/>
  <c r="H19" i="9"/>
  <c r="L19" i="9"/>
  <c r="AF37" i="4"/>
  <c r="G39" i="6" s="1"/>
  <c r="J37" i="10"/>
  <c r="M37" i="10" s="1"/>
  <c r="S39" i="6"/>
  <c r="AF21" i="4"/>
  <c r="G23" i="6" s="1"/>
  <c r="L41" i="10"/>
  <c r="H51" i="10"/>
  <c r="O54" i="6"/>
  <c r="P54" i="6" s="1"/>
  <c r="P56" i="1" s="1"/>
  <c r="I56" i="10"/>
  <c r="AL60" i="4"/>
  <c r="AF60" i="4"/>
  <c r="G62" i="6" s="1"/>
  <c r="S62" i="6"/>
  <c r="H60" i="10"/>
  <c r="M60" i="10" s="1"/>
  <c r="H64" i="10"/>
  <c r="AL69" i="4"/>
  <c r="AF69" i="4"/>
  <c r="G71" i="6" s="1"/>
  <c r="H69" i="10"/>
  <c r="M69" i="10" s="1"/>
  <c r="S71" i="6"/>
  <c r="H39" i="10"/>
  <c r="I45" i="10"/>
  <c r="L49" i="10"/>
  <c r="I58" i="10"/>
  <c r="N61" i="6"/>
  <c r="AF66" i="4"/>
  <c r="G68" i="6" s="1"/>
  <c r="J65" i="9" s="1"/>
  <c r="AL66" i="4"/>
  <c r="K68" i="6" s="1"/>
  <c r="I66" i="10"/>
  <c r="M66" i="10" s="1"/>
  <c r="S68" i="6"/>
  <c r="I68" i="6"/>
  <c r="T68" i="6" s="1"/>
  <c r="AU66" i="4"/>
  <c r="H77" i="10"/>
  <c r="J79" i="10"/>
  <c r="I85" i="10"/>
  <c r="AF87" i="4"/>
  <c r="G89" i="6" s="1"/>
  <c r="AL87" i="4"/>
  <c r="H87" i="10"/>
  <c r="M87" i="10" s="1"/>
  <c r="S89" i="6"/>
  <c r="L89" i="10"/>
  <c r="I95" i="10"/>
  <c r="AF97" i="4"/>
  <c r="G99" i="6" s="1"/>
  <c r="J97" i="10"/>
  <c r="M97" i="10" s="1"/>
  <c r="S99" i="6"/>
  <c r="AF194" i="4"/>
  <c r="AD194" i="4" s="1"/>
  <c r="AL194" i="4"/>
  <c r="O90" i="6"/>
  <c r="P90" i="6" s="1"/>
  <c r="P92" i="1" s="1"/>
  <c r="AL91" i="4"/>
  <c r="AF199" i="4"/>
  <c r="AF103" i="4"/>
  <c r="AZ157" i="4"/>
  <c r="AF161" i="4"/>
  <c r="AD161" i="4" s="1"/>
  <c r="AL161" i="4"/>
  <c r="AF118" i="4"/>
  <c r="AZ174" i="4"/>
  <c r="AY107" i="4"/>
  <c r="AZ107" i="4"/>
  <c r="BB107" i="4"/>
  <c r="BA107" i="4"/>
  <c r="AX107" i="4"/>
  <c r="AF174" i="4"/>
  <c r="AD174" i="4" s="1"/>
  <c r="AL171" i="4"/>
  <c r="BB200" i="4"/>
  <c r="AY161" i="4"/>
  <c r="AF200" i="4"/>
  <c r="AD200" i="4" s="1"/>
  <c r="AL200" i="4"/>
  <c r="AZ170" i="4"/>
  <c r="BA170" i="4"/>
  <c r="AX170" i="4"/>
  <c r="AD170" i="4"/>
  <c r="BB170" i="4"/>
  <c r="AL141" i="4"/>
  <c r="AY170" i="4"/>
  <c r="BA198" i="4"/>
  <c r="AX198" i="4"/>
  <c r="BA200" i="4"/>
  <c r="O61" i="6" l="1"/>
  <c r="P61" i="6" s="1"/>
  <c r="P63" i="1" s="1"/>
  <c r="AD164" i="4"/>
  <c r="AX126" i="4"/>
  <c r="AC161" i="4"/>
  <c r="AU157" i="4"/>
  <c r="AE28" i="4"/>
  <c r="F30" i="6" s="1"/>
  <c r="AC167" i="4"/>
  <c r="AZ113" i="4"/>
  <c r="J14" i="6"/>
  <c r="O14" i="6" s="1"/>
  <c r="P14" i="6" s="1"/>
  <c r="P16" i="1" s="1"/>
  <c r="M87" i="9"/>
  <c r="AY200" i="4"/>
  <c r="BB176" i="4"/>
  <c r="BA176" i="4"/>
  <c r="AZ176" i="4"/>
  <c r="AX176" i="4"/>
  <c r="AZ134" i="4"/>
  <c r="BA134" i="4"/>
  <c r="BB134" i="4"/>
  <c r="AX134" i="4"/>
  <c r="AD134" i="4"/>
  <c r="AY134" i="4"/>
  <c r="AX213" i="4"/>
  <c r="BA213" i="4"/>
  <c r="BB213" i="4"/>
  <c r="AD213" i="4"/>
  <c r="AZ213" i="4"/>
  <c r="BB211" i="4"/>
  <c r="AX211" i="4"/>
  <c r="AD211" i="4"/>
  <c r="AY211" i="4"/>
  <c r="AY176" i="4"/>
  <c r="AD176" i="4"/>
  <c r="AX160" i="4"/>
  <c r="AD160" i="4"/>
  <c r="AZ160" i="4"/>
  <c r="AY160" i="4"/>
  <c r="BB160" i="4"/>
  <c r="M11" i="9"/>
  <c r="AZ147" i="4"/>
  <c r="AX147" i="4"/>
  <c r="AD147" i="4"/>
  <c r="BA147" i="4"/>
  <c r="BB147" i="4"/>
  <c r="AY147" i="4"/>
  <c r="AZ186" i="4"/>
  <c r="AY186" i="4"/>
  <c r="AD186" i="4"/>
  <c r="AX186" i="4"/>
  <c r="BB186" i="4"/>
  <c r="AX164" i="4"/>
  <c r="BB164" i="4"/>
  <c r="AD132" i="4"/>
  <c r="BB132" i="4"/>
  <c r="AX132" i="4"/>
  <c r="AZ132" i="4"/>
  <c r="AY132" i="4"/>
  <c r="BA132" i="4"/>
  <c r="AU132" i="4"/>
  <c r="BB114" i="4"/>
  <c r="AX114" i="4"/>
  <c r="BA114" i="4"/>
  <c r="AY114" i="4"/>
  <c r="AZ114" i="4"/>
  <c r="BA164" i="4"/>
  <c r="AY164" i="4"/>
  <c r="AY177" i="4"/>
  <c r="BB177" i="4"/>
  <c r="AX177" i="4"/>
  <c r="AD180" i="4"/>
  <c r="BB180" i="4"/>
  <c r="BA180" i="4"/>
  <c r="AZ180" i="4"/>
  <c r="AY180" i="4"/>
  <c r="AX180" i="4"/>
  <c r="BA146" i="4"/>
  <c r="AZ146" i="4"/>
  <c r="AY146" i="4"/>
  <c r="AD104" i="4"/>
  <c r="M91" i="9"/>
  <c r="I22" i="6"/>
  <c r="T22" i="6" s="1"/>
  <c r="AU20" i="4"/>
  <c r="AX20" i="4"/>
  <c r="R22" i="6"/>
  <c r="AY20" i="4"/>
  <c r="AZ20" i="4"/>
  <c r="L22" i="6" s="1"/>
  <c r="BB20" i="4"/>
  <c r="N22" i="6" s="1"/>
  <c r="BA20" i="4"/>
  <c r="M22" i="6" s="1"/>
  <c r="AD20" i="4"/>
  <c r="J22" i="6" s="1"/>
  <c r="O141" i="4"/>
  <c r="J141" i="4"/>
  <c r="AC141" i="4" s="1"/>
  <c r="AH141" i="4"/>
  <c r="AU141" i="4" s="1"/>
  <c r="AE141" i="4"/>
  <c r="AH136" i="4"/>
  <c r="AU136" i="4" s="1"/>
  <c r="AE136" i="4"/>
  <c r="O136" i="4"/>
  <c r="J136" i="4"/>
  <c r="AC136" i="4" s="1"/>
  <c r="AH109" i="4"/>
  <c r="O109" i="4"/>
  <c r="J109" i="4"/>
  <c r="AU198" i="4"/>
  <c r="J184" i="4"/>
  <c r="AC184" i="4" s="1"/>
  <c r="AE184" i="4"/>
  <c r="AH184" i="4"/>
  <c r="AU184" i="4" s="1"/>
  <c r="O184" i="4"/>
  <c r="Q162" i="4"/>
  <c r="L162" i="4"/>
  <c r="AJ162" i="4"/>
  <c r="AH118" i="4"/>
  <c r="AU118" i="4" s="1"/>
  <c r="J118" i="4"/>
  <c r="AC118" i="4" s="1"/>
  <c r="AE118" i="4"/>
  <c r="O118" i="4"/>
  <c r="AD118" i="4" s="1"/>
  <c r="AU161" i="4"/>
  <c r="AC157" i="4"/>
  <c r="J199" i="4"/>
  <c r="AC199" i="4" s="1"/>
  <c r="AH199" i="4"/>
  <c r="AU199" i="4" s="1"/>
  <c r="AE199" i="4"/>
  <c r="O199" i="4"/>
  <c r="AD146" i="4"/>
  <c r="J144" i="4"/>
  <c r="AH144" i="4"/>
  <c r="O144" i="4"/>
  <c r="AK101" i="4"/>
  <c r="AU101" i="4" s="1"/>
  <c r="M101" i="4"/>
  <c r="R101" i="4"/>
  <c r="AJ99" i="4"/>
  <c r="Q99" i="4"/>
  <c r="L99" i="4"/>
  <c r="AI97" i="4"/>
  <c r="K97" i="4"/>
  <c r="P97" i="4"/>
  <c r="AE97" i="4"/>
  <c r="F99" i="6" s="1"/>
  <c r="AK83" i="4"/>
  <c r="M83" i="4"/>
  <c r="R83" i="4"/>
  <c r="P60" i="4"/>
  <c r="K60" i="4"/>
  <c r="AI60" i="4"/>
  <c r="AK33" i="4"/>
  <c r="R33" i="4"/>
  <c r="M33" i="4"/>
  <c r="R26" i="4"/>
  <c r="M26" i="4"/>
  <c r="AK26" i="4"/>
  <c r="L21" i="4"/>
  <c r="AJ21" i="4"/>
  <c r="Q21" i="4"/>
  <c r="R28" i="4"/>
  <c r="M28" i="4"/>
  <c r="AK28" i="4"/>
  <c r="P28" i="4"/>
  <c r="K28" i="4"/>
  <c r="AI28" i="4"/>
  <c r="AE21" i="4"/>
  <c r="F23" i="6" s="1"/>
  <c r="K11" i="4"/>
  <c r="AI11" i="4"/>
  <c r="P11" i="4"/>
  <c r="AE11" i="4"/>
  <c r="F13" i="6" s="1"/>
  <c r="M43" i="4"/>
  <c r="R43" i="4"/>
  <c r="AK43" i="4"/>
  <c r="AJ37" i="4"/>
  <c r="L37" i="4"/>
  <c r="Q37" i="4"/>
  <c r="M37" i="4"/>
  <c r="R37" i="4"/>
  <c r="AK37" i="4"/>
  <c r="M15" i="4"/>
  <c r="R15" i="4"/>
  <c r="AK15" i="4"/>
  <c r="AJ11" i="4"/>
  <c r="L11" i="4"/>
  <c r="Q11" i="4"/>
  <c r="M11" i="4"/>
  <c r="R11" i="4"/>
  <c r="AK11" i="4"/>
  <c r="AJ7" i="4"/>
  <c r="L7" i="4"/>
  <c r="Q7" i="4"/>
  <c r="M7" i="4"/>
  <c r="R7" i="4"/>
  <c r="AK7" i="4"/>
  <c r="BA186" i="4"/>
  <c r="AY110" i="4"/>
  <c r="BB110" i="4"/>
  <c r="AZ110" i="4"/>
  <c r="AD110" i="4"/>
  <c r="BA110" i="4"/>
  <c r="AX110" i="4"/>
  <c r="AD208" i="4"/>
  <c r="AZ208" i="4"/>
  <c r="AX208" i="4"/>
  <c r="BB208" i="4"/>
  <c r="BA208" i="4"/>
  <c r="AY208" i="4"/>
  <c r="BB183" i="4"/>
  <c r="BA183" i="4"/>
  <c r="AZ183" i="4"/>
  <c r="AY183" i="4"/>
  <c r="AX183" i="4"/>
  <c r="AX188" i="4"/>
  <c r="AZ188" i="4"/>
  <c r="BA104" i="4"/>
  <c r="AZ104" i="4"/>
  <c r="AZ119" i="4"/>
  <c r="BA119" i="4"/>
  <c r="BB119" i="4"/>
  <c r="AY119" i="4"/>
  <c r="AX119" i="4"/>
  <c r="AX154" i="4"/>
  <c r="BB154" i="4"/>
  <c r="AZ154" i="4"/>
  <c r="AY154" i="4"/>
  <c r="BA154" i="4"/>
  <c r="AD154" i="4"/>
  <c r="AZ206" i="4"/>
  <c r="AX206" i="4"/>
  <c r="BB206" i="4"/>
  <c r="BA206" i="4"/>
  <c r="AY206" i="4"/>
  <c r="AY126" i="4"/>
  <c r="AZ126" i="4"/>
  <c r="BA126" i="4"/>
  <c r="BB126" i="4"/>
  <c r="AX113" i="4"/>
  <c r="AY113" i="4"/>
  <c r="AD122" i="4"/>
  <c r="BA122" i="4"/>
  <c r="AX182" i="4"/>
  <c r="BA182" i="4"/>
  <c r="AD177" i="4"/>
  <c r="BA177" i="4"/>
  <c r="AU203" i="4"/>
  <c r="M31" i="9"/>
  <c r="AC107" i="4"/>
  <c r="K103" i="4"/>
  <c r="AC103" i="4" s="1"/>
  <c r="AI103" i="4"/>
  <c r="AU103" i="4" s="1"/>
  <c r="AE103" i="4"/>
  <c r="P103" i="4"/>
  <c r="AD103" i="4" s="1"/>
  <c r="I103" i="6"/>
  <c r="T103" i="6" s="1"/>
  <c r="AK97" i="4"/>
  <c r="M97" i="4"/>
  <c r="R97" i="4"/>
  <c r="AK95" i="4"/>
  <c r="R95" i="4"/>
  <c r="M95" i="4"/>
  <c r="AI87" i="4"/>
  <c r="P87" i="4"/>
  <c r="K87" i="4"/>
  <c r="AK85" i="4"/>
  <c r="R85" i="4"/>
  <c r="M85" i="4"/>
  <c r="AK79" i="4"/>
  <c r="M79" i="4"/>
  <c r="R79" i="4"/>
  <c r="AK77" i="4"/>
  <c r="R77" i="4"/>
  <c r="M77" i="4"/>
  <c r="L62" i="4"/>
  <c r="Q62" i="4"/>
  <c r="AJ62" i="4"/>
  <c r="M60" i="4"/>
  <c r="AC60" i="4" s="1"/>
  <c r="H62" i="6" s="1"/>
  <c r="AK60" i="4"/>
  <c r="R60" i="4"/>
  <c r="R56" i="4"/>
  <c r="M56" i="4"/>
  <c r="AK56" i="4"/>
  <c r="R47" i="4"/>
  <c r="M47" i="4"/>
  <c r="AK47" i="4"/>
  <c r="M62" i="4"/>
  <c r="R62" i="4"/>
  <c r="AK62" i="4"/>
  <c r="L24" i="4"/>
  <c r="Q24" i="4"/>
  <c r="AJ24" i="4"/>
  <c r="R17" i="4"/>
  <c r="M17" i="4"/>
  <c r="AK17" i="4"/>
  <c r="M21" i="4"/>
  <c r="R21" i="4"/>
  <c r="AK21" i="4"/>
  <c r="AX146" i="4"/>
  <c r="AC132" i="4"/>
  <c r="AD169" i="4"/>
  <c r="BB169" i="4"/>
  <c r="AY169" i="4"/>
  <c r="AZ169" i="4"/>
  <c r="AX169" i="4"/>
  <c r="BA169" i="4"/>
  <c r="AY214" i="4"/>
  <c r="BB214" i="4"/>
  <c r="BA214" i="4"/>
  <c r="AD214" i="4"/>
  <c r="AX214" i="4"/>
  <c r="AZ214" i="4"/>
  <c r="BB204" i="4"/>
  <c r="AX204" i="4"/>
  <c r="AZ204" i="4"/>
  <c r="AY204" i="4"/>
  <c r="BA204" i="4"/>
  <c r="AD204" i="4"/>
  <c r="AY212" i="4"/>
  <c r="BA212" i="4"/>
  <c r="AZ212" i="4"/>
  <c r="AX212" i="4"/>
  <c r="BB212" i="4"/>
  <c r="AD212" i="4"/>
  <c r="AZ207" i="4"/>
  <c r="AD207" i="4"/>
  <c r="BA207" i="4"/>
  <c r="AX207" i="4"/>
  <c r="AY207" i="4"/>
  <c r="BB207" i="4"/>
  <c r="BB168" i="4"/>
  <c r="AZ168" i="4"/>
  <c r="BA168" i="4"/>
  <c r="AD168" i="4"/>
  <c r="AX168" i="4"/>
  <c r="AY168" i="4"/>
  <c r="BB105" i="4"/>
  <c r="AX105" i="4"/>
  <c r="BA105" i="4"/>
  <c r="AY105" i="4"/>
  <c r="AZ105" i="4"/>
  <c r="BB155" i="4"/>
  <c r="BA155" i="4"/>
  <c r="AZ155" i="4"/>
  <c r="AX155" i="4"/>
  <c r="AY155" i="4"/>
  <c r="AD155" i="4"/>
  <c r="AY152" i="4"/>
  <c r="AZ152" i="4"/>
  <c r="BB152" i="4"/>
  <c r="AX152" i="4"/>
  <c r="BA152" i="4"/>
  <c r="BB150" i="4"/>
  <c r="AX150" i="4"/>
  <c r="BA150" i="4"/>
  <c r="AZ150" i="4"/>
  <c r="AY150" i="4"/>
  <c r="BA137" i="4"/>
  <c r="AZ137" i="4"/>
  <c r="AY137" i="4"/>
  <c r="AX137" i="4"/>
  <c r="BB137" i="4"/>
  <c r="F22" i="6"/>
  <c r="K22" i="6"/>
  <c r="AG5" i="4"/>
  <c r="N5" i="4"/>
  <c r="I5" i="4"/>
  <c r="K201" i="4"/>
  <c r="AI201" i="4"/>
  <c r="P201" i="4"/>
  <c r="O171" i="4"/>
  <c r="AE171" i="4"/>
  <c r="AH171" i="4"/>
  <c r="AU171" i="4" s="1"/>
  <c r="J171" i="4"/>
  <c r="AC171" i="4" s="1"/>
  <c r="P135" i="4"/>
  <c r="K135" i="4"/>
  <c r="AI135" i="4"/>
  <c r="AJ191" i="4"/>
  <c r="Q191" i="4"/>
  <c r="AD191" i="4" s="1"/>
  <c r="L191" i="4"/>
  <c r="AC191" i="4" s="1"/>
  <c r="AZ161" i="4"/>
  <c r="BB161" i="4"/>
  <c r="AX161" i="4"/>
  <c r="AX157" i="4"/>
  <c r="BB157" i="4"/>
  <c r="AY157" i="4"/>
  <c r="AK93" i="4"/>
  <c r="AU93" i="4" s="1"/>
  <c r="M93" i="4"/>
  <c r="AC93" i="4" s="1"/>
  <c r="H95" i="6" s="1"/>
  <c r="R93" i="4"/>
  <c r="AK91" i="4"/>
  <c r="AU91" i="4" s="1"/>
  <c r="M91" i="4"/>
  <c r="AC91" i="4" s="1"/>
  <c r="H93" i="6" s="1"/>
  <c r="R91" i="4"/>
  <c r="AK87" i="4"/>
  <c r="R87" i="4"/>
  <c r="J86" i="9" s="1"/>
  <c r="M87" i="4"/>
  <c r="AC87" i="4" s="1"/>
  <c r="H89" i="6" s="1"/>
  <c r="AE87" i="4"/>
  <c r="F89" i="6" s="1"/>
  <c r="AI79" i="4"/>
  <c r="K79" i="4"/>
  <c r="P79" i="4"/>
  <c r="AK75" i="4"/>
  <c r="R75" i="4"/>
  <c r="M75" i="4"/>
  <c r="Q39" i="4"/>
  <c r="L39" i="4"/>
  <c r="AJ39" i="4"/>
  <c r="K37" i="4"/>
  <c r="AC37" i="4" s="1"/>
  <c r="H39" i="6" s="1"/>
  <c r="AI37" i="4"/>
  <c r="P37" i="4"/>
  <c r="AE37" i="4"/>
  <c r="F39" i="6" s="1"/>
  <c r="AC21" i="4"/>
  <c r="H23" i="6" s="1"/>
  <c r="AJ5" i="4"/>
  <c r="L5" i="4"/>
  <c r="Q5" i="4"/>
  <c r="L15" i="4"/>
  <c r="Q15" i="4"/>
  <c r="AJ15" i="4"/>
  <c r="R19" i="4"/>
  <c r="M19" i="4"/>
  <c r="AK19" i="4"/>
  <c r="M24" i="4"/>
  <c r="R24" i="4"/>
  <c r="AK24" i="4"/>
  <c r="BA167" i="4"/>
  <c r="AZ167" i="4"/>
  <c r="AY167" i="4"/>
  <c r="AX167" i="4"/>
  <c r="BB167" i="4"/>
  <c r="AD167" i="4"/>
  <c r="AY159" i="4"/>
  <c r="BA159" i="4"/>
  <c r="BB159" i="4"/>
  <c r="AD159" i="4"/>
  <c r="BB179" i="4"/>
  <c r="BA179" i="4"/>
  <c r="AZ179" i="4"/>
  <c r="AX179" i="4"/>
  <c r="AY179" i="4"/>
  <c r="AD179" i="4"/>
  <c r="AD120" i="4"/>
  <c r="AY120" i="4"/>
  <c r="AX120" i="4"/>
  <c r="BA120" i="4"/>
  <c r="BB120" i="4"/>
  <c r="AZ120" i="4"/>
  <c r="AX175" i="4"/>
  <c r="BA175" i="4"/>
  <c r="AZ175" i="4"/>
  <c r="BB175" i="4"/>
  <c r="AY175" i="4"/>
  <c r="AD131" i="4"/>
  <c r="BB131" i="4"/>
  <c r="AY131" i="4"/>
  <c r="AZ131" i="4"/>
  <c r="BA131" i="4"/>
  <c r="AX131" i="4"/>
  <c r="AY188" i="4"/>
  <c r="BB188" i="4"/>
  <c r="BA188" i="4"/>
  <c r="BB123" i="4"/>
  <c r="AY123" i="4"/>
  <c r="AZ123" i="4"/>
  <c r="BA123" i="4"/>
  <c r="AX123" i="4"/>
  <c r="AD123" i="4"/>
  <c r="AY104" i="4"/>
  <c r="BB104" i="4"/>
  <c r="AD105" i="4"/>
  <c r="BB158" i="4"/>
  <c r="AX158" i="4"/>
  <c r="BA158" i="4"/>
  <c r="AY158" i="4"/>
  <c r="AZ158" i="4"/>
  <c r="AU126" i="4"/>
  <c r="AC126" i="4"/>
  <c r="AY140" i="4"/>
  <c r="AX140" i="4"/>
  <c r="AD140" i="4"/>
  <c r="AZ140" i="4"/>
  <c r="BA140" i="4"/>
  <c r="BB140" i="4"/>
  <c r="AC150" i="4"/>
  <c r="AZ124" i="4"/>
  <c r="BA124" i="4"/>
  <c r="BB124" i="4"/>
  <c r="AX124" i="4"/>
  <c r="AY124" i="4"/>
  <c r="AD124" i="4"/>
  <c r="AZ177" i="4"/>
  <c r="AD152" i="4"/>
  <c r="AC203" i="4"/>
  <c r="AZ203" i="4"/>
  <c r="AD203" i="4"/>
  <c r="BA203" i="4"/>
  <c r="BB203" i="4"/>
  <c r="AY203" i="4"/>
  <c r="AE91" i="4"/>
  <c r="F93" i="6" s="1"/>
  <c r="M95" i="9"/>
  <c r="AI5" i="4"/>
  <c r="K5" i="4"/>
  <c r="P5" i="4"/>
  <c r="AU191" i="4"/>
  <c r="AC101" i="4"/>
  <c r="H103" i="6" s="1"/>
  <c r="I95" i="6"/>
  <c r="T95" i="6" s="1"/>
  <c r="I93" i="6"/>
  <c r="T93" i="6" s="1"/>
  <c r="M67" i="4"/>
  <c r="R67" i="4"/>
  <c r="AK67" i="4"/>
  <c r="L43" i="4"/>
  <c r="Q43" i="4"/>
  <c r="AJ43" i="4"/>
  <c r="R69" i="4"/>
  <c r="M69" i="4"/>
  <c r="AC69" i="4" s="1"/>
  <c r="H71" i="6" s="1"/>
  <c r="AK69" i="4"/>
  <c r="P69" i="4"/>
  <c r="K69" i="4"/>
  <c r="AI69" i="4"/>
  <c r="AE69" i="4"/>
  <c r="F71" i="6" s="1"/>
  <c r="AJ13" i="4"/>
  <c r="L13" i="4"/>
  <c r="Q13" i="4"/>
  <c r="M13" i="4"/>
  <c r="R13" i="4"/>
  <c r="AK13" i="4"/>
  <c r="BA160" i="4"/>
  <c r="K93" i="6"/>
  <c r="K96" i="9"/>
  <c r="L96" i="9"/>
  <c r="H96" i="9"/>
  <c r="I86" i="9"/>
  <c r="L86" i="9"/>
  <c r="H86" i="9"/>
  <c r="AD21" i="4"/>
  <c r="J23" i="6" s="1"/>
  <c r="J20" i="9"/>
  <c r="I20" i="9"/>
  <c r="I100" i="9"/>
  <c r="J100" i="9"/>
  <c r="J92" i="9"/>
  <c r="I92" i="9"/>
  <c r="L90" i="9"/>
  <c r="H90" i="9"/>
  <c r="I90" i="9"/>
  <c r="AD69" i="4"/>
  <c r="K68" i="9"/>
  <c r="L68" i="9"/>
  <c r="H68" i="9"/>
  <c r="K65" i="9"/>
  <c r="L65" i="9"/>
  <c r="H65" i="9"/>
  <c r="H59" i="9"/>
  <c r="I59" i="9"/>
  <c r="AD60" i="4"/>
  <c r="J62" i="6" s="1"/>
  <c r="I36" i="9"/>
  <c r="L36" i="9"/>
  <c r="H36" i="9"/>
  <c r="AD87" i="4"/>
  <c r="J89" i="6" s="1"/>
  <c r="I96" i="9"/>
  <c r="K89" i="6"/>
  <c r="K86" i="9"/>
  <c r="L68" i="6"/>
  <c r="N68" i="6"/>
  <c r="M68" i="6"/>
  <c r="K62" i="6"/>
  <c r="M19" i="9"/>
  <c r="L20" i="9"/>
  <c r="H20" i="9"/>
  <c r="G13" i="6"/>
  <c r="K103" i="6"/>
  <c r="K95" i="6"/>
  <c r="K100" i="9"/>
  <c r="L100" i="9"/>
  <c r="L92" i="9"/>
  <c r="H92" i="9"/>
  <c r="J90" i="9"/>
  <c r="I68" i="9"/>
  <c r="I65" i="9"/>
  <c r="AD66" i="4"/>
  <c r="J68" i="6" s="1"/>
  <c r="M58" i="9"/>
  <c r="J59" i="9"/>
  <c r="L59" i="9"/>
  <c r="M51" i="9"/>
  <c r="AD37" i="4"/>
  <c r="J39" i="6" s="1"/>
  <c r="K36" i="9"/>
  <c r="M15" i="9"/>
  <c r="S8" i="10"/>
  <c r="J71" i="6" l="1"/>
  <c r="AD11" i="4"/>
  <c r="AU87" i="4"/>
  <c r="AC28" i="4"/>
  <c r="H30" i="6" s="1"/>
  <c r="K59" i="9"/>
  <c r="O68" i="6"/>
  <c r="P68" i="6" s="1"/>
  <c r="P70" i="1" s="1"/>
  <c r="K71" i="6"/>
  <c r="I71" i="6"/>
  <c r="T71" i="6" s="1"/>
  <c r="AU69" i="4"/>
  <c r="AZ69" i="4"/>
  <c r="L71" i="6" s="1"/>
  <c r="AY69" i="4"/>
  <c r="AX69" i="4"/>
  <c r="BA69" i="4"/>
  <c r="BB69" i="4"/>
  <c r="N71" i="6" s="1"/>
  <c r="R71" i="6"/>
  <c r="R39" i="6"/>
  <c r="AX37" i="4"/>
  <c r="AZ37" i="4"/>
  <c r="BA37" i="4"/>
  <c r="AY37" i="4"/>
  <c r="AZ93" i="4"/>
  <c r="L95" i="6" s="1"/>
  <c r="BA93" i="4"/>
  <c r="M95" i="6" s="1"/>
  <c r="AY93" i="4"/>
  <c r="AX93" i="4"/>
  <c r="AD93" i="4"/>
  <c r="J95" i="6" s="1"/>
  <c r="BB93" i="4"/>
  <c r="N95" i="6" s="1"/>
  <c r="R95" i="6"/>
  <c r="J68" i="9"/>
  <c r="BA11" i="4"/>
  <c r="AY11" i="4"/>
  <c r="AX11" i="4"/>
  <c r="J13" i="6" s="1"/>
  <c r="AZ11" i="4"/>
  <c r="L13" i="6" s="1"/>
  <c r="BB11" i="4"/>
  <c r="N13" i="6" s="1"/>
  <c r="R13" i="6"/>
  <c r="AC11" i="4"/>
  <c r="H13" i="6" s="1"/>
  <c r="I23" i="6"/>
  <c r="T23" i="6" s="1"/>
  <c r="K23" i="6"/>
  <c r="AU21" i="4"/>
  <c r="I89" i="6"/>
  <c r="T89" i="6" s="1"/>
  <c r="AC97" i="4"/>
  <c r="H99" i="6" s="1"/>
  <c r="BA136" i="4"/>
  <c r="AY136" i="4"/>
  <c r="AD136" i="4"/>
  <c r="BB136" i="4"/>
  <c r="AX136" i="4"/>
  <c r="AZ136" i="4"/>
  <c r="AX141" i="4"/>
  <c r="AZ141" i="4"/>
  <c r="BA141" i="4"/>
  <c r="BB141" i="4"/>
  <c r="AY141" i="4"/>
  <c r="K92" i="9"/>
  <c r="J36" i="9"/>
  <c r="M92" i="9"/>
  <c r="M71" i="6"/>
  <c r="I39" i="6"/>
  <c r="T39" i="6" s="1"/>
  <c r="K39" i="6"/>
  <c r="L39" i="6"/>
  <c r="AU37" i="4"/>
  <c r="AZ91" i="4"/>
  <c r="L93" i="6" s="1"/>
  <c r="BB91" i="4"/>
  <c r="N93" i="6" s="1"/>
  <c r="AY91" i="4"/>
  <c r="AD91" i="4"/>
  <c r="J93" i="6" s="1"/>
  <c r="BA91" i="4"/>
  <c r="M93" i="6" s="1"/>
  <c r="R93" i="6"/>
  <c r="AX91" i="4"/>
  <c r="AY191" i="4"/>
  <c r="BA191" i="4"/>
  <c r="AZ191" i="4"/>
  <c r="BB191" i="4"/>
  <c r="AX191" i="4"/>
  <c r="BA171" i="4"/>
  <c r="AZ171" i="4"/>
  <c r="AY171" i="4"/>
  <c r="BB171" i="4"/>
  <c r="AX171" i="4"/>
  <c r="AD171" i="4"/>
  <c r="BB87" i="4"/>
  <c r="N89" i="6" s="1"/>
  <c r="BA87" i="4"/>
  <c r="M89" i="6" s="1"/>
  <c r="AY87" i="4"/>
  <c r="AX87" i="4"/>
  <c r="AZ87" i="4"/>
  <c r="L89" i="6" s="1"/>
  <c r="R89" i="6"/>
  <c r="AZ103" i="4"/>
  <c r="AX103" i="4"/>
  <c r="BB103" i="4"/>
  <c r="AY103" i="4"/>
  <c r="BA103" i="4"/>
  <c r="M13" i="6"/>
  <c r="BB37" i="4"/>
  <c r="N39" i="6" s="1"/>
  <c r="M39" i="6"/>
  <c r="I13" i="6"/>
  <c r="T13" i="6" s="1"/>
  <c r="AU11" i="4"/>
  <c r="K13" i="6"/>
  <c r="I30" i="6"/>
  <c r="T30" i="6" s="1"/>
  <c r="K30" i="6"/>
  <c r="AU28" i="4"/>
  <c r="BB28" i="4"/>
  <c r="N30" i="6" s="1"/>
  <c r="J27" i="9"/>
  <c r="I27" i="9"/>
  <c r="AY28" i="4"/>
  <c r="R30" i="6"/>
  <c r="AZ28" i="4"/>
  <c r="L30" i="6" s="1"/>
  <c r="BA28" i="4"/>
  <c r="M30" i="6" s="1"/>
  <c r="H27" i="9"/>
  <c r="L27" i="9"/>
  <c r="K27" i="9"/>
  <c r="AX28" i="4"/>
  <c r="AD28" i="4"/>
  <c r="J30" i="6" s="1"/>
  <c r="BA21" i="4"/>
  <c r="M23" i="6" s="1"/>
  <c r="BB21" i="4"/>
  <c r="N23" i="6" s="1"/>
  <c r="AZ21" i="4"/>
  <c r="L23" i="6" s="1"/>
  <c r="R23" i="6"/>
  <c r="AY21" i="4"/>
  <c r="AX21" i="4"/>
  <c r="AU60" i="4"/>
  <c r="I62" i="6"/>
  <c r="T62" i="6" s="1"/>
  <c r="BB60" i="4"/>
  <c r="N62" i="6" s="1"/>
  <c r="AX60" i="4"/>
  <c r="R62" i="6"/>
  <c r="AZ60" i="4"/>
  <c r="BA60" i="4"/>
  <c r="M62" i="6" s="1"/>
  <c r="AY60" i="4"/>
  <c r="BA97" i="4"/>
  <c r="M99" i="6" s="1"/>
  <c r="AX97" i="4"/>
  <c r="AZ97" i="4"/>
  <c r="L99" i="6" s="1"/>
  <c r="BB97" i="4"/>
  <c r="N99" i="6" s="1"/>
  <c r="R99" i="6"/>
  <c r="AD97" i="4"/>
  <c r="J99" i="6" s="1"/>
  <c r="AY97" i="4"/>
  <c r="I99" i="6"/>
  <c r="T99" i="6" s="1"/>
  <c r="AU97" i="4"/>
  <c r="K99" i="6"/>
  <c r="BA101" i="4"/>
  <c r="M103" i="6" s="1"/>
  <c r="AZ101" i="4"/>
  <c r="L103" i="6" s="1"/>
  <c r="BB101" i="4"/>
  <c r="N103" i="6" s="1"/>
  <c r="R103" i="6"/>
  <c r="AX101" i="4"/>
  <c r="AY101" i="4"/>
  <c r="AD101" i="4"/>
  <c r="J103" i="6" s="1"/>
  <c r="AX199" i="4"/>
  <c r="BB199" i="4"/>
  <c r="AY199" i="4"/>
  <c r="AZ199" i="4"/>
  <c r="BA199" i="4"/>
  <c r="AZ118" i="4"/>
  <c r="BB118" i="4"/>
  <c r="AX118" i="4"/>
  <c r="BA118" i="4"/>
  <c r="AY118" i="4"/>
  <c r="BB184" i="4"/>
  <c r="AY184" i="4"/>
  <c r="AZ184" i="4"/>
  <c r="AX184" i="4"/>
  <c r="BA184" i="4"/>
  <c r="O22" i="6"/>
  <c r="P22" i="6" s="1"/>
  <c r="P24" i="1" s="1"/>
  <c r="K90" i="9"/>
  <c r="M90" i="9" s="1"/>
  <c r="H100" i="9"/>
  <c r="M100" i="9" s="1"/>
  <c r="AD184" i="4"/>
  <c r="K20" i="9"/>
  <c r="M20" i="9" s="1"/>
  <c r="L62" i="6"/>
  <c r="J96" i="9"/>
  <c r="AD141" i="4"/>
  <c r="AD199" i="4"/>
  <c r="S19" i="10"/>
  <c r="S25" i="10" s="1"/>
  <c r="K10" i="9"/>
  <c r="J10" i="9"/>
  <c r="I10" i="9"/>
  <c r="H10" i="9"/>
  <c r="L10" i="9"/>
  <c r="M36" i="9"/>
  <c r="M59" i="9"/>
  <c r="M65" i="9"/>
  <c r="M96" i="9"/>
  <c r="O89" i="6"/>
  <c r="P89" i="6" s="1"/>
  <c r="P91" i="1" s="1"/>
  <c r="M68" i="9"/>
  <c r="M86" i="9"/>
  <c r="O62" i="6" l="1"/>
  <c r="P62" i="6" s="1"/>
  <c r="P64" i="1" s="1"/>
  <c r="O30" i="6"/>
  <c r="P30" i="6" s="1"/>
  <c r="P32" i="1" s="1"/>
  <c r="O71" i="6"/>
  <c r="P71" i="6" s="1"/>
  <c r="P73" i="1" s="1"/>
  <c r="O103" i="6"/>
  <c r="P103" i="6" s="1"/>
  <c r="P105" i="1" s="1"/>
  <c r="O99" i="6"/>
  <c r="P99" i="6" s="1"/>
  <c r="P101" i="1" s="1"/>
  <c r="O13" i="6"/>
  <c r="P13" i="6" s="1"/>
  <c r="P15" i="1" s="1"/>
  <c r="O95" i="6"/>
  <c r="P95" i="6" s="1"/>
  <c r="P97" i="1" s="1"/>
  <c r="O39" i="6"/>
  <c r="P39" i="6" s="1"/>
  <c r="P41" i="1" s="1"/>
  <c r="O23" i="6"/>
  <c r="P23" i="6" s="1"/>
  <c r="P25" i="1" s="1"/>
  <c r="M27" i="9"/>
  <c r="O93" i="6"/>
  <c r="P93" i="6" s="1"/>
  <c r="P95" i="1" s="1"/>
  <c r="M10" i="9"/>
  <c r="Y3" i="4"/>
  <c r="I3" i="10" s="1"/>
  <c r="Q8" i="10" s="1"/>
  <c r="Q19" i="10" s="1"/>
  <c r="Q25" i="10" s="1"/>
  <c r="Z3" i="4"/>
  <c r="J3" i="10"/>
  <c r="R8" i="10" s="1"/>
  <c r="R19" i="10" s="1"/>
  <c r="R25" i="10" s="1"/>
  <c r="AB3" i="4"/>
  <c r="L3" i="10" s="1"/>
  <c r="T8" i="10" s="1"/>
  <c r="Y9" i="4"/>
  <c r="T9" i="4" s="1"/>
  <c r="J9" i="4" s="1"/>
  <c r="Z9" i="4"/>
  <c r="U9" i="4"/>
  <c r="P9" i="4" s="1"/>
  <c r="AB9" i="4"/>
  <c r="X7" i="4"/>
  <c r="S7" i="4" s="1"/>
  <c r="I7" i="4" s="1"/>
  <c r="AC7" i="4" s="1"/>
  <c r="H9" i="6" s="1"/>
  <c r="X67" i="4"/>
  <c r="S67" i="4"/>
  <c r="N67" i="4" s="1"/>
  <c r="AF67" i="4"/>
  <c r="G69" i="6" s="1"/>
  <c r="J66" i="9"/>
  <c r="U3" i="4"/>
  <c r="K3" i="4" s="1"/>
  <c r="W3" i="4"/>
  <c r="AK3" i="4" s="1"/>
  <c r="X4" i="4"/>
  <c r="AB4" i="4"/>
  <c r="W4" i="4" s="1"/>
  <c r="M4" i="4" s="1"/>
  <c r="AB5" i="4"/>
  <c r="W5" i="4" s="1"/>
  <c r="Y6" i="4"/>
  <c r="AF6" i="4" s="1"/>
  <c r="G8" i="6" s="1"/>
  <c r="X8" i="4"/>
  <c r="H8" i="10" s="1"/>
  <c r="Z8" i="4"/>
  <c r="U8" i="4" s="1"/>
  <c r="K8" i="4" s="1"/>
  <c r="AL9" i="4"/>
  <c r="X10" i="4"/>
  <c r="S10" i="4" s="1"/>
  <c r="AG10" i="4" s="1"/>
  <c r="Y10" i="4"/>
  <c r="T10" i="4" s="1"/>
  <c r="J10" i="4" s="1"/>
  <c r="X13" i="4"/>
  <c r="S13" i="4"/>
  <c r="I13" i="4" s="1"/>
  <c r="AC13" i="4" s="1"/>
  <c r="H15" i="6" s="1"/>
  <c r="AF13" i="4"/>
  <c r="AL13" i="4"/>
  <c r="Z14" i="4"/>
  <c r="AF14" i="4"/>
  <c r="G16" i="6" s="1"/>
  <c r="X15" i="4"/>
  <c r="S15" i="4"/>
  <c r="N15" i="4" s="1"/>
  <c r="AF15" i="4"/>
  <c r="AL15" i="4"/>
  <c r="X17" i="4"/>
  <c r="Z17" i="4"/>
  <c r="U17" i="4" s="1"/>
  <c r="X18" i="4"/>
  <c r="S18" i="4" s="1"/>
  <c r="Z18" i="4"/>
  <c r="X19" i="4"/>
  <c r="Z19" i="4"/>
  <c r="U19" i="4" s="1"/>
  <c r="X22" i="4"/>
  <c r="S22" i="4" s="1"/>
  <c r="N22" i="4" s="1"/>
  <c r="Y22" i="4"/>
  <c r="Z22" i="4"/>
  <c r="U22" i="4" s="1"/>
  <c r="AA22" i="4"/>
  <c r="V22" i="4" s="1"/>
  <c r="Q22" i="4" s="1"/>
  <c r="AB22" i="4"/>
  <c r="W22" i="4" s="1"/>
  <c r="AK22" i="4" s="1"/>
  <c r="AB23" i="4"/>
  <c r="AF23" i="4" s="1"/>
  <c r="X24" i="4"/>
  <c r="S24" i="4" s="1"/>
  <c r="Y25" i="4"/>
  <c r="AF25" i="4" s="1"/>
  <c r="Z25" i="4"/>
  <c r="U25" i="4"/>
  <c r="AI25" i="4" s="1"/>
  <c r="AA25" i="4"/>
  <c r="V25" i="4" s="1"/>
  <c r="Q25" i="4" s="1"/>
  <c r="AJ25" i="4"/>
  <c r="X26" i="4"/>
  <c r="Z26" i="4"/>
  <c r="Y27" i="4"/>
  <c r="Z27" i="4"/>
  <c r="U27" i="4" s="1"/>
  <c r="X29" i="4"/>
  <c r="S29" i="4" s="1"/>
  <c r="AF29" i="4"/>
  <c r="X30" i="4"/>
  <c r="Z30" i="4"/>
  <c r="U30" i="4" s="1"/>
  <c r="AA30" i="4"/>
  <c r="V30" i="4" s="1"/>
  <c r="X31" i="4"/>
  <c r="AA31" i="4"/>
  <c r="AB31" i="4"/>
  <c r="W31" i="4"/>
  <c r="AK31" i="4" s="1"/>
  <c r="Y33" i="4"/>
  <c r="T33" i="4" s="1"/>
  <c r="AL33" i="4"/>
  <c r="Y34" i="4"/>
  <c r="T34" i="4" s="1"/>
  <c r="AH34" i="4" s="1"/>
  <c r="Z34" i="4"/>
  <c r="AA34" i="4"/>
  <c r="V34" i="4" s="1"/>
  <c r="AJ34" i="4" s="1"/>
  <c r="AB34" i="4"/>
  <c r="W34" i="4" s="1"/>
  <c r="AK34" i="4" s="1"/>
  <c r="O34" i="4"/>
  <c r="Q34" i="4"/>
  <c r="Y35" i="4"/>
  <c r="T35" i="4" s="1"/>
  <c r="J35" i="4" s="1"/>
  <c r="Z35" i="4"/>
  <c r="AB36" i="4"/>
  <c r="AF36" i="4" s="1"/>
  <c r="X38" i="4"/>
  <c r="S38" i="4" s="1"/>
  <c r="Y38" i="4"/>
  <c r="Z38" i="4"/>
  <c r="AB38" i="4"/>
  <c r="W38" i="4" s="1"/>
  <c r="AK38" i="4" s="1"/>
  <c r="Y39" i="4"/>
  <c r="AF39" i="4" s="1"/>
  <c r="AB39" i="4"/>
  <c r="W39" i="4"/>
  <c r="X40" i="4"/>
  <c r="S40" i="4" s="1"/>
  <c r="Y40" i="4"/>
  <c r="AA40" i="4"/>
  <c r="V40" i="4"/>
  <c r="AB40" i="4"/>
  <c r="W40" i="4" s="1"/>
  <c r="AK40" i="4"/>
  <c r="R40" i="4"/>
  <c r="X41" i="4"/>
  <c r="AF41" i="4" s="1"/>
  <c r="Y41" i="4"/>
  <c r="T41" i="4" s="1"/>
  <c r="AH41" i="4" s="1"/>
  <c r="Z41" i="4"/>
  <c r="U41" i="4" s="1"/>
  <c r="X42" i="4"/>
  <c r="S42" i="4" s="1"/>
  <c r="Y42" i="4"/>
  <c r="Z42" i="4"/>
  <c r="AB42" i="4"/>
  <c r="W42" i="4" s="1"/>
  <c r="AK42" i="4" s="1"/>
  <c r="X43" i="4"/>
  <c r="AF43" i="4" s="1"/>
  <c r="X44" i="4"/>
  <c r="S44" i="4" s="1"/>
  <c r="N44" i="4" s="1"/>
  <c r="Z44" i="4"/>
  <c r="AA44" i="4"/>
  <c r="V44" i="4" s="1"/>
  <c r="X45" i="4"/>
  <c r="Z45" i="4"/>
  <c r="AA45" i="4"/>
  <c r="V45" i="4" s="1"/>
  <c r="AJ45" i="4" s="1"/>
  <c r="AB45" i="4"/>
  <c r="W45" i="4"/>
  <c r="Y46" i="4"/>
  <c r="Z46" i="4"/>
  <c r="Z47" i="4"/>
  <c r="AF47" i="4" s="1"/>
  <c r="Y48" i="4"/>
  <c r="T48" i="4" s="1"/>
  <c r="AA48" i="4"/>
  <c r="AB48" i="4"/>
  <c r="W48" i="4" s="1"/>
  <c r="M48" i="4" s="1"/>
  <c r="AL48" i="4"/>
  <c r="Y49" i="4"/>
  <c r="Z49" i="4"/>
  <c r="U49" i="4" s="1"/>
  <c r="AI49" i="4" s="1"/>
  <c r="AA49" i="4"/>
  <c r="V49" i="4" s="1"/>
  <c r="AF49" i="4"/>
  <c r="G51" i="6" s="1"/>
  <c r="Z50" i="4"/>
  <c r="U50" i="4"/>
  <c r="AF50" i="4"/>
  <c r="AL50" i="4"/>
  <c r="Y51" i="4"/>
  <c r="Z51" i="4"/>
  <c r="AA51" i="4"/>
  <c r="V51" i="4" s="1"/>
  <c r="AJ51" i="4" s="1"/>
  <c r="AB51" i="4"/>
  <c r="W51" i="4" s="1"/>
  <c r="Q51" i="4"/>
  <c r="X53" i="4"/>
  <c r="Y53" i="4"/>
  <c r="Z53" i="4"/>
  <c r="U53" i="4" s="1"/>
  <c r="K53" i="4" s="1"/>
  <c r="AA53" i="4"/>
  <c r="V53" i="4" s="1"/>
  <c r="Q53" i="4" s="1"/>
  <c r="AB53" i="4"/>
  <c r="W53" i="4" s="1"/>
  <c r="AK53" i="4" s="1"/>
  <c r="R53" i="4"/>
  <c r="X54" i="4"/>
  <c r="Y54" i="4"/>
  <c r="T54" i="4" s="1"/>
  <c r="AA54" i="4"/>
  <c r="V54" i="4" s="1"/>
  <c r="AJ54" i="4" s="1"/>
  <c r="AB54" i="4"/>
  <c r="W54" i="4" s="1"/>
  <c r="Q54" i="4"/>
  <c r="X55" i="4"/>
  <c r="S55" i="4" s="1"/>
  <c r="AF55" i="4"/>
  <c r="X56" i="4"/>
  <c r="Z56" i="4"/>
  <c r="U56" i="4" s="1"/>
  <c r="X57" i="4"/>
  <c r="Z58" i="4"/>
  <c r="AA58" i="4"/>
  <c r="V58" i="4" s="1"/>
  <c r="AB58" i="4"/>
  <c r="W58" i="4" s="1"/>
  <c r="X61" i="4"/>
  <c r="S61" i="4" s="1"/>
  <c r="I61" i="4" s="1"/>
  <c r="Y61" i="4"/>
  <c r="Z61" i="4"/>
  <c r="U61" i="4" s="1"/>
  <c r="AB61" i="4"/>
  <c r="W61" i="4" s="1"/>
  <c r="Y62" i="4"/>
  <c r="AF62" i="4"/>
  <c r="G64" i="6" s="1"/>
  <c r="X63" i="4"/>
  <c r="S63" i="4"/>
  <c r="Y63" i="4"/>
  <c r="AL63" i="4"/>
  <c r="Y64" i="4"/>
  <c r="Z64" i="4"/>
  <c r="U64" i="4" s="1"/>
  <c r="AA64" i="4"/>
  <c r="V64" i="4" s="1"/>
  <c r="AB64" i="4"/>
  <c r="W64" i="4" s="1"/>
  <c r="M64" i="4" s="1"/>
  <c r="X65" i="4"/>
  <c r="S65" i="4" s="1"/>
  <c r="AF65" i="4"/>
  <c r="G67" i="6" s="1"/>
  <c r="AG67" i="4"/>
  <c r="AD67" i="4"/>
  <c r="AL67" i="4"/>
  <c r="AE67" i="4"/>
  <c r="AZ67" i="4"/>
  <c r="L69" i="6" s="1"/>
  <c r="BA67" i="4"/>
  <c r="BB67" i="4"/>
  <c r="N69" i="6" s="1"/>
  <c r="X68" i="4"/>
  <c r="S68" i="4"/>
  <c r="Z68" i="4"/>
  <c r="AL68" i="4"/>
  <c r="X70" i="4"/>
  <c r="AF70" i="4"/>
  <c r="Z71" i="4"/>
  <c r="U71" i="4"/>
  <c r="P71" i="4" s="1"/>
  <c r="AF71" i="4"/>
  <c r="AL71" i="4"/>
  <c r="Y72" i="4"/>
  <c r="AB72" i="4"/>
  <c r="W72" i="4" s="1"/>
  <c r="M72" i="4" s="1"/>
  <c r="Y73" i="4"/>
  <c r="Z73" i="4"/>
  <c r="AA73" i="4"/>
  <c r="V73" i="4"/>
  <c r="X74" i="4"/>
  <c r="AF74" i="4" s="1"/>
  <c r="X75" i="4"/>
  <c r="X76" i="4"/>
  <c r="S76" i="4" s="1"/>
  <c r="Z76" i="4"/>
  <c r="U76" i="4"/>
  <c r="Y77" i="4"/>
  <c r="Z78" i="4"/>
  <c r="Y79" i="4"/>
  <c r="AF79" i="4"/>
  <c r="X80" i="4"/>
  <c r="X81" i="4"/>
  <c r="Z81" i="4"/>
  <c r="U81" i="4" s="1"/>
  <c r="Y82" i="4"/>
  <c r="T82" i="4" s="1"/>
  <c r="AB82" i="4"/>
  <c r="W82" i="4" s="1"/>
  <c r="AF82" i="4"/>
  <c r="X83" i="4"/>
  <c r="S83" i="4"/>
  <c r="AG83" i="4" s="1"/>
  <c r="AF83" i="4"/>
  <c r="AL83" i="4"/>
  <c r="X84" i="4"/>
  <c r="S84" i="4" s="1"/>
  <c r="Z84" i="4"/>
  <c r="X85" i="4"/>
  <c r="AF85" i="4"/>
  <c r="G87" i="6" s="1"/>
  <c r="Z86" i="4"/>
  <c r="Z89" i="4"/>
  <c r="Y90" i="4"/>
  <c r="X94" i="4"/>
  <c r="Z94" i="4"/>
  <c r="U94" i="4" s="1"/>
  <c r="X95" i="4"/>
  <c r="S95" i="4" s="1"/>
  <c r="Z95" i="4"/>
  <c r="U95" i="4" s="1"/>
  <c r="AF95" i="4"/>
  <c r="G97" i="6" s="1"/>
  <c r="X98" i="4"/>
  <c r="S98" i="4"/>
  <c r="AG98" i="4" s="1"/>
  <c r="AF98" i="4"/>
  <c r="AL98" i="4"/>
  <c r="X99" i="4"/>
  <c r="S99" i="4" s="1"/>
  <c r="AB99" i="4"/>
  <c r="X100" i="4"/>
  <c r="X102" i="4"/>
  <c r="G43" i="6"/>
  <c r="Z144" i="4"/>
  <c r="U144" i="4"/>
  <c r="AA144" i="4"/>
  <c r="V144" i="4" s="1"/>
  <c r="X109" i="4"/>
  <c r="S109" i="4" s="1"/>
  <c r="Z109" i="4"/>
  <c r="U109" i="4"/>
  <c r="AI109" i="4" s="1"/>
  <c r="AB109" i="4"/>
  <c r="W109" i="4" s="1"/>
  <c r="G41" i="6"/>
  <c r="G15" i="6"/>
  <c r="G17" i="6"/>
  <c r="G25" i="6"/>
  <c r="G27" i="6"/>
  <c r="G31" i="6"/>
  <c r="G38" i="6"/>
  <c r="G45" i="6"/>
  <c r="G49" i="6"/>
  <c r="G52" i="6"/>
  <c r="G57" i="6"/>
  <c r="G72" i="6"/>
  <c r="G73" i="6"/>
  <c r="G76" i="6"/>
  <c r="G81" i="6"/>
  <c r="G84" i="6"/>
  <c r="G85" i="6"/>
  <c r="I15" i="4"/>
  <c r="AC15" i="4" s="1"/>
  <c r="H17" i="6" s="1"/>
  <c r="K17" i="4"/>
  <c r="I18" i="4"/>
  <c r="K19" i="4"/>
  <c r="I22" i="4"/>
  <c r="K22" i="4"/>
  <c r="L22" i="4"/>
  <c r="M22" i="4"/>
  <c r="I24" i="4"/>
  <c r="AC24" i="4" s="1"/>
  <c r="H26" i="6" s="1"/>
  <c r="K25" i="4"/>
  <c r="L25" i="4"/>
  <c r="K27" i="4"/>
  <c r="K30" i="4"/>
  <c r="L30" i="4"/>
  <c r="M31" i="4"/>
  <c r="J33" i="4"/>
  <c r="AC33" i="4" s="1"/>
  <c r="H35" i="6" s="1"/>
  <c r="J34" i="4"/>
  <c r="L34" i="4"/>
  <c r="M34" i="4"/>
  <c r="I38" i="4"/>
  <c r="M38" i="4"/>
  <c r="M39" i="4"/>
  <c r="I40" i="4"/>
  <c r="L40" i="4"/>
  <c r="M40" i="4"/>
  <c r="J41" i="4"/>
  <c r="K41" i="4"/>
  <c r="I42" i="4"/>
  <c r="M42" i="4"/>
  <c r="I44" i="4"/>
  <c r="L45" i="4"/>
  <c r="M45" i="4"/>
  <c r="J48" i="4"/>
  <c r="K49" i="4"/>
  <c r="L49" i="4"/>
  <c r="K50" i="4"/>
  <c r="AC50" i="4" s="1"/>
  <c r="H52" i="6" s="1"/>
  <c r="L51" i="4"/>
  <c r="M51" i="4"/>
  <c r="L53" i="4"/>
  <c r="M53" i="4"/>
  <c r="J54" i="4"/>
  <c r="L54" i="4"/>
  <c r="M54" i="4"/>
  <c r="K56" i="4"/>
  <c r="M58" i="4"/>
  <c r="K61" i="4"/>
  <c r="M61" i="4"/>
  <c r="I63" i="4"/>
  <c r="K64" i="4"/>
  <c r="L64" i="4"/>
  <c r="I65" i="4"/>
  <c r="AC65" i="4" s="1"/>
  <c r="H67" i="6" s="1"/>
  <c r="I67" i="4"/>
  <c r="AC67" i="4" s="1"/>
  <c r="H69" i="6" s="1"/>
  <c r="I68" i="4"/>
  <c r="K71" i="4"/>
  <c r="AC71" i="4" s="1"/>
  <c r="H73" i="6" s="1"/>
  <c r="L73" i="4"/>
  <c r="K76" i="4"/>
  <c r="K81" i="4"/>
  <c r="I83" i="4"/>
  <c r="AC83" i="4"/>
  <c r="H85" i="6" s="1"/>
  <c r="I84" i="4"/>
  <c r="I95" i="4"/>
  <c r="I98" i="4"/>
  <c r="AC98" i="4" s="1"/>
  <c r="H100" i="6"/>
  <c r="M3" i="10"/>
  <c r="H14" i="9"/>
  <c r="M14" i="9" s="1"/>
  <c r="I14" i="9"/>
  <c r="J14" i="9"/>
  <c r="K14" i="9"/>
  <c r="L14" i="9"/>
  <c r="Z133" i="4"/>
  <c r="U133" i="4" s="1"/>
  <c r="H41" i="10"/>
  <c r="M41" i="10" s="1"/>
  <c r="I41" i="10"/>
  <c r="J41" i="10"/>
  <c r="X172" i="4"/>
  <c r="S172" i="4" s="1"/>
  <c r="AA139" i="4"/>
  <c r="V139" i="4" s="1"/>
  <c r="Y121" i="4"/>
  <c r="AA127" i="4"/>
  <c r="V127" i="4" s="1"/>
  <c r="Q127" i="4" s="1"/>
  <c r="I9" i="10"/>
  <c r="J9" i="10"/>
  <c r="L9" i="10"/>
  <c r="H15" i="10"/>
  <c r="M15" i="10" s="1"/>
  <c r="I33" i="10"/>
  <c r="M33" i="10" s="1"/>
  <c r="I72" i="10"/>
  <c r="L72" i="10"/>
  <c r="H83" i="10"/>
  <c r="M83" i="10" s="1"/>
  <c r="H99" i="10"/>
  <c r="L99" i="10"/>
  <c r="M99" i="10" s="1"/>
  <c r="L5" i="10"/>
  <c r="M5" i="10" s="1"/>
  <c r="I51" i="10"/>
  <c r="J51" i="10"/>
  <c r="K51" i="10"/>
  <c r="L51" i="10"/>
  <c r="I49" i="10"/>
  <c r="J49" i="10"/>
  <c r="K49" i="10"/>
  <c r="I79" i="10"/>
  <c r="M79" i="10" s="1"/>
  <c r="H95" i="10"/>
  <c r="J95" i="10"/>
  <c r="H26" i="10"/>
  <c r="J26" i="10"/>
  <c r="I35" i="10"/>
  <c r="J35" i="10"/>
  <c r="M35" i="10"/>
  <c r="I62" i="10"/>
  <c r="M62" i="10"/>
  <c r="H67" i="10"/>
  <c r="M67" i="10"/>
  <c r="I77" i="10"/>
  <c r="M77" i="10"/>
  <c r="Z190" i="4"/>
  <c r="U190" i="4" s="1"/>
  <c r="P190" i="4" s="1"/>
  <c r="X145" i="4"/>
  <c r="S145" i="4" s="1"/>
  <c r="AB202" i="4"/>
  <c r="W202" i="4" s="1"/>
  <c r="R202" i="4" s="1"/>
  <c r="AF202" i="4"/>
  <c r="AF133" i="4"/>
  <c r="Z187" i="4"/>
  <c r="H13" i="10"/>
  <c r="M13" i="10" s="1"/>
  <c r="I64" i="10"/>
  <c r="J64" i="10"/>
  <c r="K64" i="10"/>
  <c r="L64" i="10"/>
  <c r="H85" i="10"/>
  <c r="M85" i="10" s="1"/>
  <c r="AX190" i="4"/>
  <c r="Z192" i="4"/>
  <c r="AA192" i="4"/>
  <c r="V192" i="4"/>
  <c r="AJ192" i="4" s="1"/>
  <c r="H7" i="10"/>
  <c r="M7" i="10" s="1"/>
  <c r="H24" i="10"/>
  <c r="M24" i="10" s="1"/>
  <c r="H19" i="10"/>
  <c r="J19" i="10"/>
  <c r="H17" i="10"/>
  <c r="J17" i="10"/>
  <c r="M17" i="10" s="1"/>
  <c r="H54" i="10"/>
  <c r="I54" i="10"/>
  <c r="K54" i="10"/>
  <c r="L54" i="10"/>
  <c r="H75" i="10"/>
  <c r="M75" i="10" s="1"/>
  <c r="I39" i="10"/>
  <c r="L39" i="10"/>
  <c r="M39" i="10" s="1"/>
  <c r="J58" i="10"/>
  <c r="M58" i="10" s="1"/>
  <c r="K58" i="10"/>
  <c r="L58" i="10"/>
  <c r="J89" i="10"/>
  <c r="M89" i="10" s="1"/>
  <c r="H31" i="10"/>
  <c r="M31" i="10" s="1"/>
  <c r="K31" i="10"/>
  <c r="L31" i="10"/>
  <c r="H43" i="10"/>
  <c r="M43" i="10" s="1"/>
  <c r="J47" i="10"/>
  <c r="M47" i="10" s="1"/>
  <c r="H81" i="10"/>
  <c r="J81" i="10"/>
  <c r="H56" i="10"/>
  <c r="J56" i="10"/>
  <c r="H45" i="10"/>
  <c r="J45" i="10"/>
  <c r="K45" i="10"/>
  <c r="L45" i="10"/>
  <c r="K190" i="4"/>
  <c r="AC190" i="4" s="1"/>
  <c r="AX67" i="4"/>
  <c r="R69" i="6"/>
  <c r="AY67" i="4"/>
  <c r="I69" i="6"/>
  <c r="T69" i="6" s="1"/>
  <c r="AU67" i="4"/>
  <c r="M202" i="4"/>
  <c r="AC202" i="4" s="1"/>
  <c r="X117" i="4"/>
  <c r="S117" i="4" s="1"/>
  <c r="AG117" i="4"/>
  <c r="Z117" i="4"/>
  <c r="U117" i="4"/>
  <c r="AB117" i="4"/>
  <c r="W117" i="4" s="1"/>
  <c r="AK117" i="4"/>
  <c r="X143" i="4"/>
  <c r="S143" i="4" s="1"/>
  <c r="AG143" i="4"/>
  <c r="AU143" i="4" s="1"/>
  <c r="AK202" i="4"/>
  <c r="AU202" i="4" s="1"/>
  <c r="Y216" i="4"/>
  <c r="T216" i="4" s="1"/>
  <c r="Z216" i="4"/>
  <c r="U216" i="4"/>
  <c r="P216" i="4" s="1"/>
  <c r="Y135" i="4"/>
  <c r="T135" i="4" s="1"/>
  <c r="AF139" i="4"/>
  <c r="Y197" i="4"/>
  <c r="T197" i="4" s="1"/>
  <c r="O197" i="4" s="1"/>
  <c r="AF172" i="4"/>
  <c r="R17" i="6"/>
  <c r="AY15" i="4"/>
  <c r="AX15" i="4"/>
  <c r="N109" i="4"/>
  <c r="P109" i="4"/>
  <c r="AZ109" i="4" s="1"/>
  <c r="R109" i="4"/>
  <c r="BB109" i="4"/>
  <c r="X153" i="4"/>
  <c r="Y153" i="4"/>
  <c r="T153" i="4" s="1"/>
  <c r="J153" i="4" s="1"/>
  <c r="Z153" i="4"/>
  <c r="U153" i="4" s="1"/>
  <c r="AI153" i="4" s="1"/>
  <c r="AA153" i="4"/>
  <c r="V153" i="4" s="1"/>
  <c r="L153" i="4" s="1"/>
  <c r="AB153" i="4"/>
  <c r="W153" i="4" s="1"/>
  <c r="AK153" i="4" s="1"/>
  <c r="Y162" i="4"/>
  <c r="Z162" i="4"/>
  <c r="U162" i="4" s="1"/>
  <c r="K162" i="4" s="1"/>
  <c r="N117" i="4"/>
  <c r="R117" i="4"/>
  <c r="R73" i="6"/>
  <c r="AY71" i="4"/>
  <c r="AX71" i="4"/>
  <c r="J70" i="9"/>
  <c r="I70" i="9"/>
  <c r="K70" i="9"/>
  <c r="L70" i="9"/>
  <c r="H70" i="9"/>
  <c r="I85" i="6"/>
  <c r="T85" i="6" s="1"/>
  <c r="AU83" i="4"/>
  <c r="AE109" i="4"/>
  <c r="AF109" i="4"/>
  <c r="AL109" i="4"/>
  <c r="Y166" i="4"/>
  <c r="K153" i="4"/>
  <c r="AA166" i="4"/>
  <c r="V166" i="4" s="1"/>
  <c r="AJ166" i="4" s="1"/>
  <c r="AA128" i="4"/>
  <c r="Y128" i="4"/>
  <c r="V128" i="4"/>
  <c r="AJ128" i="4" s="1"/>
  <c r="AU98" i="4"/>
  <c r="I100" i="6"/>
  <c r="T100" i="6" s="1"/>
  <c r="X151" i="4"/>
  <c r="AE190" i="4"/>
  <c r="X156" i="4"/>
  <c r="S156" i="4" s="1"/>
  <c r="AE197" i="4"/>
  <c r="J197" i="4"/>
  <c r="AC197" i="4" s="1"/>
  <c r="F69" i="6"/>
  <c r="S92" i="6"/>
  <c r="I90" i="10"/>
  <c r="M90" i="10" s="1"/>
  <c r="S7" i="6"/>
  <c r="S8" i="6"/>
  <c r="I6" i="10"/>
  <c r="M6" i="10" s="1"/>
  <c r="S21" i="6"/>
  <c r="H22" i="10"/>
  <c r="S24" i="6"/>
  <c r="J25" i="10"/>
  <c r="S33" i="6"/>
  <c r="K48" i="10"/>
  <c r="S74" i="6"/>
  <c r="I73" i="10"/>
  <c r="S75" i="6"/>
  <c r="S78" i="6"/>
  <c r="H76" i="10"/>
  <c r="M76" i="10" s="1"/>
  <c r="J84" i="10"/>
  <c r="S6" i="6"/>
  <c r="H4" i="10"/>
  <c r="S5" i="6"/>
  <c r="S11" i="6"/>
  <c r="S15" i="6"/>
  <c r="S17" i="6"/>
  <c r="S31" i="6"/>
  <c r="H29" i="10"/>
  <c r="M29" i="10" s="1"/>
  <c r="S28" i="6"/>
  <c r="J30" i="10"/>
  <c r="S40" i="6"/>
  <c r="H38" i="10"/>
  <c r="S55" i="6"/>
  <c r="H53" i="10"/>
  <c r="S59" i="6"/>
  <c r="H57" i="10"/>
  <c r="M57" i="10" s="1"/>
  <c r="S67" i="6"/>
  <c r="H65" i="10"/>
  <c r="M65" i="10" s="1"/>
  <c r="J68" i="10"/>
  <c r="S83" i="6"/>
  <c r="S85" i="6"/>
  <c r="S88" i="6"/>
  <c r="J86" i="10"/>
  <c r="M86" i="10" s="1"/>
  <c r="S49" i="6"/>
  <c r="S52" i="6"/>
  <c r="J50" i="10"/>
  <c r="M50" i="10" s="1"/>
  <c r="S63" i="6"/>
  <c r="H61" i="10"/>
  <c r="S69" i="6"/>
  <c r="S76" i="6"/>
  <c r="H74" i="10"/>
  <c r="M74" i="10" s="1"/>
  <c r="S80" i="6"/>
  <c r="J78" i="10"/>
  <c r="M78" i="10" s="1"/>
  <c r="S102" i="6"/>
  <c r="H100" i="10"/>
  <c r="M100" i="10" s="1"/>
  <c r="AF190" i="4"/>
  <c r="AD190" i="4" s="1"/>
  <c r="AL190" i="4"/>
  <c r="S97" i="6"/>
  <c r="H10" i="10"/>
  <c r="J18" i="10"/>
  <c r="S26" i="6"/>
  <c r="J27" i="10"/>
  <c r="S36" i="6"/>
  <c r="I34" i="10"/>
  <c r="S42" i="6"/>
  <c r="H40" i="10"/>
  <c r="S44" i="6"/>
  <c r="H42" i="10"/>
  <c r="S48" i="6"/>
  <c r="I46" i="10"/>
  <c r="S57" i="6"/>
  <c r="H55" i="10"/>
  <c r="M55" i="10" s="1"/>
  <c r="S60" i="6"/>
  <c r="S84" i="6"/>
  <c r="I82" i="10"/>
  <c r="S87" i="6"/>
  <c r="S46" i="6"/>
  <c r="H44" i="10"/>
  <c r="S51" i="6"/>
  <c r="S72" i="6"/>
  <c r="H70" i="10"/>
  <c r="M70" i="10" s="1"/>
  <c r="J94" i="10"/>
  <c r="Y189" i="4"/>
  <c r="Y156" i="4"/>
  <c r="AL172" i="4"/>
  <c r="AF187" i="4"/>
  <c r="S100" i="6"/>
  <c r="H98" i="10"/>
  <c r="M98" i="10" s="1"/>
  <c r="S104" i="6"/>
  <c r="H102" i="10"/>
  <c r="M102" i="10" s="1"/>
  <c r="AF197" i="4"/>
  <c r="AD197" i="4"/>
  <c r="AL197" i="4"/>
  <c r="AE117" i="4"/>
  <c r="I117" i="4"/>
  <c r="K117" i="4"/>
  <c r="M117" i="4"/>
  <c r="AF151" i="4"/>
  <c r="AB156" i="4"/>
  <c r="Y173" i="4"/>
  <c r="AL192" i="4"/>
  <c r="S86" i="6"/>
  <c r="H84" i="10"/>
  <c r="M84" i="10" s="1"/>
  <c r="S58" i="6"/>
  <c r="J46" i="10"/>
  <c r="L42" i="10"/>
  <c r="S35" i="6"/>
  <c r="S29" i="6"/>
  <c r="I27" i="10"/>
  <c r="M27" i="10" s="1"/>
  <c r="S41" i="6"/>
  <c r="W156" i="4"/>
  <c r="R156" i="4" s="1"/>
  <c r="AF117" i="4"/>
  <c r="AL117" i="4"/>
  <c r="T173" i="4"/>
  <c r="J173" i="4" s="1"/>
  <c r="S101" i="6"/>
  <c r="S73" i="6"/>
  <c r="J71" i="10"/>
  <c r="M71" i="10" s="1"/>
  <c r="L61" i="10"/>
  <c r="J44" i="10"/>
  <c r="S43" i="6"/>
  <c r="I38" i="10"/>
  <c r="S27" i="6"/>
  <c r="I25" i="10"/>
  <c r="S19" i="6"/>
  <c r="J8" i="10"/>
  <c r="T156" i="4"/>
  <c r="J156" i="4" s="1"/>
  <c r="T19" i="10"/>
  <c r="T25" i="10" s="1"/>
  <c r="T189" i="4"/>
  <c r="J189" i="4" s="1"/>
  <c r="S96" i="6"/>
  <c r="H94" i="10"/>
  <c r="M94" i="10" s="1"/>
  <c r="S82" i="6"/>
  <c r="H80" i="10"/>
  <c r="M80" i="10" s="1"/>
  <c r="J76" i="10"/>
  <c r="S70" i="6"/>
  <c r="H68" i="10"/>
  <c r="S65" i="6"/>
  <c r="H63" i="10"/>
  <c r="I61" i="10"/>
  <c r="S56" i="6"/>
  <c r="S47" i="6"/>
  <c r="S45" i="6"/>
  <c r="I42" i="10"/>
  <c r="I40" i="10"/>
  <c r="L38" i="10"/>
  <c r="S37" i="6"/>
  <c r="S32" i="6"/>
  <c r="H30" i="10"/>
  <c r="S20" i="6"/>
  <c r="H18" i="10"/>
  <c r="M18" i="10" s="1"/>
  <c r="S9" i="6"/>
  <c r="O216" i="4"/>
  <c r="Z149" i="4"/>
  <c r="AL149" i="4" s="1"/>
  <c r="Z151" i="4"/>
  <c r="AE135" i="4"/>
  <c r="AH135" i="4"/>
  <c r="AU135" i="4" s="1"/>
  <c r="AE127" i="4"/>
  <c r="AE144" i="4"/>
  <c r="AE143" i="4"/>
  <c r="N143" i="4"/>
  <c r="I143" i="4"/>
  <c r="AC143" i="4" s="1"/>
  <c r="Z163" i="4"/>
  <c r="AA173" i="4"/>
  <c r="V173" i="4" s="1"/>
  <c r="AF127" i="4"/>
  <c r="AL127" i="4"/>
  <c r="AF121" i="4"/>
  <c r="AF163" i="4"/>
  <c r="N145" i="4"/>
  <c r="BB145" i="4" s="1"/>
  <c r="I145" i="4"/>
  <c r="AC145" i="4" s="1"/>
  <c r="AF144" i="4"/>
  <c r="AL144" i="4"/>
  <c r="Y201" i="4"/>
  <c r="AF201" i="4" s="1"/>
  <c r="X189" i="4"/>
  <c r="S189" i="4" s="1"/>
  <c r="AE202" i="4"/>
  <c r="AF135" i="4"/>
  <c r="AL135" i="4"/>
  <c r="AL143" i="4"/>
  <c r="AF143" i="4"/>
  <c r="U151" i="4"/>
  <c r="AI151" i="4" s="1"/>
  <c r="AL216" i="4"/>
  <c r="AF216" i="4"/>
  <c r="AL133" i="4"/>
  <c r="X106" i="4"/>
  <c r="AL106" i="4" s="1"/>
  <c r="K30" i="10"/>
  <c r="I53" i="10"/>
  <c r="J61" i="10"/>
  <c r="L53" i="10"/>
  <c r="I22" i="10"/>
  <c r="S66" i="6"/>
  <c r="L22" i="10"/>
  <c r="K34" i="10"/>
  <c r="J42" i="10"/>
  <c r="S91" i="6"/>
  <c r="AL139" i="4"/>
  <c r="AF145" i="4"/>
  <c r="AL145" i="4"/>
  <c r="AL201" i="4"/>
  <c r="T201" i="4"/>
  <c r="AE201" i="4" s="1"/>
  <c r="L40" i="10"/>
  <c r="K53" i="10"/>
  <c r="K40" i="10"/>
  <c r="S53" i="6"/>
  <c r="L82" i="10"/>
  <c r="J73" i="10"/>
  <c r="J53" i="10"/>
  <c r="K22" i="10"/>
  <c r="J22" i="10"/>
  <c r="K44" i="10"/>
  <c r="J38" i="10"/>
  <c r="AL202" i="4"/>
  <c r="AL189" i="4"/>
  <c r="S106" i="4"/>
  <c r="N106" i="4" s="1"/>
  <c r="S16" i="6"/>
  <c r="J14" i="10"/>
  <c r="M14" i="10" s="1"/>
  <c r="S77" i="6"/>
  <c r="K73" i="10"/>
  <c r="S38" i="6"/>
  <c r="L36" i="10"/>
  <c r="M36" i="10" s="1"/>
  <c r="S79" i="6"/>
  <c r="S25" i="6"/>
  <c r="L23" i="10"/>
  <c r="M23" i="10" s="1"/>
  <c r="S81" i="6"/>
  <c r="S64" i="6"/>
  <c r="I63" i="10"/>
  <c r="S50" i="6"/>
  <c r="I48" i="10"/>
  <c r="J34" i="10"/>
  <c r="L48" i="10"/>
  <c r="K25" i="10"/>
  <c r="L34" i="10"/>
  <c r="AL3" i="4" l="1"/>
  <c r="S10" i="6"/>
  <c r="AL5" i="4"/>
  <c r="M3" i="4"/>
  <c r="AF3" i="4"/>
  <c r="T3" i="4"/>
  <c r="O3" i="4" s="1"/>
  <c r="R3" i="4"/>
  <c r="L4" i="10"/>
  <c r="Q139" i="4"/>
  <c r="AY139" i="4" s="1"/>
  <c r="AE139" i="4"/>
  <c r="I172" i="4"/>
  <c r="AC172" i="4" s="1"/>
  <c r="N172" i="4"/>
  <c r="AD172" i="4" s="1"/>
  <c r="AE172" i="4"/>
  <c r="P133" i="4"/>
  <c r="AZ133" i="4" s="1"/>
  <c r="AE133" i="4"/>
  <c r="AF106" i="4"/>
  <c r="AF189" i="4"/>
  <c r="M38" i="10"/>
  <c r="U149" i="4"/>
  <c r="K149" i="4" s="1"/>
  <c r="AC149" i="4" s="1"/>
  <c r="AX216" i="4"/>
  <c r="AH197" i="4"/>
  <c r="AU197" i="4" s="1"/>
  <c r="AE156" i="4"/>
  <c r="Q128" i="4"/>
  <c r="Q166" i="4"/>
  <c r="M56" i="10"/>
  <c r="M81" i="10"/>
  <c r="K144" i="4"/>
  <c r="AI144" i="4"/>
  <c r="S102" i="4"/>
  <c r="I102" i="4" s="1"/>
  <c r="AC102" i="4" s="1"/>
  <c r="H104" i="6" s="1"/>
  <c r="AF102" i="4"/>
  <c r="G104" i="6" s="1"/>
  <c r="S100" i="4"/>
  <c r="AL100" i="4"/>
  <c r="T90" i="4"/>
  <c r="AF90" i="4"/>
  <c r="G92" i="6" s="1"/>
  <c r="U89" i="4"/>
  <c r="AL89" i="4"/>
  <c r="U84" i="4"/>
  <c r="AF84" i="4"/>
  <c r="G86" i="6" s="1"/>
  <c r="S81" i="4"/>
  <c r="AL81" i="4"/>
  <c r="U78" i="4"/>
  <c r="AF78" i="4"/>
  <c r="G80" i="6" s="1"/>
  <c r="T77" i="4"/>
  <c r="AL77" i="4"/>
  <c r="AJ73" i="4"/>
  <c r="Q73" i="4"/>
  <c r="AJ58" i="4"/>
  <c r="Q58" i="4"/>
  <c r="L58" i="4"/>
  <c r="N55" i="4"/>
  <c r="I55" i="4"/>
  <c r="AC55" i="4" s="1"/>
  <c r="H57" i="6" s="1"/>
  <c r="M95" i="10"/>
  <c r="AF100" i="4"/>
  <c r="W99" i="4"/>
  <c r="AF99" i="4"/>
  <c r="G101" i="6" s="1"/>
  <c r="S94" i="4"/>
  <c r="AL94" i="4"/>
  <c r="AF89" i="4"/>
  <c r="G91" i="6" s="1"/>
  <c r="U86" i="4"/>
  <c r="AF86" i="4"/>
  <c r="G88" i="6" s="1"/>
  <c r="S85" i="4"/>
  <c r="AL85" i="4"/>
  <c r="S80" i="4"/>
  <c r="I80" i="4" s="1"/>
  <c r="AC80" i="4" s="1"/>
  <c r="H82" i="6" s="1"/>
  <c r="AF80" i="4"/>
  <c r="G82" i="6" s="1"/>
  <c r="T79" i="4"/>
  <c r="AL79" i="4"/>
  <c r="AF77" i="4"/>
  <c r="G79" i="6" s="1"/>
  <c r="AE76" i="4"/>
  <c r="F78" i="6" s="1"/>
  <c r="I76" i="4"/>
  <c r="AC76" i="4" s="1"/>
  <c r="H78" i="6" s="1"/>
  <c r="AJ44" i="4"/>
  <c r="L44" i="4"/>
  <c r="N29" i="4"/>
  <c r="I29" i="4"/>
  <c r="AC29" i="4" s="1"/>
  <c r="H31" i="6" s="1"/>
  <c r="AI22" i="4"/>
  <c r="P22" i="4"/>
  <c r="AD29" i="4"/>
  <c r="AD71" i="4"/>
  <c r="J69" i="6"/>
  <c r="AL65" i="4"/>
  <c r="AL55" i="4"/>
  <c r="AF54" i="4"/>
  <c r="G56" i="6" s="1"/>
  <c r="R38" i="4"/>
  <c r="AL35" i="4"/>
  <c r="AL29" i="4"/>
  <c r="AF24" i="4"/>
  <c r="G26" i="6" s="1"/>
  <c r="AJ22" i="4"/>
  <c r="AF19" i="4"/>
  <c r="G21" i="6" s="1"/>
  <c r="AX127" i="4"/>
  <c r="BA127" i="4"/>
  <c r="M34" i="10"/>
  <c r="M22" i="10"/>
  <c r="M53" i="10"/>
  <c r="AH201" i="4"/>
  <c r="AU201" i="4" s="1"/>
  <c r="AF149" i="4"/>
  <c r="AD127" i="4"/>
  <c r="AL163" i="4"/>
  <c r="U163" i="4"/>
  <c r="K163" i="4" s="1"/>
  <c r="AC163" i="4" s="1"/>
  <c r="AH189" i="4"/>
  <c r="O189" i="4"/>
  <c r="AL156" i="4"/>
  <c r="BA139" i="4"/>
  <c r="O135" i="4"/>
  <c r="AD135" i="4" s="1"/>
  <c r="J135" i="4"/>
  <c r="AC135" i="4" s="1"/>
  <c r="M64" i="10"/>
  <c r="AD133" i="4"/>
  <c r="AX133" i="4"/>
  <c r="T121" i="4"/>
  <c r="AL121" i="4"/>
  <c r="AK99" i="4"/>
  <c r="M99" i="4"/>
  <c r="AI84" i="4"/>
  <c r="K84" i="4"/>
  <c r="AC84" i="4" s="1"/>
  <c r="H86" i="6" s="1"/>
  <c r="M48" i="10"/>
  <c r="O201" i="4"/>
  <c r="AZ201" i="4" s="1"/>
  <c r="AE149" i="4"/>
  <c r="AI149" i="4"/>
  <c r="AU149" i="4" s="1"/>
  <c r="M82" i="10"/>
  <c r="BA216" i="4"/>
  <c r="S151" i="4"/>
  <c r="AL151" i="4"/>
  <c r="AF128" i="4"/>
  <c r="AL128" i="4"/>
  <c r="AL166" i="4"/>
  <c r="T166" i="4"/>
  <c r="M70" i="9"/>
  <c r="P162" i="4"/>
  <c r="AI162" i="4"/>
  <c r="AI216" i="4"/>
  <c r="K216" i="4"/>
  <c r="AH216" i="4"/>
  <c r="AU216" i="4" s="1"/>
  <c r="AE216" i="4"/>
  <c r="J216" i="4"/>
  <c r="AI117" i="4"/>
  <c r="P117" i="4"/>
  <c r="U187" i="4"/>
  <c r="AL187" i="4"/>
  <c r="AG145" i="4"/>
  <c r="AU145" i="4" s="1"/>
  <c r="AE145" i="4"/>
  <c r="L127" i="4"/>
  <c r="AC127" i="4" s="1"/>
  <c r="AJ127" i="4"/>
  <c r="AU127" i="4" s="1"/>
  <c r="AJ139" i="4"/>
  <c r="AU139" i="4" s="1"/>
  <c r="L139" i="4"/>
  <c r="AC139" i="4" s="1"/>
  <c r="AI95" i="4"/>
  <c r="K95" i="4"/>
  <c r="AC95" i="4" s="1"/>
  <c r="H97" i="6" s="1"/>
  <c r="AK82" i="4"/>
  <c r="M82" i="4"/>
  <c r="S75" i="4"/>
  <c r="AF75" i="4"/>
  <c r="AL75" i="4"/>
  <c r="T73" i="4"/>
  <c r="AL73" i="4"/>
  <c r="S53" i="4"/>
  <c r="AL53" i="4"/>
  <c r="U51" i="4"/>
  <c r="K51" i="4" s="1"/>
  <c r="AF51" i="4"/>
  <c r="G53" i="6" s="1"/>
  <c r="P41" i="4"/>
  <c r="AI41" i="4"/>
  <c r="U38" i="4"/>
  <c r="K38" i="4" s="1"/>
  <c r="AL38" i="4"/>
  <c r="U34" i="4"/>
  <c r="AF34" i="4"/>
  <c r="G36" i="6" s="1"/>
  <c r="O33" i="4"/>
  <c r="AH33" i="4"/>
  <c r="AE33" i="4"/>
  <c r="F35" i="6" s="1"/>
  <c r="M30" i="10"/>
  <c r="M63" i="10"/>
  <c r="M68" i="10"/>
  <c r="AF173" i="4"/>
  <c r="AC117" i="4"/>
  <c r="AF156" i="4"/>
  <c r="M42" i="10"/>
  <c r="M4" i="10"/>
  <c r="M73" i="10"/>
  <c r="AG172" i="4"/>
  <c r="AU172" i="4" s="1"/>
  <c r="M19" i="10"/>
  <c r="M26" i="10"/>
  <c r="M72" i="10"/>
  <c r="K109" i="4"/>
  <c r="G102" i="6"/>
  <c r="G100" i="6"/>
  <c r="N100" i="4"/>
  <c r="N98" i="4"/>
  <c r="P89" i="4"/>
  <c r="AD89" i="4" s="1"/>
  <c r="N85" i="4"/>
  <c r="N83" i="4"/>
  <c r="AD83" i="4" s="1"/>
  <c r="J85" i="6" s="1"/>
  <c r="O79" i="4"/>
  <c r="O77" i="4"/>
  <c r="AG76" i="4"/>
  <c r="N76" i="4"/>
  <c r="S57" i="4"/>
  <c r="AF57" i="4"/>
  <c r="AL57" i="4"/>
  <c r="AD55" i="4"/>
  <c r="AI53" i="4"/>
  <c r="P53" i="4"/>
  <c r="Q49" i="4"/>
  <c r="AJ49" i="4"/>
  <c r="AK48" i="4"/>
  <c r="R48" i="4"/>
  <c r="T46" i="4"/>
  <c r="J46" i="4" s="1"/>
  <c r="AL46" i="4"/>
  <c r="U45" i="4"/>
  <c r="K45" i="4" s="1"/>
  <c r="AF45" i="4"/>
  <c r="G47" i="6" s="1"/>
  <c r="Q44" i="4"/>
  <c r="R42" i="4"/>
  <c r="U42" i="4"/>
  <c r="K42" i="4" s="1"/>
  <c r="AL42" i="4"/>
  <c r="AL40" i="4"/>
  <c r="AF33" i="4"/>
  <c r="R31" i="4"/>
  <c r="S31" i="4"/>
  <c r="AL31" i="4"/>
  <c r="AI30" i="4"/>
  <c r="P30" i="4"/>
  <c r="S26" i="4"/>
  <c r="I26" i="4" s="1"/>
  <c r="AL26" i="4"/>
  <c r="AD15" i="4"/>
  <c r="K69" i="6"/>
  <c r="AF64" i="4"/>
  <c r="G66" i="6" s="1"/>
  <c r="AL24" i="4"/>
  <c r="AL22" i="4"/>
  <c r="AL18" i="4"/>
  <c r="AF5" i="4"/>
  <c r="G7" i="6" s="1"/>
  <c r="H66" i="9"/>
  <c r="M9" i="10"/>
  <c r="AE5" i="4"/>
  <c r="F7" i="6" s="1"/>
  <c r="M5" i="4"/>
  <c r="AC5" i="4" s="1"/>
  <c r="H7" i="6" s="1"/>
  <c r="AL10" i="4"/>
  <c r="N10" i="4"/>
  <c r="I10" i="10"/>
  <c r="S12" i="6"/>
  <c r="I10" i="4"/>
  <c r="AC10" i="4" s="1"/>
  <c r="H12" i="6" s="1"/>
  <c r="AE10" i="4"/>
  <c r="F12" i="6" s="1"/>
  <c r="AF10" i="4"/>
  <c r="G12" i="6" s="1"/>
  <c r="K9" i="4"/>
  <c r="AI9" i="4"/>
  <c r="M8" i="10"/>
  <c r="AL7" i="4"/>
  <c r="AF7" i="4"/>
  <c r="G9" i="6" s="1"/>
  <c r="AY106" i="4"/>
  <c r="AZ106" i="4"/>
  <c r="BB106" i="4"/>
  <c r="BA106" i="4"/>
  <c r="AX106" i="4"/>
  <c r="AD106" i="4"/>
  <c r="N189" i="4"/>
  <c r="AG189" i="4"/>
  <c r="AU189" i="4" s="1"/>
  <c r="AE189" i="4"/>
  <c r="I189" i="4"/>
  <c r="AC189" i="4" s="1"/>
  <c r="AG151" i="4"/>
  <c r="AU151" i="4" s="1"/>
  <c r="N151" i="4"/>
  <c r="AE151" i="4"/>
  <c r="I151" i="4"/>
  <c r="Q173" i="4"/>
  <c r="AJ173" i="4"/>
  <c r="L173" i="4"/>
  <c r="AC173" i="4" s="1"/>
  <c r="AG106" i="4"/>
  <c r="AU106" i="4" s="1"/>
  <c r="AE106" i="4"/>
  <c r="AX143" i="4"/>
  <c r="AY143" i="4"/>
  <c r="BB143" i="4"/>
  <c r="K151" i="4"/>
  <c r="P151" i="4"/>
  <c r="AL173" i="4"/>
  <c r="O156" i="4"/>
  <c r="AH156" i="4"/>
  <c r="M10" i="10"/>
  <c r="N156" i="4"/>
  <c r="I156" i="4"/>
  <c r="BB216" i="4"/>
  <c r="AY216" i="4"/>
  <c r="J166" i="4"/>
  <c r="O166" i="4"/>
  <c r="AH166" i="4"/>
  <c r="AU166" i="4" s="1"/>
  <c r="AX145" i="4"/>
  <c r="AD143" i="4"/>
  <c r="BB117" i="4"/>
  <c r="AX117" i="4"/>
  <c r="S153" i="4"/>
  <c r="AF153" i="4"/>
  <c r="AL153" i="4"/>
  <c r="AX172" i="4"/>
  <c r="AY172" i="4"/>
  <c r="BA172" i="4"/>
  <c r="BB172" i="4"/>
  <c r="AZ197" i="4"/>
  <c r="BA197" i="4"/>
  <c r="BB197" i="4"/>
  <c r="AX197" i="4"/>
  <c r="AX135" i="4"/>
  <c r="BB135" i="4"/>
  <c r="AY135" i="4"/>
  <c r="BA135" i="4"/>
  <c r="BB201" i="4"/>
  <c r="BA201" i="4"/>
  <c r="AY201" i="4"/>
  <c r="P163" i="4"/>
  <c r="AE163" i="4"/>
  <c r="AH173" i="4"/>
  <c r="AU173" i="4" s="1"/>
  <c r="AE173" i="4"/>
  <c r="M156" i="4"/>
  <c r="AK156" i="4"/>
  <c r="M61" i="10"/>
  <c r="I106" i="4"/>
  <c r="AC106" i="4" s="1"/>
  <c r="J201" i="4"/>
  <c r="AC201" i="4" s="1"/>
  <c r="AD145" i="4"/>
  <c r="AY145" i="4"/>
  <c r="AZ145" i="4"/>
  <c r="AI163" i="4"/>
  <c r="AU163" i="4" s="1"/>
  <c r="P149" i="4"/>
  <c r="M25" i="10"/>
  <c r="O173" i="4"/>
  <c r="M44" i="10"/>
  <c r="M46" i="10"/>
  <c r="M40" i="10"/>
  <c r="AG156" i="4"/>
  <c r="AZ216" i="4"/>
  <c r="AD216" i="4"/>
  <c r="L166" i="4"/>
  <c r="AE166" i="4"/>
  <c r="M153" i="4"/>
  <c r="BA145" i="4"/>
  <c r="AF166" i="4"/>
  <c r="AZ143" i="4"/>
  <c r="BA143" i="4"/>
  <c r="AX201" i="4"/>
  <c r="AD201" i="4"/>
  <c r="BA117" i="4"/>
  <c r="T162" i="4"/>
  <c r="AF162" i="4"/>
  <c r="AL162" i="4"/>
  <c r="R153" i="4"/>
  <c r="Q153" i="4"/>
  <c r="AJ153" i="4"/>
  <c r="P153" i="4"/>
  <c r="O153" i="4"/>
  <c r="AH153" i="4"/>
  <c r="AX109" i="4"/>
  <c r="BA109" i="4"/>
  <c r="AY109" i="4"/>
  <c r="AD109" i="4"/>
  <c r="AZ172" i="4"/>
  <c r="AY197" i="4"/>
  <c r="AZ135" i="4"/>
  <c r="AY202" i="4"/>
  <c r="AD202" i="4"/>
  <c r="BA202" i="4"/>
  <c r="BB202" i="4"/>
  <c r="AX202" i="4"/>
  <c r="AZ202" i="4"/>
  <c r="AU117" i="4"/>
  <c r="M45" i="10"/>
  <c r="U192" i="4"/>
  <c r="AF192" i="4"/>
  <c r="BA190" i="4"/>
  <c r="AY190" i="4"/>
  <c r="M51" i="10"/>
  <c r="AH121" i="4"/>
  <c r="AU121" i="4" s="1"/>
  <c r="J121" i="4"/>
  <c r="AC121" i="4" s="1"/>
  <c r="AK109" i="4"/>
  <c r="M109" i="4"/>
  <c r="L144" i="4"/>
  <c r="Q144" i="4"/>
  <c r="AJ144" i="4"/>
  <c r="AU144" i="4" s="1"/>
  <c r="AG102" i="4"/>
  <c r="AE102" i="4"/>
  <c r="F104" i="6" s="1"/>
  <c r="N102" i="4"/>
  <c r="AG99" i="4"/>
  <c r="N99" i="4"/>
  <c r="AE99" i="4"/>
  <c r="F101" i="6" s="1"/>
  <c r="I99" i="4"/>
  <c r="AC99" i="4" s="1"/>
  <c r="H101" i="6" s="1"/>
  <c r="AG95" i="4"/>
  <c r="N95" i="4"/>
  <c r="AE95" i="4"/>
  <c r="F97" i="6" s="1"/>
  <c r="AI94" i="4"/>
  <c r="P94" i="4"/>
  <c r="K94" i="4"/>
  <c r="AH90" i="4"/>
  <c r="AE90" i="4"/>
  <c r="F92" i="6" s="1"/>
  <c r="O90" i="4"/>
  <c r="J90" i="4"/>
  <c r="AC90" i="4" s="1"/>
  <c r="H92" i="6" s="1"/>
  <c r="AI86" i="4"/>
  <c r="AE86" i="4"/>
  <c r="F88" i="6" s="1"/>
  <c r="P86" i="4"/>
  <c r="K86" i="4"/>
  <c r="AC86" i="4" s="1"/>
  <c r="H88" i="6" s="1"/>
  <c r="AG84" i="4"/>
  <c r="N84" i="4"/>
  <c r="AE84" i="4"/>
  <c r="F86" i="6" s="1"/>
  <c r="AH82" i="4"/>
  <c r="O82" i="4"/>
  <c r="AE82" i="4"/>
  <c r="F84" i="6" s="1"/>
  <c r="J82" i="4"/>
  <c r="AC82" i="4" s="1"/>
  <c r="H84" i="6" s="1"/>
  <c r="AI81" i="4"/>
  <c r="P81" i="4"/>
  <c r="AG80" i="4"/>
  <c r="AE80" i="4"/>
  <c r="F82" i="6" s="1"/>
  <c r="N80" i="4"/>
  <c r="AI78" i="4"/>
  <c r="AE78" i="4"/>
  <c r="F80" i="6" s="1"/>
  <c r="P78" i="4"/>
  <c r="K78" i="4"/>
  <c r="AC78" i="4" s="1"/>
  <c r="H80" i="6" s="1"/>
  <c r="L128" i="4"/>
  <c r="T128" i="4"/>
  <c r="AX139" i="4"/>
  <c r="BB139" i="4"/>
  <c r="AZ139" i="4"/>
  <c r="AD139" i="4"/>
  <c r="AI187" i="4"/>
  <c r="AU187" i="4" s="1"/>
  <c r="M54" i="10"/>
  <c r="L192" i="4"/>
  <c r="Q192" i="4"/>
  <c r="BB190" i="4"/>
  <c r="AZ190" i="4"/>
  <c r="BB127" i="4"/>
  <c r="AZ127" i="4"/>
  <c r="AY127" i="4"/>
  <c r="BB133" i="4"/>
  <c r="AY133" i="4"/>
  <c r="BA133" i="4"/>
  <c r="AI190" i="4"/>
  <c r="AU190" i="4" s="1"/>
  <c r="M49" i="10"/>
  <c r="K133" i="4"/>
  <c r="AC133" i="4" s="1"/>
  <c r="AI133" i="4"/>
  <c r="AU133" i="4" s="1"/>
  <c r="AG109" i="4"/>
  <c r="AU109" i="4" s="1"/>
  <c r="I109" i="4"/>
  <c r="AC109" i="4" s="1"/>
  <c r="AC144" i="4"/>
  <c r="P144" i="4"/>
  <c r="K76" i="9"/>
  <c r="I76" i="9"/>
  <c r="AL102" i="4"/>
  <c r="BB100" i="4"/>
  <c r="N102" i="6" s="1"/>
  <c r="BA100" i="4"/>
  <c r="AE100" i="4"/>
  <c r="AL99" i="4"/>
  <c r="K101" i="6" s="1"/>
  <c r="R99" i="4"/>
  <c r="BB98" i="4"/>
  <c r="N100" i="6" s="1"/>
  <c r="BA98" i="4"/>
  <c r="M100" i="6" s="1"/>
  <c r="AE98" i="4"/>
  <c r="AL95" i="4"/>
  <c r="P95" i="4"/>
  <c r="AE94" i="4"/>
  <c r="F96" i="6" s="1"/>
  <c r="AF94" i="4"/>
  <c r="G96" i="6" s="1"/>
  <c r="N94" i="4"/>
  <c r="AL90" i="4"/>
  <c r="BB89" i="4"/>
  <c r="N91" i="6" s="1"/>
  <c r="BA89" i="4"/>
  <c r="M91" i="6" s="1"/>
  <c r="AE89" i="4"/>
  <c r="F91" i="6" s="1"/>
  <c r="AL86" i="4"/>
  <c r="BB85" i="4"/>
  <c r="N87" i="6" s="1"/>
  <c r="BA85" i="4"/>
  <c r="AE85" i="4"/>
  <c r="AL84" i="4"/>
  <c r="P84" i="4"/>
  <c r="BB83" i="4"/>
  <c r="N85" i="6" s="1"/>
  <c r="BA83" i="4"/>
  <c r="M85" i="6" s="1"/>
  <c r="AE83" i="4"/>
  <c r="AL82" i="4"/>
  <c r="R82" i="4"/>
  <c r="AE81" i="4"/>
  <c r="F83" i="6" s="1"/>
  <c r="AF81" i="4"/>
  <c r="G83" i="6" s="1"/>
  <c r="N81" i="4"/>
  <c r="AL80" i="4"/>
  <c r="BB79" i="4"/>
  <c r="BA79" i="4"/>
  <c r="M81" i="6" s="1"/>
  <c r="AE79" i="4"/>
  <c r="F81" i="6" s="1"/>
  <c r="AL78" i="4"/>
  <c r="BB77" i="4"/>
  <c r="BA77" i="4"/>
  <c r="M79" i="6" s="1"/>
  <c r="AE77" i="4"/>
  <c r="F79" i="6" s="1"/>
  <c r="AL76" i="4"/>
  <c r="AF76" i="4"/>
  <c r="G78" i="6" s="1"/>
  <c r="AI76" i="4"/>
  <c r="P76" i="4"/>
  <c r="AG75" i="4"/>
  <c r="AE75" i="4"/>
  <c r="S74" i="4"/>
  <c r="AL74" i="4"/>
  <c r="U73" i="4"/>
  <c r="AF73" i="4"/>
  <c r="G75" i="6" s="1"/>
  <c r="U68" i="4"/>
  <c r="AF68" i="4"/>
  <c r="G70" i="6" s="1"/>
  <c r="AJ64" i="4"/>
  <c r="Q64" i="4"/>
  <c r="AG63" i="4"/>
  <c r="N63" i="4"/>
  <c r="T62" i="4"/>
  <c r="AL62" i="4"/>
  <c r="T61" i="4"/>
  <c r="AF61" i="4"/>
  <c r="G63" i="6" s="1"/>
  <c r="AL61" i="4"/>
  <c r="U58" i="4"/>
  <c r="AL58" i="4"/>
  <c r="AF58" i="4"/>
  <c r="G60" i="6" s="1"/>
  <c r="AD76" i="4"/>
  <c r="T72" i="4"/>
  <c r="AL72" i="4"/>
  <c r="AF72" i="4"/>
  <c r="G74" i="6" s="1"/>
  <c r="AZ71" i="4"/>
  <c r="BA71" i="4"/>
  <c r="M73" i="6" s="1"/>
  <c r="BB71" i="4"/>
  <c r="N73" i="6" s="1"/>
  <c r="AG65" i="4"/>
  <c r="AE65" i="4"/>
  <c r="F67" i="6" s="1"/>
  <c r="N65" i="4"/>
  <c r="T64" i="4"/>
  <c r="AL64" i="4"/>
  <c r="AK61" i="4"/>
  <c r="R61" i="4"/>
  <c r="R58" i="4"/>
  <c r="AK58" i="4"/>
  <c r="S56" i="4"/>
  <c r="AL56" i="4"/>
  <c r="AF56" i="4"/>
  <c r="G58" i="6" s="1"/>
  <c r="AZ55" i="4"/>
  <c r="L57" i="6" s="1"/>
  <c r="BA55" i="4"/>
  <c r="BB55" i="4"/>
  <c r="N57" i="6" s="1"/>
  <c r="AK54" i="4"/>
  <c r="R54" i="4"/>
  <c r="AH54" i="4"/>
  <c r="O54" i="4"/>
  <c r="T53" i="4"/>
  <c r="AF53" i="4"/>
  <c r="G55" i="6" s="1"/>
  <c r="AK51" i="4"/>
  <c r="R51" i="4"/>
  <c r="AI51" i="4"/>
  <c r="P51" i="4"/>
  <c r="AI50" i="4"/>
  <c r="AE50" i="4"/>
  <c r="F52" i="6" s="1"/>
  <c r="AH48" i="4"/>
  <c r="U47" i="4"/>
  <c r="AL47" i="4"/>
  <c r="AH46" i="4"/>
  <c r="O46" i="4"/>
  <c r="S45" i="4"/>
  <c r="AL45" i="4"/>
  <c r="U44" i="4"/>
  <c r="AF44" i="4"/>
  <c r="G46" i="6" s="1"/>
  <c r="AI42" i="4"/>
  <c r="P42" i="4"/>
  <c r="AG42" i="4"/>
  <c r="N42" i="4"/>
  <c r="AJ40" i="4"/>
  <c r="Q40" i="4"/>
  <c r="AG40" i="4"/>
  <c r="N40" i="4"/>
  <c r="AK39" i="4"/>
  <c r="R39" i="4"/>
  <c r="AI38" i="4"/>
  <c r="P38" i="4"/>
  <c r="AG38" i="4"/>
  <c r="N38" i="4"/>
  <c r="W36" i="4"/>
  <c r="AL36" i="4"/>
  <c r="AH35" i="4"/>
  <c r="O35" i="4"/>
  <c r="AK72" i="4"/>
  <c r="R72" i="4"/>
  <c r="AI71" i="4"/>
  <c r="AE71" i="4"/>
  <c r="F73" i="6" s="1"/>
  <c r="S70" i="4"/>
  <c r="AL70" i="4"/>
  <c r="AG68" i="4"/>
  <c r="N68" i="4"/>
  <c r="AE68" i="4"/>
  <c r="F70" i="6" s="1"/>
  <c r="M69" i="6"/>
  <c r="O69" i="6" s="1"/>
  <c r="P69" i="6" s="1"/>
  <c r="P71" i="1" s="1"/>
  <c r="AK64" i="4"/>
  <c r="R64" i="4"/>
  <c r="AI64" i="4"/>
  <c r="P64" i="4"/>
  <c r="T63" i="4"/>
  <c r="AE63" i="4" s="1"/>
  <c r="F65" i="6" s="1"/>
  <c r="AF63" i="4"/>
  <c r="AI61" i="4"/>
  <c r="P61" i="4"/>
  <c r="AG61" i="4"/>
  <c r="N61" i="4"/>
  <c r="AE61" i="4"/>
  <c r="F63" i="6" s="1"/>
  <c r="AG57" i="4"/>
  <c r="AE57" i="4"/>
  <c r="AI56" i="4"/>
  <c r="P56" i="4"/>
  <c r="AG55" i="4"/>
  <c r="AE55" i="4"/>
  <c r="S54" i="4"/>
  <c r="AL54" i="4"/>
  <c r="AJ53" i="4"/>
  <c r="AG53" i="4"/>
  <c r="AE53" i="4"/>
  <c r="F55" i="6" s="1"/>
  <c r="T51" i="4"/>
  <c r="AL51" i="4"/>
  <c r="P50" i="4"/>
  <c r="P49" i="4"/>
  <c r="T49" i="4"/>
  <c r="AL49" i="4"/>
  <c r="O48" i="4"/>
  <c r="V48" i="4"/>
  <c r="AF48" i="4"/>
  <c r="G50" i="6" s="1"/>
  <c r="U46" i="4"/>
  <c r="AF46" i="4"/>
  <c r="G48" i="6" s="1"/>
  <c r="Q45" i="4"/>
  <c r="AK45" i="4"/>
  <c r="R45" i="4"/>
  <c r="AI45" i="4"/>
  <c r="P45" i="4"/>
  <c r="AL44" i="4"/>
  <c r="AG44" i="4"/>
  <c r="AE44" i="4"/>
  <c r="F46" i="6" s="1"/>
  <c r="S43" i="4"/>
  <c r="AL43" i="4"/>
  <c r="T42" i="4"/>
  <c r="AF42" i="4"/>
  <c r="G44" i="6" s="1"/>
  <c r="O41" i="4"/>
  <c r="S41" i="4"/>
  <c r="AL41" i="4"/>
  <c r="T40" i="4"/>
  <c r="AF40" i="4"/>
  <c r="G42" i="6" s="1"/>
  <c r="T39" i="4"/>
  <c r="AL39" i="4"/>
  <c r="T38" i="4"/>
  <c r="AE38" i="4" s="1"/>
  <c r="F40" i="6" s="1"/>
  <c r="AF38" i="4"/>
  <c r="G40" i="6" s="1"/>
  <c r="U35" i="4"/>
  <c r="AF35" i="4"/>
  <c r="G37" i="6" s="1"/>
  <c r="AL34" i="4"/>
  <c r="R34" i="4"/>
  <c r="P34" i="4"/>
  <c r="V31" i="4"/>
  <c r="AF31" i="4"/>
  <c r="G33" i="6" s="1"/>
  <c r="S30" i="4"/>
  <c r="AL30" i="4"/>
  <c r="AF30" i="4"/>
  <c r="G32" i="6" s="1"/>
  <c r="AZ29" i="4"/>
  <c r="L31" i="6" s="1"/>
  <c r="BA29" i="4"/>
  <c r="BB29" i="4"/>
  <c r="N31" i="6" s="1"/>
  <c r="K26" i="6"/>
  <c r="Q30" i="4"/>
  <c r="AJ30" i="4"/>
  <c r="T27" i="4"/>
  <c r="AL27" i="4"/>
  <c r="AF27" i="4"/>
  <c r="G29" i="6" s="1"/>
  <c r="AG26" i="4"/>
  <c r="N26" i="4"/>
  <c r="AG24" i="4"/>
  <c r="AE24" i="4"/>
  <c r="F26" i="6" s="1"/>
  <c r="W23" i="4"/>
  <c r="AL23" i="4"/>
  <c r="AG22" i="4"/>
  <c r="AI19" i="4"/>
  <c r="P19" i="4"/>
  <c r="U18" i="4"/>
  <c r="AF18" i="4"/>
  <c r="G20" i="6" s="1"/>
  <c r="S17" i="4"/>
  <c r="AL17" i="4"/>
  <c r="AZ15" i="4"/>
  <c r="L17" i="6" s="1"/>
  <c r="BA15" i="4"/>
  <c r="BB15" i="4"/>
  <c r="N17" i="6" s="1"/>
  <c r="AG13" i="4"/>
  <c r="AE13" i="4"/>
  <c r="F15" i="6" s="1"/>
  <c r="AK5" i="4"/>
  <c r="R5" i="4"/>
  <c r="AG29" i="4"/>
  <c r="AE29" i="4"/>
  <c r="AI27" i="4"/>
  <c r="P27" i="4"/>
  <c r="U26" i="4"/>
  <c r="AF26" i="4"/>
  <c r="G28" i="6" s="1"/>
  <c r="P25" i="4"/>
  <c r="T25" i="4"/>
  <c r="AL25" i="4"/>
  <c r="N24" i="4"/>
  <c r="R22" i="4"/>
  <c r="T22" i="4"/>
  <c r="AE22" i="4" s="1"/>
  <c r="F24" i="6" s="1"/>
  <c r="AF22" i="4"/>
  <c r="G24" i="6" s="1"/>
  <c r="S19" i="4"/>
  <c r="AL19" i="4"/>
  <c r="AG18" i="4"/>
  <c r="N18" i="4"/>
  <c r="AE18" i="4"/>
  <c r="F20" i="6" s="1"/>
  <c r="AF17" i="4"/>
  <c r="G19" i="6" s="1"/>
  <c r="AI17" i="4"/>
  <c r="P17" i="4"/>
  <c r="AG15" i="4"/>
  <c r="AE15" i="4"/>
  <c r="U14" i="4"/>
  <c r="AL14" i="4"/>
  <c r="N13" i="4"/>
  <c r="AH10" i="4"/>
  <c r="O10" i="4"/>
  <c r="AD10" i="4" s="1"/>
  <c r="S8" i="4"/>
  <c r="AL8" i="4"/>
  <c r="AF8" i="4"/>
  <c r="G10" i="6" s="1"/>
  <c r="S4" i="4"/>
  <c r="AF4" i="4"/>
  <c r="G6" i="6" s="1"/>
  <c r="AL4" i="4"/>
  <c r="AI8" i="4"/>
  <c r="P8" i="4"/>
  <c r="T6" i="4"/>
  <c r="AL6" i="4"/>
  <c r="AK4" i="4"/>
  <c r="R4" i="4"/>
  <c r="AI3" i="4"/>
  <c r="P3" i="4"/>
  <c r="L66" i="9"/>
  <c r="I66" i="9"/>
  <c r="K66" i="9"/>
  <c r="W9" i="4"/>
  <c r="AE9" i="4" s="1"/>
  <c r="F11" i="6" s="1"/>
  <c r="AF9" i="4"/>
  <c r="G11" i="6" s="1"/>
  <c r="N7" i="4"/>
  <c r="AG7" i="4"/>
  <c r="AE7" i="4"/>
  <c r="O9" i="4"/>
  <c r="AH9" i="4"/>
  <c r="U8" i="10"/>
  <c r="U19" i="10" s="1"/>
  <c r="AE3" i="4" l="1"/>
  <c r="F5" i="6" s="1"/>
  <c r="G5" i="6"/>
  <c r="AE1" i="4"/>
  <c r="AH3" i="4"/>
  <c r="J3" i="4"/>
  <c r="AC3" i="4" s="1"/>
  <c r="H5" i="6" s="1"/>
  <c r="AH79" i="4"/>
  <c r="J79" i="4"/>
  <c r="AC79" i="4" s="1"/>
  <c r="H81" i="6" s="1"/>
  <c r="AG85" i="4"/>
  <c r="I85" i="4"/>
  <c r="AC85" i="4" s="1"/>
  <c r="H87" i="6" s="1"/>
  <c r="AH77" i="4"/>
  <c r="J77" i="4"/>
  <c r="AC77" i="4" s="1"/>
  <c r="H79" i="6" s="1"/>
  <c r="AG81" i="4"/>
  <c r="I81" i="4"/>
  <c r="AC81" i="4" s="1"/>
  <c r="H83" i="6" s="1"/>
  <c r="AI89" i="4"/>
  <c r="K89" i="4"/>
  <c r="AC89" i="4" s="1"/>
  <c r="H91" i="6" s="1"/>
  <c r="AG100" i="4"/>
  <c r="I100" i="4"/>
  <c r="AC100" i="4" s="1"/>
  <c r="H102" i="6" s="1"/>
  <c r="N79" i="6"/>
  <c r="N81" i="6"/>
  <c r="AC216" i="4"/>
  <c r="H28" i="9"/>
  <c r="J28" i="9"/>
  <c r="L28" i="9"/>
  <c r="AY29" i="4"/>
  <c r="I28" i="9"/>
  <c r="K28" i="9"/>
  <c r="AX29" i="4"/>
  <c r="R31" i="6"/>
  <c r="AG94" i="4"/>
  <c r="I94" i="4"/>
  <c r="AC94" i="4" s="1"/>
  <c r="H96" i="6" s="1"/>
  <c r="H54" i="9"/>
  <c r="J54" i="9"/>
  <c r="L54" i="9"/>
  <c r="AY55" i="4"/>
  <c r="AX55" i="4"/>
  <c r="I54" i="9"/>
  <c r="K54" i="9"/>
  <c r="R57" i="6"/>
  <c r="I57" i="4"/>
  <c r="AC57" i="4" s="1"/>
  <c r="H59" i="6" s="1"/>
  <c r="N57" i="4"/>
  <c r="AZ79" i="4"/>
  <c r="L81" i="6" s="1"/>
  <c r="L78" i="9"/>
  <c r="H78" i="9"/>
  <c r="J78" i="9"/>
  <c r="R81" i="6"/>
  <c r="AY79" i="4"/>
  <c r="K78" i="9"/>
  <c r="I78" i="9"/>
  <c r="AX79" i="4"/>
  <c r="AZ85" i="4"/>
  <c r="L87" i="6" s="1"/>
  <c r="L84" i="9"/>
  <c r="H84" i="9"/>
  <c r="J84" i="9"/>
  <c r="AX85" i="4"/>
  <c r="K84" i="9"/>
  <c r="R87" i="6"/>
  <c r="I84" i="9"/>
  <c r="AY85" i="4"/>
  <c r="AZ98" i="4"/>
  <c r="L100" i="6" s="1"/>
  <c r="H97" i="9"/>
  <c r="J97" i="9"/>
  <c r="L97" i="9"/>
  <c r="AX98" i="4"/>
  <c r="I97" i="9"/>
  <c r="R100" i="6"/>
  <c r="K97" i="9"/>
  <c r="AY98" i="4"/>
  <c r="AZ33" i="4"/>
  <c r="BA33" i="4"/>
  <c r="M35" i="6" s="1"/>
  <c r="BB33" i="4"/>
  <c r="AX33" i="4"/>
  <c r="AY33" i="4"/>
  <c r="R35" i="6"/>
  <c r="AI34" i="4"/>
  <c r="K34" i="4"/>
  <c r="AC34" i="4" s="1"/>
  <c r="H36" i="6" s="1"/>
  <c r="AE34" i="4"/>
  <c r="F36" i="6" s="1"/>
  <c r="I53" i="4"/>
  <c r="N53" i="4"/>
  <c r="AH73" i="4"/>
  <c r="O73" i="4"/>
  <c r="J73" i="4"/>
  <c r="G77" i="6"/>
  <c r="AZ117" i="4"/>
  <c r="AD117" i="4"/>
  <c r="AD79" i="4"/>
  <c r="J81" i="6" s="1"/>
  <c r="AY117" i="4"/>
  <c r="M66" i="9"/>
  <c r="AD34" i="4"/>
  <c r="J36" i="6" s="1"/>
  <c r="AU156" i="4"/>
  <c r="AG31" i="4"/>
  <c r="N31" i="4"/>
  <c r="I31" i="4"/>
  <c r="AD33" i="4"/>
  <c r="J35" i="6" s="1"/>
  <c r="G35" i="6"/>
  <c r="H32" i="9" s="1"/>
  <c r="L35" i="6"/>
  <c r="AD57" i="4"/>
  <c r="G59" i="6"/>
  <c r="AZ77" i="4"/>
  <c r="L79" i="6" s="1"/>
  <c r="H76" i="9"/>
  <c r="L76" i="9"/>
  <c r="AY77" i="4"/>
  <c r="R79" i="6"/>
  <c r="J76" i="9"/>
  <c r="AX77" i="4"/>
  <c r="AZ83" i="4"/>
  <c r="L85" i="6" s="1"/>
  <c r="J82" i="9"/>
  <c r="I82" i="9"/>
  <c r="AX83" i="4"/>
  <c r="H82" i="9"/>
  <c r="AY83" i="4"/>
  <c r="L82" i="9"/>
  <c r="K82" i="9"/>
  <c r="R85" i="6"/>
  <c r="AZ89" i="4"/>
  <c r="L91" i="6" s="1"/>
  <c r="L88" i="9"/>
  <c r="I88" i="9"/>
  <c r="J88" i="9"/>
  <c r="AX89" i="4"/>
  <c r="H88" i="9"/>
  <c r="R91" i="6"/>
  <c r="K88" i="9"/>
  <c r="AY89" i="4"/>
  <c r="AZ100" i="4"/>
  <c r="L102" i="6" s="1"/>
  <c r="I99" i="9"/>
  <c r="H99" i="9"/>
  <c r="AY100" i="4"/>
  <c r="J99" i="9"/>
  <c r="L99" i="9"/>
  <c r="AX100" i="4"/>
  <c r="K99" i="9"/>
  <c r="R102" i="6"/>
  <c r="K35" i="6"/>
  <c r="AU33" i="4"/>
  <c r="N35" i="6"/>
  <c r="I35" i="6"/>
  <c r="T35" i="6" s="1"/>
  <c r="N75" i="4"/>
  <c r="I75" i="4"/>
  <c r="AC75" i="4" s="1"/>
  <c r="H77" i="6" s="1"/>
  <c r="AD98" i="4"/>
  <c r="J100" i="6" s="1"/>
  <c r="K187" i="4"/>
  <c r="AC187" i="4" s="1"/>
  <c r="AE187" i="4"/>
  <c r="P187" i="4"/>
  <c r="AD77" i="4"/>
  <c r="J79" i="6" s="1"/>
  <c r="AD85" i="4"/>
  <c r="J87" i="6" s="1"/>
  <c r="AD100" i="4"/>
  <c r="J102" i="6" s="1"/>
  <c r="O121" i="4"/>
  <c r="AE121" i="4"/>
  <c r="AU3" i="4"/>
  <c r="AV3" i="4" s="1"/>
  <c r="I5" i="6"/>
  <c r="O6" i="4"/>
  <c r="AE6" i="4"/>
  <c r="F8" i="6" s="1"/>
  <c r="AH6" i="4"/>
  <c r="J6" i="4"/>
  <c r="AC6" i="4" s="1"/>
  <c r="H8" i="6" s="1"/>
  <c r="AG8" i="4"/>
  <c r="AE8" i="4"/>
  <c r="F10" i="6" s="1"/>
  <c r="N8" i="4"/>
  <c r="I8" i="4"/>
  <c r="AC8" i="4" s="1"/>
  <c r="H10" i="6" s="1"/>
  <c r="P14" i="4"/>
  <c r="AE14" i="4"/>
  <c r="F16" i="6" s="1"/>
  <c r="AI14" i="4"/>
  <c r="K14" i="4"/>
  <c r="AC14" i="4" s="1"/>
  <c r="H16" i="6" s="1"/>
  <c r="U25" i="10"/>
  <c r="F9" i="6"/>
  <c r="I6" i="9"/>
  <c r="K6" i="9"/>
  <c r="AZ7" i="4"/>
  <c r="L9" i="6" s="1"/>
  <c r="BA7" i="4"/>
  <c r="BB7" i="4"/>
  <c r="N9" i="6" s="1"/>
  <c r="H6" i="9"/>
  <c r="L6" i="9"/>
  <c r="J6" i="9"/>
  <c r="AD7" i="4"/>
  <c r="AX7" i="4"/>
  <c r="AY7" i="4"/>
  <c r="K9" i="6" s="1"/>
  <c r="R9" i="6"/>
  <c r="AK9" i="4"/>
  <c r="R9" i="4"/>
  <c r="H8" i="9" s="1"/>
  <c r="M9" i="4"/>
  <c r="AC9" i="4" s="1"/>
  <c r="H11" i="6" s="1"/>
  <c r="AX3" i="4"/>
  <c r="AY3" i="4"/>
  <c r="K5" i="6" s="1"/>
  <c r="AZ3" i="4"/>
  <c r="L5" i="6" s="1"/>
  <c r="BA3" i="4"/>
  <c r="M5" i="6" s="1"/>
  <c r="BB3" i="4"/>
  <c r="N5" i="6" s="1"/>
  <c r="AD3" i="4"/>
  <c r="J5" i="6" s="1"/>
  <c r="H2" i="9"/>
  <c r="J2" i="9"/>
  <c r="L2" i="9"/>
  <c r="I2" i="9"/>
  <c r="K2" i="9"/>
  <c r="R5" i="6"/>
  <c r="AE4" i="4"/>
  <c r="F6" i="6" s="1"/>
  <c r="AG4" i="4"/>
  <c r="N4" i="4"/>
  <c r="I4" i="4"/>
  <c r="AC4" i="4" s="1"/>
  <c r="H6" i="6" s="1"/>
  <c r="AU10" i="4"/>
  <c r="I12" i="6"/>
  <c r="T12" i="6" s="1"/>
  <c r="AZ10" i="4"/>
  <c r="L12" i="6" s="1"/>
  <c r="AZ13" i="4"/>
  <c r="L15" i="6" s="1"/>
  <c r="BA13" i="4"/>
  <c r="M15" i="6" s="1"/>
  <c r="BB13" i="4"/>
  <c r="N15" i="6" s="1"/>
  <c r="AD13" i="4"/>
  <c r="I12" i="9"/>
  <c r="K12" i="9"/>
  <c r="H12" i="9"/>
  <c r="J12" i="9"/>
  <c r="L12" i="9"/>
  <c r="AX13" i="4"/>
  <c r="R15" i="6"/>
  <c r="AY13" i="4"/>
  <c r="K17" i="6"/>
  <c r="F17" i="6"/>
  <c r="AZ24" i="4"/>
  <c r="L26" i="6" s="1"/>
  <c r="BA24" i="4"/>
  <c r="M26" i="6" s="1"/>
  <c r="BB24" i="4"/>
  <c r="N26" i="6" s="1"/>
  <c r="AD24" i="4"/>
  <c r="I23" i="9"/>
  <c r="K23" i="9"/>
  <c r="J23" i="9"/>
  <c r="AY24" i="4"/>
  <c r="R26" i="6"/>
  <c r="H23" i="9"/>
  <c r="L23" i="9"/>
  <c r="AX24" i="4"/>
  <c r="P26" i="4"/>
  <c r="AI26" i="4"/>
  <c r="K26" i="4"/>
  <c r="AC26" i="4" s="1"/>
  <c r="H28" i="6" s="1"/>
  <c r="J31" i="6"/>
  <c r="M31" i="6"/>
  <c r="I31" i="6"/>
  <c r="T31" i="6" s="1"/>
  <c r="AU29" i="4"/>
  <c r="AX5" i="4"/>
  <c r="AY5" i="4"/>
  <c r="AZ5" i="4"/>
  <c r="BA5" i="4"/>
  <c r="M7" i="6" s="1"/>
  <c r="BB5" i="4"/>
  <c r="AD5" i="4"/>
  <c r="J7" i="6" s="1"/>
  <c r="I4" i="9"/>
  <c r="K4" i="9"/>
  <c r="H4" i="9"/>
  <c r="J4" i="9"/>
  <c r="L4" i="9"/>
  <c r="R7" i="6"/>
  <c r="I15" i="6"/>
  <c r="T15" i="6" s="1"/>
  <c r="AU13" i="4"/>
  <c r="AE26" i="4"/>
  <c r="F28" i="6" s="1"/>
  <c r="I28" i="6"/>
  <c r="T28" i="6" s="1"/>
  <c r="AH27" i="4"/>
  <c r="AE27" i="4"/>
  <c r="F29" i="6" s="1"/>
  <c r="O27" i="4"/>
  <c r="J27" i="4"/>
  <c r="AC27" i="4" s="1"/>
  <c r="H29" i="6" s="1"/>
  <c r="AZ34" i="4"/>
  <c r="L36" i="6" s="1"/>
  <c r="O42" i="4"/>
  <c r="AH42" i="4"/>
  <c r="AU42" i="4" s="1"/>
  <c r="J42" i="4"/>
  <c r="AC42" i="4" s="1"/>
  <c r="H44" i="6" s="1"/>
  <c r="N43" i="4"/>
  <c r="AE43" i="4"/>
  <c r="F45" i="6" s="1"/>
  <c r="AG43" i="4"/>
  <c r="I43" i="4"/>
  <c r="AC43" i="4" s="1"/>
  <c r="H45" i="6" s="1"/>
  <c r="P46" i="4"/>
  <c r="AI46" i="4"/>
  <c r="AU46" i="4" s="1"/>
  <c r="K46" i="4"/>
  <c r="AC46" i="4" s="1"/>
  <c r="H48" i="6" s="1"/>
  <c r="Q48" i="4"/>
  <c r="AJ48" i="4"/>
  <c r="I50" i="6" s="1"/>
  <c r="T50" i="6" s="1"/>
  <c r="L48" i="4"/>
  <c r="AC48" i="4" s="1"/>
  <c r="H50" i="6" s="1"/>
  <c r="K57" i="6"/>
  <c r="F57" i="6"/>
  <c r="K59" i="6"/>
  <c r="F59" i="6"/>
  <c r="G65" i="6"/>
  <c r="K36" i="6"/>
  <c r="AE42" i="4"/>
  <c r="F44" i="6" s="1"/>
  <c r="I44" i="6"/>
  <c r="T44" i="6" s="1"/>
  <c r="P44" i="4"/>
  <c r="AI44" i="4"/>
  <c r="K44" i="4"/>
  <c r="AC44" i="4" s="1"/>
  <c r="H46" i="6" s="1"/>
  <c r="AE46" i="4"/>
  <c r="F48" i="6" s="1"/>
  <c r="I48" i="6"/>
  <c r="T48" i="6" s="1"/>
  <c r="P47" i="4"/>
  <c r="AI47" i="4"/>
  <c r="AE47" i="4"/>
  <c r="F49" i="6" s="1"/>
  <c r="K47" i="4"/>
  <c r="AC47" i="4" s="1"/>
  <c r="H49" i="6" s="1"/>
  <c r="AU48" i="4"/>
  <c r="K52" i="6"/>
  <c r="AU50" i="4"/>
  <c r="I52" i="6"/>
  <c r="T52" i="6" s="1"/>
  <c r="AG56" i="4"/>
  <c r="AE56" i="4"/>
  <c r="F58" i="6" s="1"/>
  <c r="N56" i="4"/>
  <c r="I56" i="4"/>
  <c r="AC56" i="4" s="1"/>
  <c r="H58" i="6" s="1"/>
  <c r="AH64" i="4"/>
  <c r="O64" i="4"/>
  <c r="AE64" i="4"/>
  <c r="F66" i="6" s="1"/>
  <c r="J64" i="4"/>
  <c r="AC64" i="4" s="1"/>
  <c r="H66" i="6" s="1"/>
  <c r="AH72" i="4"/>
  <c r="AE72" i="4"/>
  <c r="F74" i="6" s="1"/>
  <c r="O72" i="4"/>
  <c r="J72" i="4"/>
  <c r="AC72" i="4" s="1"/>
  <c r="H74" i="6" s="1"/>
  <c r="P58" i="4"/>
  <c r="AI58" i="4"/>
  <c r="AE58" i="4"/>
  <c r="F60" i="6" s="1"/>
  <c r="K58" i="4"/>
  <c r="AC58" i="4" s="1"/>
  <c r="H60" i="6" s="1"/>
  <c r="AI68" i="4"/>
  <c r="P68" i="4"/>
  <c r="BA68" i="4" s="1"/>
  <c r="M70" i="6" s="1"/>
  <c r="K68" i="4"/>
  <c r="AC68" i="4" s="1"/>
  <c r="H70" i="6" s="1"/>
  <c r="N74" i="4"/>
  <c r="AG74" i="4"/>
  <c r="AE74" i="4"/>
  <c r="F76" i="6" s="1"/>
  <c r="I74" i="4"/>
  <c r="AC74" i="4" s="1"/>
  <c r="H76" i="6" s="1"/>
  <c r="I77" i="6"/>
  <c r="T77" i="6" s="1"/>
  <c r="AU75" i="4"/>
  <c r="K78" i="6"/>
  <c r="AU76" i="4"/>
  <c r="I78" i="6"/>
  <c r="T78" i="6" s="1"/>
  <c r="K82" i="6"/>
  <c r="K85" i="6"/>
  <c r="O85" i="6" s="1"/>
  <c r="P85" i="6" s="1"/>
  <c r="P87" i="1" s="1"/>
  <c r="F85" i="6"/>
  <c r="K100" i="6"/>
  <c r="F100" i="6"/>
  <c r="K104" i="6"/>
  <c r="J78" i="6"/>
  <c r="K79" i="6"/>
  <c r="O79" i="6" s="1"/>
  <c r="P79" i="6" s="1"/>
  <c r="P81" i="1" s="1"/>
  <c r="K91" i="6"/>
  <c r="AZ78" i="4"/>
  <c r="L80" i="6" s="1"/>
  <c r="BA78" i="4"/>
  <c r="M80" i="6" s="1"/>
  <c r="BB78" i="4"/>
  <c r="N80" i="6" s="1"/>
  <c r="AD78" i="4"/>
  <c r="J80" i="6" s="1"/>
  <c r="H77" i="9"/>
  <c r="J77" i="9"/>
  <c r="L77" i="9"/>
  <c r="K77" i="9"/>
  <c r="R80" i="6"/>
  <c r="I77" i="9"/>
  <c r="AY78" i="4"/>
  <c r="AX78" i="4"/>
  <c r="K80" i="6"/>
  <c r="I80" i="6"/>
  <c r="T80" i="6" s="1"/>
  <c r="AU78" i="4"/>
  <c r="AZ82" i="4"/>
  <c r="L84" i="6" s="1"/>
  <c r="BA82" i="4"/>
  <c r="M84" i="6" s="1"/>
  <c r="BB82" i="4"/>
  <c r="AD82" i="4"/>
  <c r="H81" i="9"/>
  <c r="J81" i="9"/>
  <c r="K81" i="9"/>
  <c r="AX82" i="4"/>
  <c r="L81" i="9"/>
  <c r="AY82" i="4"/>
  <c r="R84" i="6"/>
  <c r="I81" i="9"/>
  <c r="N84" i="6"/>
  <c r="AZ84" i="4"/>
  <c r="BA84" i="4"/>
  <c r="M86" i="6" s="1"/>
  <c r="BB84" i="4"/>
  <c r="N86" i="6" s="1"/>
  <c r="AD84" i="4"/>
  <c r="I83" i="9"/>
  <c r="K83" i="9"/>
  <c r="L83" i="9"/>
  <c r="AX84" i="4"/>
  <c r="R86" i="6"/>
  <c r="H83" i="9"/>
  <c r="J83" i="9"/>
  <c r="AY84" i="4"/>
  <c r="L86" i="6"/>
  <c r="K96" i="6"/>
  <c r="AU94" i="4"/>
  <c r="I96" i="6"/>
  <c r="T96" i="6" s="1"/>
  <c r="AZ95" i="4"/>
  <c r="L97" i="6" s="1"/>
  <c r="BA95" i="4"/>
  <c r="BB95" i="4"/>
  <c r="AD95" i="4"/>
  <c r="L94" i="9"/>
  <c r="I94" i="9"/>
  <c r="K94" i="9"/>
  <c r="AY95" i="4"/>
  <c r="R97" i="6"/>
  <c r="H94" i="9"/>
  <c r="M94" i="9" s="1"/>
  <c r="J94" i="9"/>
  <c r="AX95" i="4"/>
  <c r="AZ99" i="4"/>
  <c r="BA99" i="4"/>
  <c r="BB99" i="4"/>
  <c r="AD99" i="4"/>
  <c r="I98" i="9"/>
  <c r="K98" i="9"/>
  <c r="AY99" i="4"/>
  <c r="R101" i="6"/>
  <c r="H98" i="9"/>
  <c r="L98" i="9"/>
  <c r="AX99" i="4"/>
  <c r="J98" i="9"/>
  <c r="N101" i="6"/>
  <c r="L101" i="6"/>
  <c r="AZ102" i="4"/>
  <c r="L104" i="6" s="1"/>
  <c r="BA102" i="4"/>
  <c r="M104" i="6" s="1"/>
  <c r="BB102" i="4"/>
  <c r="N104" i="6" s="1"/>
  <c r="AD102" i="4"/>
  <c r="J104" i="6" s="1"/>
  <c r="I101" i="9"/>
  <c r="K101" i="9"/>
  <c r="H101" i="9"/>
  <c r="L101" i="9"/>
  <c r="J101" i="9"/>
  <c r="AY102" i="4"/>
  <c r="R104" i="6"/>
  <c r="AX102" i="4"/>
  <c r="AU102" i="4"/>
  <c r="I104" i="6"/>
  <c r="T104" i="6" s="1"/>
  <c r="AI192" i="4"/>
  <c r="AU192" i="4" s="1"/>
  <c r="K192" i="4"/>
  <c r="AC192" i="4" s="1"/>
  <c r="P192" i="4"/>
  <c r="AE192" i="4"/>
  <c r="J162" i="4"/>
  <c r="AC162" i="4" s="1"/>
  <c r="AE162" i="4"/>
  <c r="O162" i="4"/>
  <c r="AH162" i="4"/>
  <c r="AU162" i="4" s="1"/>
  <c r="BA163" i="4"/>
  <c r="BB163" i="4"/>
  <c r="AX163" i="4"/>
  <c r="AZ163" i="4"/>
  <c r="AD163" i="4"/>
  <c r="AY163" i="4"/>
  <c r="AD166" i="4"/>
  <c r="BA166" i="4"/>
  <c r="BB166" i="4"/>
  <c r="AY166" i="4"/>
  <c r="AX166" i="4"/>
  <c r="AZ166" i="4"/>
  <c r="BB156" i="4"/>
  <c r="AD156" i="4"/>
  <c r="AZ156" i="4"/>
  <c r="AY156" i="4"/>
  <c r="AX156" i="4"/>
  <c r="BA156" i="4"/>
  <c r="AC151" i="4"/>
  <c r="BB151" i="4"/>
  <c r="AY151" i="4"/>
  <c r="AD151" i="4"/>
  <c r="AZ151" i="4"/>
  <c r="AX151" i="4"/>
  <c r="BA151" i="4"/>
  <c r="J9" i="6"/>
  <c r="M9" i="6"/>
  <c r="I9" i="6"/>
  <c r="T9" i="6" s="1"/>
  <c r="AU7" i="4"/>
  <c r="G105" i="6"/>
  <c r="BA10" i="4"/>
  <c r="M12" i="6" s="1"/>
  <c r="H9" i="9"/>
  <c r="J9" i="9"/>
  <c r="L9" i="9"/>
  <c r="K9" i="9"/>
  <c r="I9" i="9"/>
  <c r="AX10" i="4"/>
  <c r="J12" i="6" s="1"/>
  <c r="AY10" i="4"/>
  <c r="K12" i="6" s="1"/>
  <c r="R12" i="6"/>
  <c r="BB10" i="4"/>
  <c r="N12" i="6" s="1"/>
  <c r="J17" i="6"/>
  <c r="M17" i="6"/>
  <c r="I17" i="6"/>
  <c r="T17" i="6" s="1"/>
  <c r="AU15" i="4"/>
  <c r="N19" i="4"/>
  <c r="AG19" i="4"/>
  <c r="AE19" i="4"/>
  <c r="F21" i="6" s="1"/>
  <c r="I19" i="4"/>
  <c r="AC19" i="4" s="1"/>
  <c r="H21" i="6" s="1"/>
  <c r="O22" i="4"/>
  <c r="AH22" i="4"/>
  <c r="J22" i="4"/>
  <c r="AC22" i="4" s="1"/>
  <c r="H24" i="6" s="1"/>
  <c r="O25" i="4"/>
  <c r="AH25" i="4"/>
  <c r="AE25" i="4"/>
  <c r="F27" i="6" s="1"/>
  <c r="J25" i="4"/>
  <c r="AC25" i="4" s="1"/>
  <c r="H27" i="6" s="1"/>
  <c r="K31" i="6"/>
  <c r="F31" i="6"/>
  <c r="K7" i="6"/>
  <c r="L7" i="6"/>
  <c r="N7" i="6"/>
  <c r="I7" i="6"/>
  <c r="T7" i="6" s="1"/>
  <c r="AU5" i="4"/>
  <c r="AG17" i="4"/>
  <c r="AE17" i="4"/>
  <c r="F19" i="6" s="1"/>
  <c r="N17" i="4"/>
  <c r="I17" i="4"/>
  <c r="AC17" i="4" s="1"/>
  <c r="H19" i="6" s="1"/>
  <c r="AI18" i="4"/>
  <c r="P18" i="4"/>
  <c r="BA18" i="4" s="1"/>
  <c r="M20" i="6" s="1"/>
  <c r="K18" i="4"/>
  <c r="AC18" i="4" s="1"/>
  <c r="H20" i="6" s="1"/>
  <c r="I24" i="6"/>
  <c r="T24" i="6" s="1"/>
  <c r="AU22" i="4"/>
  <c r="R23" i="4"/>
  <c r="AK23" i="4"/>
  <c r="AE23" i="4"/>
  <c r="F25" i="6" s="1"/>
  <c r="M23" i="4"/>
  <c r="AC23" i="4" s="1"/>
  <c r="H25" i="6" s="1"/>
  <c r="J26" i="6"/>
  <c r="O26" i="6" s="1"/>
  <c r="P26" i="6" s="1"/>
  <c r="P28" i="1" s="1"/>
  <c r="AU24" i="4"/>
  <c r="I26" i="6"/>
  <c r="T26" i="6" s="1"/>
  <c r="AZ26" i="4"/>
  <c r="BA26" i="4"/>
  <c r="M28" i="6" s="1"/>
  <c r="BB26" i="4"/>
  <c r="N28" i="6" s="1"/>
  <c r="AD26" i="4"/>
  <c r="H25" i="9"/>
  <c r="J25" i="9"/>
  <c r="L25" i="9"/>
  <c r="AY26" i="4"/>
  <c r="I25" i="9"/>
  <c r="R28" i="6"/>
  <c r="K25" i="9"/>
  <c r="AX26" i="4"/>
  <c r="K15" i="6"/>
  <c r="N30" i="4"/>
  <c r="AG30" i="4"/>
  <c r="AE30" i="4"/>
  <c r="F32" i="6" s="1"/>
  <c r="I30" i="4"/>
  <c r="AC30" i="4" s="1"/>
  <c r="H32" i="6" s="1"/>
  <c r="Q31" i="4"/>
  <c r="AE31" i="4"/>
  <c r="F33" i="6" s="1"/>
  <c r="AJ31" i="4"/>
  <c r="L31" i="4"/>
  <c r="AC31" i="4" s="1"/>
  <c r="H33" i="6" s="1"/>
  <c r="BA34" i="4"/>
  <c r="M36" i="6" s="1"/>
  <c r="L33" i="9"/>
  <c r="I33" i="9"/>
  <c r="AY34" i="4"/>
  <c r="J33" i="9"/>
  <c r="H33" i="9"/>
  <c r="AX34" i="4"/>
  <c r="R36" i="6"/>
  <c r="K33" i="9"/>
  <c r="BB34" i="4"/>
  <c r="N36" i="6" s="1"/>
  <c r="P35" i="4"/>
  <c r="AZ35" i="4" s="1"/>
  <c r="AI35" i="4"/>
  <c r="K35" i="4"/>
  <c r="AC35" i="4" s="1"/>
  <c r="H37" i="6" s="1"/>
  <c r="O38" i="4"/>
  <c r="AH38" i="4"/>
  <c r="J38" i="4"/>
  <c r="AC38" i="4" s="1"/>
  <c r="H40" i="6" s="1"/>
  <c r="O39" i="4"/>
  <c r="AH39" i="4"/>
  <c r="AE39" i="4"/>
  <c r="F41" i="6" s="1"/>
  <c r="J39" i="4"/>
  <c r="AC39" i="4" s="1"/>
  <c r="H41" i="6" s="1"/>
  <c r="O40" i="4"/>
  <c r="BA40" i="4" s="1"/>
  <c r="M42" i="6" s="1"/>
  <c r="AH40" i="4"/>
  <c r="J40" i="4"/>
  <c r="AC40" i="4" s="1"/>
  <c r="H42" i="6" s="1"/>
  <c r="N41" i="4"/>
  <c r="AG41" i="4"/>
  <c r="AE41" i="4"/>
  <c r="F43" i="6" s="1"/>
  <c r="I41" i="4"/>
  <c r="AC41" i="4" s="1"/>
  <c r="H43" i="6" s="1"/>
  <c r="K45" i="6"/>
  <c r="AZ48" i="4"/>
  <c r="BA48" i="4"/>
  <c r="BB48" i="4"/>
  <c r="N50" i="6" s="1"/>
  <c r="AD48" i="4"/>
  <c r="J50" i="6" s="1"/>
  <c r="J47" i="9"/>
  <c r="AY48" i="4"/>
  <c r="AX48" i="4"/>
  <c r="K47" i="9"/>
  <c r="L47" i="9"/>
  <c r="R50" i="6"/>
  <c r="I47" i="9"/>
  <c r="H47" i="9"/>
  <c r="O49" i="4"/>
  <c r="AH49" i="4"/>
  <c r="AE49" i="4"/>
  <c r="F51" i="6" s="1"/>
  <c r="J49" i="4"/>
  <c r="AC49" i="4" s="1"/>
  <c r="H51" i="6" s="1"/>
  <c r="AZ50" i="4"/>
  <c r="L52" i="6" s="1"/>
  <c r="BA50" i="4"/>
  <c r="M52" i="6" s="1"/>
  <c r="BB50" i="4"/>
  <c r="N52" i="6" s="1"/>
  <c r="AD50" i="4"/>
  <c r="J52" i="6" s="1"/>
  <c r="H49" i="9"/>
  <c r="J49" i="9"/>
  <c r="L49" i="9"/>
  <c r="I49" i="9"/>
  <c r="AX50" i="4"/>
  <c r="R52" i="6"/>
  <c r="K49" i="9"/>
  <c r="AY50" i="4"/>
  <c r="O51" i="4"/>
  <c r="AE51" i="4"/>
  <c r="F53" i="6" s="1"/>
  <c r="AH51" i="4"/>
  <c r="J51" i="4"/>
  <c r="AC51" i="4" s="1"/>
  <c r="H53" i="6" s="1"/>
  <c r="N54" i="4"/>
  <c r="AE54" i="4"/>
  <c r="F56" i="6" s="1"/>
  <c r="AG54" i="4"/>
  <c r="I54" i="4"/>
  <c r="AC54" i="4" s="1"/>
  <c r="H56" i="6" s="1"/>
  <c r="J57" i="6"/>
  <c r="M57" i="6"/>
  <c r="I57" i="6"/>
  <c r="T57" i="6" s="1"/>
  <c r="AU55" i="4"/>
  <c r="K58" i="6"/>
  <c r="J59" i="6"/>
  <c r="AU57" i="4"/>
  <c r="I59" i="6"/>
  <c r="T59" i="6" s="1"/>
  <c r="O63" i="4"/>
  <c r="AH63" i="4"/>
  <c r="J63" i="4"/>
  <c r="AC63" i="4" s="1"/>
  <c r="H65" i="6" s="1"/>
  <c r="AU68" i="4"/>
  <c r="I70" i="6"/>
  <c r="T70" i="6" s="1"/>
  <c r="N70" i="4"/>
  <c r="AE70" i="4"/>
  <c r="F72" i="6" s="1"/>
  <c r="AG70" i="4"/>
  <c r="I70" i="4"/>
  <c r="AC70" i="4" s="1"/>
  <c r="H72" i="6" s="1"/>
  <c r="J73" i="6"/>
  <c r="L73" i="6"/>
  <c r="K73" i="6"/>
  <c r="I73" i="6"/>
  <c r="T73" i="6" s="1"/>
  <c r="AU71" i="4"/>
  <c r="AE35" i="4"/>
  <c r="F37" i="6" s="1"/>
  <c r="I37" i="6"/>
  <c r="T37" i="6" s="1"/>
  <c r="AU35" i="4"/>
  <c r="R36" i="4"/>
  <c r="AK36" i="4"/>
  <c r="AE36" i="4"/>
  <c r="F38" i="6" s="1"/>
  <c r="M36" i="4"/>
  <c r="AC36" i="4" s="1"/>
  <c r="H38" i="6" s="1"/>
  <c r="AZ38" i="4"/>
  <c r="L40" i="6" s="1"/>
  <c r="BA38" i="4"/>
  <c r="M40" i="6" s="1"/>
  <c r="BB38" i="4"/>
  <c r="AD38" i="4"/>
  <c r="I37" i="9"/>
  <c r="K37" i="9"/>
  <c r="H37" i="9"/>
  <c r="J37" i="9"/>
  <c r="L37" i="9"/>
  <c r="R40" i="6"/>
  <c r="AY38" i="4"/>
  <c r="AX38" i="4"/>
  <c r="AE40" i="4"/>
  <c r="F42" i="6" s="1"/>
  <c r="AU40" i="4"/>
  <c r="I42" i="6"/>
  <c r="T42" i="6" s="1"/>
  <c r="AZ42" i="4"/>
  <c r="L44" i="6" s="1"/>
  <c r="BA42" i="4"/>
  <c r="M44" i="6" s="1"/>
  <c r="BB42" i="4"/>
  <c r="AD42" i="4"/>
  <c r="J44" i="6" s="1"/>
  <c r="I41" i="9"/>
  <c r="K41" i="9"/>
  <c r="H41" i="9"/>
  <c r="J41" i="9"/>
  <c r="L41" i="9"/>
  <c r="AX42" i="4"/>
  <c r="AY42" i="4"/>
  <c r="R44" i="6"/>
  <c r="AG45" i="4"/>
  <c r="N45" i="4"/>
  <c r="AE45" i="4"/>
  <c r="F47" i="6" s="1"/>
  <c r="I45" i="4"/>
  <c r="AC45" i="4" s="1"/>
  <c r="H47" i="6" s="1"/>
  <c r="AZ46" i="4"/>
  <c r="BA46" i="4"/>
  <c r="M48" i="6" s="1"/>
  <c r="BB46" i="4"/>
  <c r="N48" i="6" s="1"/>
  <c r="AD46" i="4"/>
  <c r="J48" i="6" s="1"/>
  <c r="I45" i="9"/>
  <c r="K45" i="9"/>
  <c r="H45" i="9"/>
  <c r="L45" i="9"/>
  <c r="AX46" i="4"/>
  <c r="J45" i="9"/>
  <c r="AY46" i="4"/>
  <c r="R48" i="6"/>
  <c r="AE48" i="4"/>
  <c r="F50" i="6" s="1"/>
  <c r="O53" i="4"/>
  <c r="AH53" i="4"/>
  <c r="J53" i="4"/>
  <c r="AC53" i="4" s="1"/>
  <c r="H55" i="6" s="1"/>
  <c r="AZ65" i="4"/>
  <c r="L67" i="6" s="1"/>
  <c r="BA65" i="4"/>
  <c r="M67" i="6" s="1"/>
  <c r="BB65" i="4"/>
  <c r="N67" i="6" s="1"/>
  <c r="AD65" i="4"/>
  <c r="J67" i="6" s="1"/>
  <c r="I64" i="9"/>
  <c r="K64" i="9"/>
  <c r="H64" i="9"/>
  <c r="L64" i="9"/>
  <c r="J64" i="9"/>
  <c r="R67" i="6"/>
  <c r="AY65" i="4"/>
  <c r="AX65" i="4"/>
  <c r="AU65" i="4"/>
  <c r="I67" i="6"/>
  <c r="T67" i="6" s="1"/>
  <c r="K67" i="6"/>
  <c r="AH61" i="4"/>
  <c r="K63" i="6" s="1"/>
  <c r="O61" i="4"/>
  <c r="BA61" i="4" s="1"/>
  <c r="M63" i="6" s="1"/>
  <c r="J61" i="4"/>
  <c r="AC61" i="4" s="1"/>
  <c r="H63" i="6" s="1"/>
  <c r="O62" i="4"/>
  <c r="AH62" i="4"/>
  <c r="AE62" i="4"/>
  <c r="F64" i="6" s="1"/>
  <c r="J62" i="4"/>
  <c r="AC62" i="4" s="1"/>
  <c r="H64" i="6" s="1"/>
  <c r="AZ63" i="4"/>
  <c r="L65" i="6" s="1"/>
  <c r="BA63" i="4"/>
  <c r="M65" i="6" s="1"/>
  <c r="BB63" i="4"/>
  <c r="AD63" i="4"/>
  <c r="L62" i="9"/>
  <c r="I62" i="9"/>
  <c r="AY63" i="4"/>
  <c r="K62" i="9"/>
  <c r="R65" i="6"/>
  <c r="H62" i="9"/>
  <c r="J62" i="9"/>
  <c r="AX63" i="4"/>
  <c r="P73" i="4"/>
  <c r="AE73" i="4"/>
  <c r="F75" i="6" s="1"/>
  <c r="AI73" i="4"/>
  <c r="K73" i="4"/>
  <c r="AC73" i="4" s="1"/>
  <c r="H75" i="6" s="1"/>
  <c r="K76" i="6"/>
  <c r="K77" i="6"/>
  <c r="F77" i="6"/>
  <c r="AZ76" i="4"/>
  <c r="L78" i="6" s="1"/>
  <c r="BA76" i="4"/>
  <c r="M78" i="6" s="1"/>
  <c r="BB76" i="4"/>
  <c r="N78" i="6" s="1"/>
  <c r="I75" i="9"/>
  <c r="K75" i="9"/>
  <c r="H75" i="9"/>
  <c r="L75" i="9"/>
  <c r="J75" i="9"/>
  <c r="R78" i="6"/>
  <c r="AX76" i="4"/>
  <c r="AY76" i="4"/>
  <c r="AD81" i="4"/>
  <c r="J83" i="6" s="1"/>
  <c r="AZ81" i="4"/>
  <c r="L83" i="6" s="1"/>
  <c r="BA81" i="4"/>
  <c r="M83" i="6" s="1"/>
  <c r="BB81" i="4"/>
  <c r="N83" i="6" s="1"/>
  <c r="I80" i="9"/>
  <c r="K80" i="9"/>
  <c r="R83" i="6"/>
  <c r="J80" i="9"/>
  <c r="AX81" i="4"/>
  <c r="H80" i="9"/>
  <c r="L80" i="9"/>
  <c r="AY81" i="4"/>
  <c r="K87" i="6"/>
  <c r="F87" i="6"/>
  <c r="AD94" i="4"/>
  <c r="J96" i="6" s="1"/>
  <c r="AZ94" i="4"/>
  <c r="L96" i="6" s="1"/>
  <c r="BA94" i="4"/>
  <c r="M96" i="6" s="1"/>
  <c r="BB94" i="4"/>
  <c r="N96" i="6" s="1"/>
  <c r="R96" i="6"/>
  <c r="I93" i="9"/>
  <c r="L93" i="9"/>
  <c r="H93" i="9"/>
  <c r="AX94" i="4"/>
  <c r="AY94" i="4"/>
  <c r="K93" i="9"/>
  <c r="J93" i="9"/>
  <c r="M97" i="6"/>
  <c r="N97" i="6"/>
  <c r="K102" i="6"/>
  <c r="F102" i="6"/>
  <c r="BA144" i="4"/>
  <c r="AX144" i="4"/>
  <c r="AY144" i="4"/>
  <c r="BB144" i="4"/>
  <c r="AZ144" i="4"/>
  <c r="AD144" i="4"/>
  <c r="K81" i="6"/>
  <c r="O81" i="6" s="1"/>
  <c r="P81" i="6" s="1"/>
  <c r="P83" i="1" s="1"/>
  <c r="O100" i="6"/>
  <c r="P100" i="6" s="1"/>
  <c r="P102" i="1" s="1"/>
  <c r="J128" i="4"/>
  <c r="AC128" i="4" s="1"/>
  <c r="O128" i="4"/>
  <c r="AE128" i="4"/>
  <c r="AH128" i="4"/>
  <c r="AU128" i="4" s="1"/>
  <c r="AZ80" i="4"/>
  <c r="L82" i="6" s="1"/>
  <c r="BA80" i="4"/>
  <c r="M82" i="6" s="1"/>
  <c r="BB80" i="4"/>
  <c r="N82" i="6" s="1"/>
  <c r="AD80" i="4"/>
  <c r="J82" i="6" s="1"/>
  <c r="H79" i="9"/>
  <c r="R82" i="6"/>
  <c r="K79" i="9"/>
  <c r="I79" i="9"/>
  <c r="J79" i="9"/>
  <c r="AX80" i="4"/>
  <c r="L79" i="9"/>
  <c r="AY80" i="4"/>
  <c r="I82" i="6"/>
  <c r="T82" i="6" s="1"/>
  <c r="AU80" i="4"/>
  <c r="K83" i="6"/>
  <c r="AU81" i="4"/>
  <c r="I83" i="6"/>
  <c r="T83" i="6" s="1"/>
  <c r="J84" i="6"/>
  <c r="K84" i="6"/>
  <c r="AU82" i="4"/>
  <c r="I84" i="6"/>
  <c r="T84" i="6" s="1"/>
  <c r="J86" i="6"/>
  <c r="AU84" i="4"/>
  <c r="I86" i="6"/>
  <c r="T86" i="6" s="1"/>
  <c r="K86" i="6"/>
  <c r="AZ86" i="4"/>
  <c r="BA86" i="4"/>
  <c r="M88" i="6" s="1"/>
  <c r="BB86" i="4"/>
  <c r="N88" i="6" s="1"/>
  <c r="AD86" i="4"/>
  <c r="J88" i="6" s="1"/>
  <c r="H85" i="9"/>
  <c r="J85" i="9"/>
  <c r="L85" i="9"/>
  <c r="K85" i="9"/>
  <c r="I85" i="9"/>
  <c r="R88" i="6"/>
  <c r="AX86" i="4"/>
  <c r="AY86" i="4"/>
  <c r="K88" i="6"/>
  <c r="L88" i="6"/>
  <c r="AU86" i="4"/>
  <c r="I88" i="6"/>
  <c r="T88" i="6" s="1"/>
  <c r="AZ90" i="4"/>
  <c r="L92" i="6" s="1"/>
  <c r="BA90" i="4"/>
  <c r="M92" i="6" s="1"/>
  <c r="BB90" i="4"/>
  <c r="N92" i="6" s="1"/>
  <c r="AD90" i="4"/>
  <c r="J92" i="6" s="1"/>
  <c r="J89" i="9"/>
  <c r="K89" i="9"/>
  <c r="AY90" i="4"/>
  <c r="H89" i="9"/>
  <c r="L89" i="9"/>
  <c r="I89" i="9"/>
  <c r="R92" i="6"/>
  <c r="AX90" i="4"/>
  <c r="K92" i="6"/>
  <c r="AU90" i="4"/>
  <c r="I92" i="6"/>
  <c r="T92" i="6" s="1"/>
  <c r="J97" i="6"/>
  <c r="I97" i="6"/>
  <c r="T97" i="6" s="1"/>
  <c r="AU95" i="4"/>
  <c r="K97" i="6"/>
  <c r="J101" i="6"/>
  <c r="I101" i="6"/>
  <c r="T101" i="6" s="1"/>
  <c r="AU99" i="4"/>
  <c r="M101" i="6"/>
  <c r="AY173" i="4"/>
  <c r="AD173" i="4"/>
  <c r="BB173" i="4"/>
  <c r="BA173" i="4"/>
  <c r="AX173" i="4"/>
  <c r="AZ173" i="4"/>
  <c r="AX149" i="4"/>
  <c r="AY149" i="4"/>
  <c r="AD149" i="4"/>
  <c r="BB149" i="4"/>
  <c r="BA149" i="4"/>
  <c r="AZ149" i="4"/>
  <c r="AE153" i="4"/>
  <c r="I153" i="4"/>
  <c r="AC153" i="4" s="1"/>
  <c r="N153" i="4"/>
  <c r="AG153" i="4"/>
  <c r="AU153" i="4" s="1"/>
  <c r="AC166" i="4"/>
  <c r="AC156" i="4"/>
  <c r="AZ189" i="4"/>
  <c r="AY189" i="4"/>
  <c r="BA189" i="4"/>
  <c r="BB189" i="4"/>
  <c r="AD189" i="4"/>
  <c r="AX189" i="4"/>
  <c r="M33" i="9" l="1"/>
  <c r="M76" i="9"/>
  <c r="M54" i="9"/>
  <c r="M28" i="9"/>
  <c r="I102" i="6"/>
  <c r="T102" i="6" s="1"/>
  <c r="AU100" i="4"/>
  <c r="AU89" i="4"/>
  <c r="I91" i="6"/>
  <c r="T91" i="6" s="1"/>
  <c r="I79" i="6"/>
  <c r="T79" i="6" s="1"/>
  <c r="AU77" i="4"/>
  <c r="AU85" i="4"/>
  <c r="I87" i="6"/>
  <c r="T87" i="6" s="1"/>
  <c r="AU79" i="4"/>
  <c r="I81" i="6"/>
  <c r="T81" i="6" s="1"/>
  <c r="M102" i="6"/>
  <c r="O102" i="6" s="1"/>
  <c r="P102" i="6" s="1"/>
  <c r="P104" i="1" s="1"/>
  <c r="O92" i="6"/>
  <c r="P92" i="6" s="1"/>
  <c r="P94" i="1" s="1"/>
  <c r="O82" i="6"/>
  <c r="P82" i="6" s="1"/>
  <c r="P84" i="1" s="1"/>
  <c r="M45" i="9"/>
  <c r="K37" i="6"/>
  <c r="J91" i="6"/>
  <c r="O91" i="6" s="1"/>
  <c r="P91" i="6" s="1"/>
  <c r="P93" i="1" s="1"/>
  <c r="M87" i="6"/>
  <c r="O87" i="6" s="1"/>
  <c r="P87" i="6" s="1"/>
  <c r="P89" i="1" s="1"/>
  <c r="M80" i="9"/>
  <c r="M62" i="9"/>
  <c r="O67" i="6"/>
  <c r="P67" i="6" s="1"/>
  <c r="P69" i="1" s="1"/>
  <c r="K19" i="6"/>
  <c r="O17" i="6"/>
  <c r="P17" i="6" s="1"/>
  <c r="P19" i="1" s="1"/>
  <c r="O80" i="6"/>
  <c r="P80" i="6" s="1"/>
  <c r="P82" i="1" s="1"/>
  <c r="K48" i="6"/>
  <c r="O36" i="6"/>
  <c r="P36" i="6" s="1"/>
  <c r="P38" i="1" s="1"/>
  <c r="F105" i="6"/>
  <c r="H74" i="9"/>
  <c r="J74" i="9"/>
  <c r="L74" i="9"/>
  <c r="R77" i="6"/>
  <c r="I74" i="9"/>
  <c r="K74" i="9"/>
  <c r="AY75" i="4"/>
  <c r="AX75" i="4"/>
  <c r="BA75" i="4"/>
  <c r="M77" i="6" s="1"/>
  <c r="AZ75" i="4"/>
  <c r="L77" i="6" s="1"/>
  <c r="BB75" i="4"/>
  <c r="N77" i="6" s="1"/>
  <c r="M88" i="9"/>
  <c r="M82" i="9"/>
  <c r="AD75" i="4"/>
  <c r="J77" i="6" s="1"/>
  <c r="I32" i="9"/>
  <c r="J32" i="9"/>
  <c r="M97" i="9"/>
  <c r="M84" i="9"/>
  <c r="I56" i="9"/>
  <c r="K56" i="9"/>
  <c r="AX57" i="4"/>
  <c r="R59" i="6"/>
  <c r="H56" i="9"/>
  <c r="J56" i="9"/>
  <c r="L56" i="9"/>
  <c r="AY57" i="4"/>
  <c r="BA57" i="4"/>
  <c r="M59" i="6" s="1"/>
  <c r="AZ57" i="4"/>
  <c r="L59" i="6" s="1"/>
  <c r="BB57" i="4"/>
  <c r="N59" i="6" s="1"/>
  <c r="AD121" i="4"/>
  <c r="AZ121" i="4"/>
  <c r="BB121" i="4"/>
  <c r="AY121" i="4"/>
  <c r="AX121" i="4"/>
  <c r="BA121" i="4"/>
  <c r="BB187" i="4"/>
  <c r="AY187" i="4"/>
  <c r="BA187" i="4"/>
  <c r="AD187" i="4"/>
  <c r="AZ187" i="4"/>
  <c r="AX187" i="4"/>
  <c r="O35" i="6"/>
  <c r="P35" i="6" s="1"/>
  <c r="P37" i="1" s="1"/>
  <c r="M99" i="9"/>
  <c r="I36" i="6"/>
  <c r="T36" i="6" s="1"/>
  <c r="AU34" i="4"/>
  <c r="K32" i="9"/>
  <c r="L32" i="9"/>
  <c r="M78" i="9"/>
  <c r="O7" i="6"/>
  <c r="P7" i="6" s="1"/>
  <c r="P9" i="1" s="1"/>
  <c r="J15" i="6"/>
  <c r="O52" i="6"/>
  <c r="P52" i="6" s="1"/>
  <c r="P54" i="1" s="1"/>
  <c r="O104" i="6"/>
  <c r="P104" i="6" s="1"/>
  <c r="P106" i="1" s="1"/>
  <c r="K75" i="6"/>
  <c r="AU73" i="4"/>
  <c r="I75" i="6"/>
  <c r="T75" i="6" s="1"/>
  <c r="AD73" i="4"/>
  <c r="J75" i="6" s="1"/>
  <c r="AX73" i="4"/>
  <c r="L72" i="9"/>
  <c r="R75" i="6"/>
  <c r="K72" i="9"/>
  <c r="I72" i="9"/>
  <c r="H72" i="9"/>
  <c r="AY73" i="4"/>
  <c r="J72" i="9"/>
  <c r="BA73" i="4"/>
  <c r="M75" i="6" s="1"/>
  <c r="AZ73" i="4"/>
  <c r="L75" i="6" s="1"/>
  <c r="BB73" i="4"/>
  <c r="N75" i="6" s="1"/>
  <c r="K64" i="6"/>
  <c r="I64" i="6"/>
  <c r="T64" i="6" s="1"/>
  <c r="AU62" i="4"/>
  <c r="I47" i="6"/>
  <c r="T47" i="6" s="1"/>
  <c r="AU45" i="4"/>
  <c r="M41" i="9"/>
  <c r="K38" i="6"/>
  <c r="AU36" i="4"/>
  <c r="I38" i="6"/>
  <c r="T38" i="6" s="1"/>
  <c r="N65" i="6"/>
  <c r="K65" i="6"/>
  <c r="AU61" i="4"/>
  <c r="AU53" i="4"/>
  <c r="K53" i="6"/>
  <c r="J53" i="6"/>
  <c r="I53" i="6"/>
  <c r="T53" i="6" s="1"/>
  <c r="AU51" i="4"/>
  <c r="AD51" i="4"/>
  <c r="BA51" i="4"/>
  <c r="M53" i="6" s="1"/>
  <c r="AZ51" i="4"/>
  <c r="L53" i="6" s="1"/>
  <c r="BB51" i="4"/>
  <c r="N53" i="6" s="1"/>
  <c r="H50" i="9"/>
  <c r="J50" i="9"/>
  <c r="L50" i="9"/>
  <c r="I50" i="9"/>
  <c r="K50" i="9"/>
  <c r="AY51" i="4"/>
  <c r="R53" i="6"/>
  <c r="AX51" i="4"/>
  <c r="M49" i="9"/>
  <c r="AD49" i="4"/>
  <c r="AZ49" i="4"/>
  <c r="L51" i="6" s="1"/>
  <c r="BB49" i="4"/>
  <c r="BA49" i="4"/>
  <c r="M51" i="6" s="1"/>
  <c r="I48" i="9"/>
  <c r="J48" i="9"/>
  <c r="AY49" i="4"/>
  <c r="H48" i="9"/>
  <c r="R51" i="6"/>
  <c r="L48" i="9"/>
  <c r="K48" i="9"/>
  <c r="AX49" i="4"/>
  <c r="I43" i="6"/>
  <c r="T43" i="6" s="1"/>
  <c r="AU41" i="4"/>
  <c r="AD39" i="4"/>
  <c r="AZ39" i="4"/>
  <c r="L41" i="6" s="1"/>
  <c r="BB39" i="4"/>
  <c r="BA39" i="4"/>
  <c r="M41" i="6" s="1"/>
  <c r="H38" i="9"/>
  <c r="J38" i="9"/>
  <c r="L38" i="9"/>
  <c r="I38" i="9"/>
  <c r="K38" i="9"/>
  <c r="AX39" i="4"/>
  <c r="AY39" i="4"/>
  <c r="R41" i="6"/>
  <c r="K40" i="6"/>
  <c r="N40" i="6"/>
  <c r="AU30" i="4"/>
  <c r="I32" i="6"/>
  <c r="T32" i="6" s="1"/>
  <c r="K25" i="6"/>
  <c r="I25" i="6"/>
  <c r="T25" i="6" s="1"/>
  <c r="AU23" i="4"/>
  <c r="K20" i="6"/>
  <c r="AD17" i="4"/>
  <c r="BA17" i="4"/>
  <c r="AZ17" i="4"/>
  <c r="L19" i="6" s="1"/>
  <c r="BB17" i="4"/>
  <c r="N19" i="6" s="1"/>
  <c r="I16" i="9"/>
  <c r="K16" i="9"/>
  <c r="J16" i="9"/>
  <c r="AX17" i="4"/>
  <c r="H16" i="9"/>
  <c r="M16" i="9" s="1"/>
  <c r="L16" i="9"/>
  <c r="AY17" i="4"/>
  <c r="R19" i="6"/>
  <c r="J19" i="6"/>
  <c r="AU17" i="4"/>
  <c r="I19" i="6"/>
  <c r="T19" i="6" s="1"/>
  <c r="K27" i="6"/>
  <c r="AU25" i="4"/>
  <c r="I27" i="6"/>
  <c r="T27" i="6" s="1"/>
  <c r="AD22" i="4"/>
  <c r="J24" i="6" s="1"/>
  <c r="AY22" i="4"/>
  <c r="J21" i="9"/>
  <c r="AX22" i="4"/>
  <c r="H21" i="9"/>
  <c r="L21" i="9"/>
  <c r="I21" i="9"/>
  <c r="R24" i="6"/>
  <c r="K21" i="9"/>
  <c r="BA22" i="4"/>
  <c r="M24" i="6" s="1"/>
  <c r="AZ22" i="4"/>
  <c r="L24" i="6" s="1"/>
  <c r="BB22" i="4"/>
  <c r="AD19" i="4"/>
  <c r="AZ19" i="4"/>
  <c r="L21" i="6" s="1"/>
  <c r="BB19" i="4"/>
  <c r="N21" i="6" s="1"/>
  <c r="BA19" i="4"/>
  <c r="M21" i="6" s="1"/>
  <c r="I18" i="9"/>
  <c r="K18" i="9"/>
  <c r="R21" i="6"/>
  <c r="AX19" i="4"/>
  <c r="H18" i="9"/>
  <c r="L18" i="9"/>
  <c r="J18" i="9"/>
  <c r="AY19" i="4"/>
  <c r="AU18" i="4"/>
  <c r="AY162" i="4"/>
  <c r="BB162" i="4"/>
  <c r="BA162" i="4"/>
  <c r="AX162" i="4"/>
  <c r="AZ162" i="4"/>
  <c r="AD162" i="4"/>
  <c r="BA192" i="4"/>
  <c r="AX192" i="4"/>
  <c r="AD192" i="4"/>
  <c r="AZ192" i="4"/>
  <c r="BB192" i="4"/>
  <c r="AY192" i="4"/>
  <c r="M81" i="9"/>
  <c r="O78" i="6"/>
  <c r="P78" i="6" s="1"/>
  <c r="P80" i="1" s="1"/>
  <c r="AU74" i="4"/>
  <c r="I76" i="6"/>
  <c r="T76" i="6" s="1"/>
  <c r="K70" i="6"/>
  <c r="AU63" i="4"/>
  <c r="AD58" i="4"/>
  <c r="BA58" i="4"/>
  <c r="M60" i="6" s="1"/>
  <c r="BB58" i="4"/>
  <c r="N60" i="6" s="1"/>
  <c r="I57" i="9"/>
  <c r="K57" i="9"/>
  <c r="AZ58" i="4"/>
  <c r="H57" i="9"/>
  <c r="J57" i="9"/>
  <c r="L57" i="9"/>
  <c r="R60" i="6"/>
  <c r="AX58" i="4"/>
  <c r="AY58" i="4"/>
  <c r="AD64" i="4"/>
  <c r="AZ64" i="4"/>
  <c r="L66" i="6" s="1"/>
  <c r="BB64" i="4"/>
  <c r="N66" i="6" s="1"/>
  <c r="I63" i="9"/>
  <c r="K63" i="9"/>
  <c r="BA64" i="4"/>
  <c r="M66" i="6" s="1"/>
  <c r="H63" i="9"/>
  <c r="J63" i="9"/>
  <c r="L63" i="9"/>
  <c r="AX64" i="4"/>
  <c r="AY64" i="4"/>
  <c r="R66" i="6"/>
  <c r="K50" i="6"/>
  <c r="K49" i="6"/>
  <c r="AU47" i="4"/>
  <c r="I49" i="6"/>
  <c r="T49" i="6" s="1"/>
  <c r="AD44" i="4"/>
  <c r="J46" i="6" s="1"/>
  <c r="K43" i="9"/>
  <c r="R46" i="6"/>
  <c r="J43" i="9"/>
  <c r="H43" i="9"/>
  <c r="I43" i="9"/>
  <c r="AX44" i="4"/>
  <c r="L43" i="9"/>
  <c r="AY44" i="4"/>
  <c r="AZ44" i="4"/>
  <c r="BB44" i="4"/>
  <c r="N46" i="6" s="1"/>
  <c r="BA44" i="4"/>
  <c r="M46" i="6" s="1"/>
  <c r="K43" i="6"/>
  <c r="R42" i="6"/>
  <c r="K39" i="9"/>
  <c r="L39" i="9"/>
  <c r="H39" i="9"/>
  <c r="BB40" i="4"/>
  <c r="AZ40" i="4"/>
  <c r="L42" i="6" s="1"/>
  <c r="I40" i="6"/>
  <c r="T40" i="6" s="1"/>
  <c r="AY35" i="4"/>
  <c r="AX35" i="4"/>
  <c r="H34" i="9"/>
  <c r="K34" i="9"/>
  <c r="AD35" i="4"/>
  <c r="J37" i="6" s="1"/>
  <c r="BA35" i="4"/>
  <c r="M37" i="6" s="1"/>
  <c r="K72" i="6"/>
  <c r="R70" i="6"/>
  <c r="L67" i="9"/>
  <c r="H67" i="9"/>
  <c r="I67" i="9"/>
  <c r="BB68" i="4"/>
  <c r="N70" i="6" s="1"/>
  <c r="AZ68" i="4"/>
  <c r="L70" i="6" s="1"/>
  <c r="AX61" i="4"/>
  <c r="K60" i="9"/>
  <c r="L60" i="9"/>
  <c r="H60" i="9"/>
  <c r="BB61" i="4"/>
  <c r="AZ61" i="4"/>
  <c r="L63" i="6" s="1"/>
  <c r="L48" i="6"/>
  <c r="O48" i="6" s="1"/>
  <c r="P48" i="6" s="1"/>
  <c r="P50" i="1" s="1"/>
  <c r="I46" i="6"/>
  <c r="T46" i="6" s="1"/>
  <c r="AU43" i="4"/>
  <c r="I45" i="6"/>
  <c r="T45" i="6" s="1"/>
  <c r="AD43" i="4"/>
  <c r="J45" i="6" s="1"/>
  <c r="BA43" i="4"/>
  <c r="M45" i="6" s="1"/>
  <c r="AZ43" i="4"/>
  <c r="L45" i="6" s="1"/>
  <c r="BB43" i="4"/>
  <c r="N45" i="6" s="1"/>
  <c r="L42" i="9"/>
  <c r="H42" i="9"/>
  <c r="K42" i="9"/>
  <c r="R45" i="6"/>
  <c r="AX43" i="4"/>
  <c r="J42" i="9"/>
  <c r="I42" i="9"/>
  <c r="AY43" i="4"/>
  <c r="K44" i="6"/>
  <c r="O44" i="6" s="1"/>
  <c r="P44" i="6" s="1"/>
  <c r="P46" i="1" s="1"/>
  <c r="N44" i="6"/>
  <c r="AD27" i="4"/>
  <c r="J29" i="6" s="1"/>
  <c r="BA27" i="4"/>
  <c r="M29" i="6" s="1"/>
  <c r="BB27" i="4"/>
  <c r="N29" i="6" s="1"/>
  <c r="AZ27" i="4"/>
  <c r="L29" i="6" s="1"/>
  <c r="I26" i="9"/>
  <c r="K26" i="9"/>
  <c r="H26" i="9"/>
  <c r="L26" i="9"/>
  <c r="J26" i="9"/>
  <c r="AY27" i="4"/>
  <c r="AX27" i="4"/>
  <c r="R29" i="6"/>
  <c r="K29" i="6"/>
  <c r="I29" i="6"/>
  <c r="T29" i="6" s="1"/>
  <c r="AU27" i="4"/>
  <c r="O15" i="6"/>
  <c r="P15" i="6" s="1"/>
  <c r="P17" i="1" s="1"/>
  <c r="M4" i="9"/>
  <c r="L28" i="6"/>
  <c r="K28" i="6"/>
  <c r="AY18" i="4"/>
  <c r="K17" i="9"/>
  <c r="I17" i="9"/>
  <c r="H17" i="9"/>
  <c r="BB18" i="4"/>
  <c r="N20" i="6" s="1"/>
  <c r="AZ18" i="4"/>
  <c r="L20" i="6" s="1"/>
  <c r="M12" i="9"/>
  <c r="O12" i="6"/>
  <c r="P12" i="6" s="1"/>
  <c r="P14" i="1" s="1"/>
  <c r="AD4" i="4"/>
  <c r="AZ4" i="4"/>
  <c r="L6" i="6" s="1"/>
  <c r="BB4" i="4"/>
  <c r="N6" i="6" s="1"/>
  <c r="AX4" i="4"/>
  <c r="BA4" i="4"/>
  <c r="M6" i="6" s="1"/>
  <c r="AY4" i="4"/>
  <c r="K6" i="6" s="1"/>
  <c r="R6" i="6"/>
  <c r="L3" i="9"/>
  <c r="I3" i="9"/>
  <c r="J3" i="9"/>
  <c r="H3" i="9"/>
  <c r="K3" i="9"/>
  <c r="I11" i="6"/>
  <c r="T11" i="6" s="1"/>
  <c r="V20" i="10"/>
  <c r="V23" i="10"/>
  <c r="V21" i="10"/>
  <c r="V22" i="10"/>
  <c r="V25" i="10"/>
  <c r="V24" i="10"/>
  <c r="AU14" i="4"/>
  <c r="I16" i="6"/>
  <c r="T16" i="6" s="1"/>
  <c r="AD14" i="4"/>
  <c r="BA14" i="4"/>
  <c r="M16" i="6" s="1"/>
  <c r="AZ14" i="4"/>
  <c r="L16" i="6" s="1"/>
  <c r="BB14" i="4"/>
  <c r="N16" i="6" s="1"/>
  <c r="I13" i="9"/>
  <c r="K13" i="9"/>
  <c r="J13" i="9"/>
  <c r="R16" i="6"/>
  <c r="AY14" i="4"/>
  <c r="K16" i="6" s="1"/>
  <c r="H13" i="9"/>
  <c r="L13" i="9"/>
  <c r="AX14" i="4"/>
  <c r="AD8" i="4"/>
  <c r="BA8" i="4"/>
  <c r="M10" i="6" s="1"/>
  <c r="BB8" i="4"/>
  <c r="N10" i="6" s="1"/>
  <c r="AZ8" i="4"/>
  <c r="L10" i="6" s="1"/>
  <c r="I7" i="9"/>
  <c r="K7" i="9"/>
  <c r="H7" i="9"/>
  <c r="L7" i="9"/>
  <c r="J7" i="9"/>
  <c r="R10" i="6"/>
  <c r="AY8" i="4"/>
  <c r="K10" i="6" s="1"/>
  <c r="AX8" i="4"/>
  <c r="AU8" i="4"/>
  <c r="I10" i="6"/>
  <c r="T10" i="6" s="1"/>
  <c r="AU6" i="4"/>
  <c r="I8" i="6"/>
  <c r="T8" i="6" s="1"/>
  <c r="AD6" i="4"/>
  <c r="BA6" i="4"/>
  <c r="M8" i="6" s="1"/>
  <c r="AZ6" i="4"/>
  <c r="L8" i="6" s="1"/>
  <c r="BB6" i="4"/>
  <c r="N8" i="6" s="1"/>
  <c r="I5" i="9"/>
  <c r="K5" i="9"/>
  <c r="H5" i="9"/>
  <c r="L5" i="9"/>
  <c r="AY6" i="4"/>
  <c r="K8" i="6" s="1"/>
  <c r="J5" i="9"/>
  <c r="R8" i="6"/>
  <c r="AX6" i="4"/>
  <c r="T5" i="6"/>
  <c r="AX9" i="4"/>
  <c r="AY9" i="4"/>
  <c r="K8" i="9"/>
  <c r="BB9" i="4"/>
  <c r="N11" i="6" s="1"/>
  <c r="AZ9" i="4"/>
  <c r="L11" i="6" s="1"/>
  <c r="J8" i="9"/>
  <c r="M89" i="9"/>
  <c r="O88" i="6"/>
  <c r="P88" i="6" s="1"/>
  <c r="P90" i="1" s="1"/>
  <c r="M85" i="9"/>
  <c r="O86" i="6"/>
  <c r="P86" i="6" s="1"/>
  <c r="P88" i="1" s="1"/>
  <c r="O84" i="6"/>
  <c r="P84" i="6" s="1"/>
  <c r="P86" i="1" s="1"/>
  <c r="AX128" i="4"/>
  <c r="BB128" i="4"/>
  <c r="AY128" i="4"/>
  <c r="BA128" i="4"/>
  <c r="AD128" i="4"/>
  <c r="AZ128" i="4"/>
  <c r="M93" i="9"/>
  <c r="K55" i="6"/>
  <c r="BB153" i="4"/>
  <c r="AY153" i="4"/>
  <c r="AX153" i="4"/>
  <c r="BA153" i="4"/>
  <c r="AD153" i="4"/>
  <c r="AZ153" i="4"/>
  <c r="O101" i="6"/>
  <c r="P101" i="6" s="1"/>
  <c r="P103" i="1" s="1"/>
  <c r="O97" i="6"/>
  <c r="P97" i="6" s="1"/>
  <c r="P99" i="1" s="1"/>
  <c r="M79" i="9"/>
  <c r="O96" i="6"/>
  <c r="P96" i="6" s="1"/>
  <c r="P98" i="1" s="1"/>
  <c r="O83" i="6"/>
  <c r="P83" i="6" s="1"/>
  <c r="P85" i="1" s="1"/>
  <c r="M75" i="9"/>
  <c r="AD62" i="4"/>
  <c r="J64" i="6" s="1"/>
  <c r="AZ62" i="4"/>
  <c r="L64" i="6" s="1"/>
  <c r="BB62" i="4"/>
  <c r="N64" i="6" s="1"/>
  <c r="BA62" i="4"/>
  <c r="M64" i="6" s="1"/>
  <c r="H61" i="9"/>
  <c r="J61" i="9"/>
  <c r="L61" i="9"/>
  <c r="I61" i="9"/>
  <c r="K61" i="9"/>
  <c r="R64" i="6"/>
  <c r="AY62" i="4"/>
  <c r="AX62" i="4"/>
  <c r="M64" i="9"/>
  <c r="I52" i="9"/>
  <c r="H52" i="9"/>
  <c r="R55" i="6"/>
  <c r="J52" i="9"/>
  <c r="AX53" i="4"/>
  <c r="L52" i="9"/>
  <c r="AY53" i="4"/>
  <c r="K52" i="9"/>
  <c r="BA53" i="4"/>
  <c r="M55" i="6" s="1"/>
  <c r="AD53" i="4"/>
  <c r="J55" i="6" s="1"/>
  <c r="AZ53" i="4"/>
  <c r="L55" i="6" s="1"/>
  <c r="BB53" i="4"/>
  <c r="N55" i="6" s="1"/>
  <c r="AD45" i="4"/>
  <c r="J47" i="6" s="1"/>
  <c r="AZ45" i="4"/>
  <c r="L47" i="6" s="1"/>
  <c r="BB45" i="4"/>
  <c r="N47" i="6" s="1"/>
  <c r="BA45" i="4"/>
  <c r="M47" i="6" s="1"/>
  <c r="H44" i="9"/>
  <c r="J44" i="9"/>
  <c r="L44" i="9"/>
  <c r="I44" i="9"/>
  <c r="K44" i="9"/>
  <c r="AX45" i="4"/>
  <c r="AY45" i="4"/>
  <c r="R47" i="6"/>
  <c r="M37" i="9"/>
  <c r="AD36" i="4"/>
  <c r="J38" i="6" s="1"/>
  <c r="AZ36" i="4"/>
  <c r="L38" i="6" s="1"/>
  <c r="BB36" i="4"/>
  <c r="N38" i="6" s="1"/>
  <c r="BA36" i="4"/>
  <c r="M38" i="6" s="1"/>
  <c r="I35" i="9"/>
  <c r="K35" i="9"/>
  <c r="J35" i="9"/>
  <c r="R38" i="6"/>
  <c r="AX36" i="4"/>
  <c r="H35" i="9"/>
  <c r="L35" i="9"/>
  <c r="AY36" i="4"/>
  <c r="O73" i="6"/>
  <c r="P73" i="6" s="1"/>
  <c r="P75" i="1" s="1"/>
  <c r="AU70" i="4"/>
  <c r="I72" i="6"/>
  <c r="T72" i="6" s="1"/>
  <c r="AD70" i="4"/>
  <c r="J72" i="6" s="1"/>
  <c r="BA70" i="4"/>
  <c r="M72" i="6" s="1"/>
  <c r="AZ70" i="4"/>
  <c r="L72" i="6" s="1"/>
  <c r="BB70" i="4"/>
  <c r="N72" i="6" s="1"/>
  <c r="I69" i="9"/>
  <c r="K69" i="9"/>
  <c r="J69" i="9"/>
  <c r="H69" i="9"/>
  <c r="L69" i="9"/>
  <c r="AY70" i="4"/>
  <c r="AX70" i="4"/>
  <c r="R72" i="6"/>
  <c r="I63" i="6"/>
  <c r="T63" i="6" s="1"/>
  <c r="O59" i="6"/>
  <c r="P59" i="6" s="1"/>
  <c r="P61" i="1" s="1"/>
  <c r="O57" i="6"/>
  <c r="P57" i="6" s="1"/>
  <c r="P59" i="1" s="1"/>
  <c r="I56" i="6"/>
  <c r="T56" i="6" s="1"/>
  <c r="AU54" i="4"/>
  <c r="AD54" i="4"/>
  <c r="J56" i="6" s="1"/>
  <c r="BA54" i="4"/>
  <c r="M56" i="6" s="1"/>
  <c r="AZ54" i="4"/>
  <c r="L56" i="6" s="1"/>
  <c r="BB54" i="4"/>
  <c r="N56" i="6" s="1"/>
  <c r="I53" i="9"/>
  <c r="K53" i="9"/>
  <c r="AX54" i="4"/>
  <c r="AY54" i="4"/>
  <c r="H53" i="9"/>
  <c r="L53" i="9"/>
  <c r="R56" i="6"/>
  <c r="J53" i="9"/>
  <c r="I55" i="6"/>
  <c r="T55" i="6" s="1"/>
  <c r="K51" i="6"/>
  <c r="J51" i="6"/>
  <c r="AU49" i="4"/>
  <c r="I51" i="6"/>
  <c r="T51" i="6" s="1"/>
  <c r="M47" i="9"/>
  <c r="K47" i="6"/>
  <c r="AD41" i="4"/>
  <c r="J43" i="6" s="1"/>
  <c r="AZ41" i="4"/>
  <c r="L43" i="6" s="1"/>
  <c r="BB41" i="4"/>
  <c r="N43" i="6" s="1"/>
  <c r="BA41" i="4"/>
  <c r="I40" i="9"/>
  <c r="K40" i="9"/>
  <c r="H40" i="9"/>
  <c r="J40" i="9"/>
  <c r="L40" i="9"/>
  <c r="AY41" i="4"/>
  <c r="R43" i="6"/>
  <c r="AX41" i="4"/>
  <c r="K42" i="6"/>
  <c r="N42" i="6"/>
  <c r="K41" i="6"/>
  <c r="J41" i="6"/>
  <c r="AU39" i="4"/>
  <c r="I41" i="6"/>
  <c r="T41" i="6" s="1"/>
  <c r="L37" i="6"/>
  <c r="K33" i="6"/>
  <c r="AU31" i="4"/>
  <c r="I33" i="6"/>
  <c r="T33" i="6" s="1"/>
  <c r="AD31" i="4"/>
  <c r="J33" i="6" s="1"/>
  <c r="I30" i="9"/>
  <c r="K30" i="9"/>
  <c r="H30" i="9"/>
  <c r="J30" i="9"/>
  <c r="L30" i="9"/>
  <c r="AX31" i="4"/>
  <c r="AY31" i="4"/>
  <c r="R33" i="6"/>
  <c r="BA31" i="4"/>
  <c r="M33" i="6" s="1"/>
  <c r="AZ31" i="4"/>
  <c r="L33" i="6" s="1"/>
  <c r="BB31" i="4"/>
  <c r="N33" i="6" s="1"/>
  <c r="AD30" i="4"/>
  <c r="J32" i="6" s="1"/>
  <c r="BA30" i="4"/>
  <c r="M32" i="6" s="1"/>
  <c r="BB30" i="4"/>
  <c r="N32" i="6" s="1"/>
  <c r="AZ30" i="4"/>
  <c r="L32" i="6" s="1"/>
  <c r="H29" i="9"/>
  <c r="J29" i="9"/>
  <c r="L29" i="9"/>
  <c r="K29" i="9"/>
  <c r="AX30" i="4"/>
  <c r="AY30" i="4"/>
  <c r="I29" i="9"/>
  <c r="R32" i="6"/>
  <c r="M25" i="9"/>
  <c r="AD23" i="4"/>
  <c r="J25" i="6" s="1"/>
  <c r="AZ23" i="4"/>
  <c r="L25" i="6" s="1"/>
  <c r="BB23" i="4"/>
  <c r="N25" i="6" s="1"/>
  <c r="BA23" i="4"/>
  <c r="M25" i="6" s="1"/>
  <c r="I22" i="9"/>
  <c r="K22" i="9"/>
  <c r="H22" i="9"/>
  <c r="L22" i="9"/>
  <c r="AY23" i="4"/>
  <c r="R25" i="6"/>
  <c r="J22" i="9"/>
  <c r="AX23" i="4"/>
  <c r="K21" i="6"/>
  <c r="AD25" i="4"/>
  <c r="J27" i="6" s="1"/>
  <c r="AZ25" i="4"/>
  <c r="L27" i="6" s="1"/>
  <c r="BB25" i="4"/>
  <c r="N27" i="6" s="1"/>
  <c r="BA25" i="4"/>
  <c r="M27" i="6" s="1"/>
  <c r="I24" i="9"/>
  <c r="K24" i="9"/>
  <c r="H24" i="9"/>
  <c r="L24" i="9"/>
  <c r="AY25" i="4"/>
  <c r="J24" i="9"/>
  <c r="AX25" i="4"/>
  <c r="R27" i="6"/>
  <c r="K24" i="6"/>
  <c r="N24" i="6"/>
  <c r="J21" i="6"/>
  <c r="I21" i="6"/>
  <c r="T21" i="6" s="1"/>
  <c r="AU19" i="4"/>
  <c r="I20" i="6"/>
  <c r="T20" i="6" s="1"/>
  <c r="M9" i="9"/>
  <c r="O9" i="6"/>
  <c r="P9" i="6" s="1"/>
  <c r="P11" i="1" s="1"/>
  <c r="M101" i="9"/>
  <c r="M98" i="9"/>
  <c r="M83" i="9"/>
  <c r="M77" i="9"/>
  <c r="O77" i="6"/>
  <c r="P77" i="6" s="1"/>
  <c r="P79" i="1" s="1"/>
  <c r="AD74" i="4"/>
  <c r="J76" i="6" s="1"/>
  <c r="AZ74" i="4"/>
  <c r="L76" i="6" s="1"/>
  <c r="BB74" i="4"/>
  <c r="N76" i="6" s="1"/>
  <c r="BA74" i="4"/>
  <c r="M76" i="6" s="1"/>
  <c r="I73" i="9"/>
  <c r="K73" i="9"/>
  <c r="H73" i="9"/>
  <c r="L73" i="9"/>
  <c r="J73" i="9"/>
  <c r="AY74" i="4"/>
  <c r="R76" i="6"/>
  <c r="AX74" i="4"/>
  <c r="I65" i="6"/>
  <c r="T65" i="6" s="1"/>
  <c r="J65" i="6"/>
  <c r="O65" i="6" s="1"/>
  <c r="P65" i="6" s="1"/>
  <c r="P67" i="1" s="1"/>
  <c r="K60" i="6"/>
  <c r="L60" i="6"/>
  <c r="J60" i="6"/>
  <c r="AU58" i="4"/>
  <c r="I60" i="6"/>
  <c r="T60" i="6" s="1"/>
  <c r="AD72" i="4"/>
  <c r="J74" i="6" s="1"/>
  <c r="BA72" i="4"/>
  <c r="M74" i="6" s="1"/>
  <c r="BB72" i="4"/>
  <c r="N74" i="6" s="1"/>
  <c r="AZ72" i="4"/>
  <c r="L74" i="6" s="1"/>
  <c r="I71" i="9"/>
  <c r="K71" i="9"/>
  <c r="AX72" i="4"/>
  <c r="AY72" i="4"/>
  <c r="H71" i="9"/>
  <c r="L71" i="9"/>
  <c r="J71" i="9"/>
  <c r="R74" i="6"/>
  <c r="K74" i="6"/>
  <c r="AU72" i="4"/>
  <c r="I74" i="6"/>
  <c r="T74" i="6" s="1"/>
  <c r="K66" i="6"/>
  <c r="J66" i="6"/>
  <c r="AU64" i="4"/>
  <c r="I66" i="6"/>
  <c r="T66" i="6" s="1"/>
  <c r="N63" i="6"/>
  <c r="AD56" i="4"/>
  <c r="BA56" i="4"/>
  <c r="M58" i="6" s="1"/>
  <c r="BB56" i="4"/>
  <c r="N58" i="6" s="1"/>
  <c r="I55" i="9"/>
  <c r="K55" i="9"/>
  <c r="AZ56" i="4"/>
  <c r="L58" i="6" s="1"/>
  <c r="H55" i="9"/>
  <c r="J55" i="9"/>
  <c r="L55" i="9"/>
  <c r="AX56" i="4"/>
  <c r="AY56" i="4"/>
  <c r="R58" i="6"/>
  <c r="J58" i="6"/>
  <c r="AU56" i="4"/>
  <c r="I58" i="6"/>
  <c r="T58" i="6" s="1"/>
  <c r="K56" i="6"/>
  <c r="AD47" i="4"/>
  <c r="J49" i="6" s="1"/>
  <c r="AZ47" i="4"/>
  <c r="L49" i="6" s="1"/>
  <c r="BB47" i="4"/>
  <c r="N49" i="6" s="1"/>
  <c r="BA47" i="4"/>
  <c r="M49" i="6" s="1"/>
  <c r="I46" i="9"/>
  <c r="K46" i="9"/>
  <c r="AY47" i="4"/>
  <c r="J46" i="9"/>
  <c r="R49" i="6"/>
  <c r="H46" i="9"/>
  <c r="L46" i="9"/>
  <c r="AX47" i="4"/>
  <c r="L46" i="6"/>
  <c r="K46" i="6"/>
  <c r="AY40" i="4"/>
  <c r="AX40" i="4"/>
  <c r="I39" i="9"/>
  <c r="J39" i="9"/>
  <c r="AD40" i="4"/>
  <c r="J42" i="6" s="1"/>
  <c r="N41" i="6"/>
  <c r="AU38" i="4"/>
  <c r="J40" i="6"/>
  <c r="O40" i="6" s="1"/>
  <c r="P40" i="6" s="1"/>
  <c r="P42" i="1" s="1"/>
  <c r="J34" i="9"/>
  <c r="L34" i="9"/>
  <c r="R37" i="6"/>
  <c r="I34" i="9"/>
  <c r="BB35" i="4"/>
  <c r="N37" i="6" s="1"/>
  <c r="AY68" i="4"/>
  <c r="AX68" i="4"/>
  <c r="J67" i="9"/>
  <c r="K67" i="9"/>
  <c r="AD68" i="4"/>
  <c r="J70" i="6" s="1"/>
  <c r="R63" i="6"/>
  <c r="AY61" i="4"/>
  <c r="I60" i="9"/>
  <c r="J60" i="9"/>
  <c r="AD61" i="4"/>
  <c r="J63" i="6" s="1"/>
  <c r="N51" i="6"/>
  <c r="M50" i="6"/>
  <c r="L50" i="6"/>
  <c r="AU44" i="4"/>
  <c r="M43" i="6"/>
  <c r="AU26" i="4"/>
  <c r="J28" i="6"/>
  <c r="O28" i="6" s="1"/>
  <c r="P28" i="6" s="1"/>
  <c r="P30" i="1" s="1"/>
  <c r="M19" i="6"/>
  <c r="O5" i="6"/>
  <c r="O31" i="6"/>
  <c r="P31" i="6" s="1"/>
  <c r="P33" i="1" s="1"/>
  <c r="M23" i="9"/>
  <c r="AX18" i="4"/>
  <c r="J17" i="9"/>
  <c r="R20" i="6"/>
  <c r="L17" i="9"/>
  <c r="AD18" i="4"/>
  <c r="J20" i="6" s="1"/>
  <c r="O20" i="6" s="1"/>
  <c r="P20" i="6" s="1"/>
  <c r="P22" i="1" s="1"/>
  <c r="H105" i="6"/>
  <c r="J6" i="6"/>
  <c r="O6" i="6" s="1"/>
  <c r="P6" i="6" s="1"/>
  <c r="P8" i="1" s="1"/>
  <c r="I6" i="6"/>
  <c r="T6" i="6" s="1"/>
  <c r="AU4" i="4"/>
  <c r="M2" i="9"/>
  <c r="M6" i="9"/>
  <c r="AU9" i="4"/>
  <c r="K11" i="6"/>
  <c r="V19" i="10"/>
  <c r="R11" i="6"/>
  <c r="AD9" i="4"/>
  <c r="J11" i="6" s="1"/>
  <c r="I8" i="9"/>
  <c r="BA9" i="4"/>
  <c r="M11" i="6" s="1"/>
  <c r="L8" i="9"/>
  <c r="K32" i="6"/>
  <c r="O42" i="6" l="1"/>
  <c r="P42" i="6" s="1"/>
  <c r="P44" i="1" s="1"/>
  <c r="O63" i="6"/>
  <c r="P63" i="6" s="1"/>
  <c r="P65" i="1" s="1"/>
  <c r="M46" i="9"/>
  <c r="M53" i="9"/>
  <c r="M69" i="9"/>
  <c r="M35" i="9"/>
  <c r="M32" i="9"/>
  <c r="O76" i="6"/>
  <c r="P76" i="6" s="1"/>
  <c r="P78" i="1" s="1"/>
  <c r="O56" i="6"/>
  <c r="P56" i="6" s="1"/>
  <c r="P58" i="1" s="1"/>
  <c r="O47" i="6"/>
  <c r="P47" i="6" s="1"/>
  <c r="P49" i="1" s="1"/>
  <c r="O29" i="6"/>
  <c r="P29" i="6" s="1"/>
  <c r="P31" i="1" s="1"/>
  <c r="O45" i="6"/>
  <c r="P45" i="6" s="1"/>
  <c r="P47" i="1" s="1"/>
  <c r="O74" i="6"/>
  <c r="P74" i="6" s="1"/>
  <c r="P76" i="1" s="1"/>
  <c r="M24" i="9"/>
  <c r="O43" i="6"/>
  <c r="P43" i="6" s="1"/>
  <c r="P45" i="1" s="1"/>
  <c r="O55" i="6"/>
  <c r="P55" i="6" s="1"/>
  <c r="P57" i="1" s="1"/>
  <c r="J10" i="6"/>
  <c r="O10" i="6" s="1"/>
  <c r="P10" i="6" s="1"/>
  <c r="P12" i="1" s="1"/>
  <c r="M43" i="9"/>
  <c r="O46" i="6"/>
  <c r="P46" i="6" s="1"/>
  <c r="P48" i="1" s="1"/>
  <c r="O50" i="6"/>
  <c r="P50" i="6" s="1"/>
  <c r="P52" i="1" s="1"/>
  <c r="M56" i="9"/>
  <c r="M74" i="9"/>
  <c r="J16" i="6"/>
  <c r="O11" i="6"/>
  <c r="P11" i="6" s="1"/>
  <c r="P13" i="1" s="1"/>
  <c r="M8" i="9"/>
  <c r="J8" i="6"/>
  <c r="K105" i="6"/>
  <c r="N105" i="6"/>
  <c r="L105" i="6"/>
  <c r="O75" i="6"/>
  <c r="P75" i="6" s="1"/>
  <c r="P77" i="1" s="1"/>
  <c r="O25" i="6"/>
  <c r="P25" i="6" s="1"/>
  <c r="P27" i="1" s="1"/>
  <c r="O49" i="6"/>
  <c r="P49" i="6" s="1"/>
  <c r="P51" i="1" s="1"/>
  <c r="O27" i="6"/>
  <c r="P27" i="6" s="1"/>
  <c r="P29" i="1" s="1"/>
  <c r="O32" i="6"/>
  <c r="P32" i="6" s="1"/>
  <c r="P34" i="1" s="1"/>
  <c r="O33" i="6"/>
  <c r="P33" i="6" s="1"/>
  <c r="P35" i="1" s="1"/>
  <c r="O38" i="6"/>
  <c r="P38" i="6" s="1"/>
  <c r="P40" i="1" s="1"/>
  <c r="O64" i="6"/>
  <c r="P64" i="6" s="1"/>
  <c r="P66" i="1" s="1"/>
  <c r="M105" i="6"/>
  <c r="O16" i="6"/>
  <c r="P16" i="6" s="1"/>
  <c r="P18" i="1" s="1"/>
  <c r="M71" i="9"/>
  <c r="O21" i="6"/>
  <c r="P21" i="6" s="1"/>
  <c r="P23" i="1" s="1"/>
  <c r="M29" i="9"/>
  <c r="O41" i="6"/>
  <c r="P41" i="6" s="1"/>
  <c r="P43" i="1" s="1"/>
  <c r="O51" i="6"/>
  <c r="P51" i="6" s="1"/>
  <c r="P53" i="1" s="1"/>
  <c r="O72" i="6"/>
  <c r="P72" i="6" s="1"/>
  <c r="P74" i="1" s="1"/>
  <c r="M44" i="9"/>
  <c r="O8" i="6"/>
  <c r="P8" i="6" s="1"/>
  <c r="P10" i="1" s="1"/>
  <c r="M7" i="9"/>
  <c r="M17" i="9"/>
  <c r="M26" i="9"/>
  <c r="M60" i="9"/>
  <c r="O37" i="6"/>
  <c r="P37" i="6" s="1"/>
  <c r="P39" i="1" s="1"/>
  <c r="M34" i="9"/>
  <c r="M39" i="9"/>
  <c r="M63" i="9"/>
  <c r="M57" i="9"/>
  <c r="O19" i="6"/>
  <c r="P19" i="6" s="1"/>
  <c r="P21" i="1" s="1"/>
  <c r="O53" i="6"/>
  <c r="P53" i="6" s="1"/>
  <c r="P55" i="1" s="1"/>
  <c r="M72" i="9"/>
  <c r="P5" i="6"/>
  <c r="P7" i="1" s="1"/>
  <c r="O70" i="6"/>
  <c r="P70" i="6" s="1"/>
  <c r="P72" i="1" s="1"/>
  <c r="J105" i="6"/>
  <c r="O58" i="6"/>
  <c r="P58" i="6" s="1"/>
  <c r="P60" i="1" s="1"/>
  <c r="M55" i="9"/>
  <c r="O66" i="6"/>
  <c r="P66" i="6" s="1"/>
  <c r="P68" i="1" s="1"/>
  <c r="O60" i="6"/>
  <c r="P60" i="6" s="1"/>
  <c r="P62" i="1" s="1"/>
  <c r="M73" i="9"/>
  <c r="M22" i="9"/>
  <c r="M30" i="9"/>
  <c r="M40" i="9"/>
  <c r="M52" i="9"/>
  <c r="M61" i="9"/>
  <c r="I105" i="6"/>
  <c r="M5" i="9"/>
  <c r="M13" i="9"/>
  <c r="M3" i="9"/>
  <c r="M42" i="9"/>
  <c r="M67" i="9"/>
  <c r="M18" i="9"/>
  <c r="M21" i="9"/>
  <c r="O24" i="6"/>
  <c r="P24" i="6" s="1"/>
  <c r="P26" i="1" s="1"/>
  <c r="M38" i="9"/>
  <c r="M48" i="9"/>
  <c r="M50" i="9"/>
  <c r="O105" i="6" l="1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<sst xmlns="http://schemas.openxmlformats.org/spreadsheetml/2006/main" count="713" uniqueCount="107">
  <si>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</si>
  <si>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</si>
  <si>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</si>
  <si>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</si>
  <si>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</si>
  <si>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</si>
  <si>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</si>
  <si>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</si>
  <si>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</si>
  <si>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</si>
  <si>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</si>
  <si>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</si>
  <si>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</si>
  <si>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</si>
  <si>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</si>
  <si>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</si>
  <si>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</si>
  <si>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</si>
  <si>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</si>
  <si>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</si>
  <si>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</si>
  <si>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</si>
  <si>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</si>
  <si>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</si>
  <si>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</si>
  <si>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</si>
  <si>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</si>
  <si>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</si>
  <si>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</si>
  <si>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</si>
  <si>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</si>
  <si>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</si>
  <si>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</si>
  <si>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</si>
  <si>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</si>
  <si>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</si>
  <si>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</si>
  <si>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</si>
  <si>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</si>
  <si>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</si>
  <si>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</si>
  <si>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</si>
  <si>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</si>
  <si>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</si>
  <si>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</si>
  <si>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</si>
  <si>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</si>
  <si>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</si>
  <si>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</si>
  <si>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</si>
  <si>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</si>
  <si>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</si>
  <si>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</si>
  <si>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</si>
  <si>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</si>
  <si>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</si>
  <si>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</si>
  <si>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</si>
  <si>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</si>
  <si>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</si>
  <si>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</si>
  <si>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</si>
  <si>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</si>
  <si>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</si>
  <si>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</si>
  <si>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</si>
  <si>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</si>
  <si>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</si>
  <si>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</si>
  <si>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</si>
  <si>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</si>
  <si>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</si>
  <si>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</si>
  <si>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</si>
  <si>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</si>
  <si>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</si>
  <si>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</si>
  <si>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</si>
  <si>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</si>
  <si>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</si>
  <si>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</si>
  <si>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</si>
  <si>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</si>
  <si>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</si>
  <si>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</si>
  <si>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</si>
  <si>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</si>
  <si>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</si>
  <si>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</si>
  <si>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</si>
  <si>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</si>
  <si>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</si>
  <si>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</si>
  <si>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</si>
  <si>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</si>
  <si>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</si>
  <si>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</si>
  <si>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</si>
  <si>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</si>
  <si>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</si>
  <si>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</si>
  <si>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</si>
  <si>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</si>
  <si>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</si>
  <si>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</si>
  <si>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Шишов С.Д.</t>
  </si>
  <si>
    <t>ТП 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</si>
</sst>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3" fontId="0" fillId="0" borderId="0" xfId="0" applyNumberFormat="1"/>
    <xf numFmtId="43" fontId="0" fillId="0" borderId="1" xfId="1" applyFon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-13.275575356753571</c:v>
                </c:pt>
                <c:pt idx="1">
                  <c:v>14.275575356753571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299968"/>
        <c:axId val="1713015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129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301504"/>
        <c:crosses val="autoZero"/>
        <c:auto val="1"/>
        <c:lblAlgn val="ctr"/>
        <c:lblOffset val="100"/>
        <c:noMultiLvlLbl val="0"/>
      </c:catAx>
      <c:valAx>
        <c:axId val="17130150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29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733425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3" zoomScaleNormal="73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J8" sqref="J8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33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>
        <v>2900</v>
      </c>
      <c r="E7" s="159" t="s">
        <v>105</v>
      </c>
      <c r="F7" s="159" t="s">
        <v>106</v>
      </c>
      <c r="G7" s="28" t="s">
        <v>31</v>
      </c>
      <c r="H7" s="28" t="s">
        <v>22</v>
      </c>
      <c r="I7" s="28">
        <v>0.16</v>
      </c>
      <c r="J7" s="67">
        <v>29.07</v>
      </c>
      <c r="K7" s="67">
        <v>41.61</v>
      </c>
      <c r="L7" s="67">
        <v>5.63</v>
      </c>
      <c r="M7" s="67">
        <v>348.58</v>
      </c>
      <c r="N7" s="67">
        <v>7.33</v>
      </c>
      <c r="O7" s="67">
        <f>IFERROR(SUM(Таблица1[[#This Row],[ПИР]:[Прочие]]),)</f>
        <v>432.21999999999997</v>
      </c>
      <c r="P7" s="68">
        <f>результат!P5</f>
        <v>2644.2170031104147</v>
      </c>
      <c r="S7"/>
      <c r="T7" s="22"/>
      <c r="U7"/>
      <c r="V7" s="22"/>
      <c r="X7" s="22"/>
    </row>
    <row r="8" spans="1:24" x14ac:dyDescent="0.25">
      <c r="C8" s="28"/>
      <c r="D8" s="28"/>
      <c r="E8" s="28"/>
      <c r="F8" s="159"/>
      <c r="G8" s="161"/>
      <c r="H8" s="161"/>
      <c r="I8" s="28"/>
      <c r="J8" s="163"/>
      <c r="K8" s="163"/>
      <c r="L8" s="163"/>
      <c r="M8" s="163"/>
      <c r="N8" s="163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28"/>
      <c r="F9" s="159"/>
      <c r="G9" s="161"/>
      <c r="H9" s="161"/>
      <c r="I9" s="28"/>
      <c r="J9" s="163"/>
      <c r="K9" s="163"/>
      <c r="L9" s="163"/>
      <c r="M9" s="163"/>
      <c r="N9" s="163"/>
      <c r="O9" s="163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28"/>
      <c r="F10" s="161"/>
      <c r="G10" s="161"/>
      <c r="H10" s="161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161"/>
      <c r="G11" s="161"/>
      <c r="H11" s="161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161"/>
      <c r="G12" s="161"/>
      <c r="H12" s="161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161"/>
      <c r="E13" s="28"/>
      <c r="F13" s="161"/>
      <c r="G13" s="161"/>
      <c r="H13" s="161"/>
      <c r="I13" s="28"/>
      <c r="J13" s="163"/>
      <c r="K13" s="163"/>
      <c r="L13" s="163"/>
      <c r="M13" s="163"/>
      <c r="N13" s="163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161"/>
      <c r="F14" s="161"/>
      <c r="G14" s="161"/>
      <c r="H14" s="161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161"/>
      <c r="G15" s="161"/>
      <c r="H15" s="161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161"/>
      <c r="F16" s="161"/>
      <c r="G16" s="161"/>
      <c r="H16" s="161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161"/>
      <c r="G17" s="161"/>
      <c r="H17" s="161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161"/>
      <c r="G18" s="161"/>
      <c r="H18" s="161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162">
        <f>SUBTOTAL(109,Таблица1[ПИР])</f>
        <v>29.07</v>
      </c>
      <c r="K107" s="162">
        <f>SUBTOTAL(109,Таблица1[СМР])</f>
        <v>41.61</v>
      </c>
      <c r="L107" s="162">
        <f>SUBTOTAL(109,Таблица1[ПНР])</f>
        <v>5.63</v>
      </c>
      <c r="M107" s="162">
        <f>SUBTOTAL(109,Таблица1[Оборудование])</f>
        <v>348.58</v>
      </c>
      <c r="N107" s="162">
        <f>SUBTOTAL(109,Таблица1[Прочие])</f>
        <v>7.33</v>
      </c>
      <c r="O107" s="162">
        <f>SUBTOTAL(109,Таблица1[Сумма])</f>
        <v>432.21999999999997</v>
      </c>
      <c r="P107" s="160"/>
    </row>
    <row r="109" spans="3:24" ht="15.75" thickBot="1" x14ac:dyDescent="0.3"/>
    <row r="110" spans="3:24" ht="15.75" thickBot="1" x14ac:dyDescent="0.3">
      <c r="H110" s="24" t="s">
        <v>37</v>
      </c>
      <c r="I110" s="164"/>
      <c r="J110" s="165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4"/>
      <c r="J112" s="165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G5" activePane="bottomRight" state="frozen"/>
      <selection pane="topRight" activeCell="F1" sqref="F1"/>
      <selection pane="bottomLeft" activeCell="A5" sqref="A5"/>
      <selection pane="bottomRight" activeCell="O5" sqref="O5:O10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6" t="s">
        <v>68</v>
      </c>
      <c r="B2" s="166"/>
      <c r="C2" s="166"/>
      <c r="D2" s="166"/>
      <c r="E2" s="166"/>
      <c r="F2" s="166"/>
      <c r="G2" s="166"/>
      <c r="H2" s="166"/>
      <c r="I2" s="166"/>
      <c r="J2" s="166"/>
      <c r="K2" s="98">
        <f>калькулятор!B5</f>
        <v>2014</v>
      </c>
      <c r="L2" s="75"/>
      <c r="M2" s="75"/>
    </row>
    <row r="3" spans="1:20" ht="15.75" thickBot="1" x14ac:dyDescent="0.3">
      <c r="R3" s="167" t="s">
        <v>100</v>
      </c>
      <c r="S3" s="168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2900</v>
      </c>
      <c r="C5" s="78" t="str">
        <f>IF(калькулятор!E7=0,"",калькулятор!E7)</f>
        <v>Шишов С.Д.</v>
      </c>
      <c r="D5" s="78" t="str">
        <f>IF(калькулятор!F7=0,"",калькулятор!F7)</f>
        <v>ТП 160 кВа</v>
      </c>
      <c r="E5" s="79">
        <f>IF(калькулятор!I7=0,"",калькулятор!I7)</f>
        <v>0.16</v>
      </c>
      <c r="F5" s="79">
        <f>данные!AE3</f>
        <v>104.43507296429061</v>
      </c>
      <c r="G5" s="79">
        <f>данные!AF3</f>
        <v>432.21999999999997</v>
      </c>
      <c r="H5" s="79">
        <f>данные!AC3</f>
        <v>363.07339441159212</v>
      </c>
      <c r="I5" s="79">
        <f>данные!AG3+данные!AH3+данные!AI3+данные!AJ3+данные!AK3</f>
        <v>419.62767253906731</v>
      </c>
      <c r="J5" s="80">
        <f>IF($K$2=2014,IF((SUM(данные!AG3:AK3)*данные!$AT$3-данные!AD3)&gt;0,данные!AX3,данные!AG3*данные!$AT$3),данные!AG3*данные!$AT$3)</f>
        <v>29.127998018157413</v>
      </c>
      <c r="K5" s="80">
        <f>IF($K$2=2014,IF((SUM(данные!AH3:AL3)*данные!$AT$3-данные!AE3)&gt;0,данные!AY3,данные!AH3*данные!$AT$3),данные!AH3*данные!$AT$3)</f>
        <v>45.345935213765898</v>
      </c>
      <c r="L5" s="80">
        <f>IF($K$2=2014,IF((SUM(данные!AI3:AM3)*данные!$AT$3-данные!AF3)&gt;0,данные!AZ3,данные!AI3*данные!$AT$3),данные!AI3*данные!$AT$3)</f>
        <v>4.8325879770588704</v>
      </c>
      <c r="M5" s="80">
        <f>IF($K$2=2014,IF((SUM(данные!AJ3:AN3)*данные!$AT$3-данные!AG3)&gt;0,данные!BA3,данные!AJ3*данные!$AT$3),данные!AJ3*данные!$AT$3)</f>
        <v>337.11389009141612</v>
      </c>
      <c r="N5" s="80">
        <f>IF($K$2=2014,IF((SUM(данные!AK3:AO3)*данные!$AT$3-данные!AH3)&gt;0,данные!BB3,данные!AK3*данные!$AT$3),данные!AK3*данные!$AT$3)</f>
        <v>6.6543091972680344</v>
      </c>
      <c r="O5" s="80">
        <f>SUM(Таблица6[[#This Row],[ПИР]:[Прочие]])</f>
        <v>423.07472049766636</v>
      </c>
      <c r="P5" s="109">
        <f>IFERROR(Таблица6[[#This Row],[Итого в прогнозных ценах с применением методики снижения]]/Таблица6[[#This Row],[кол-во]],"")</f>
        <v>2644.2170031104147</v>
      </c>
      <c r="R5" s="153">
        <f>SUM(данные!N3:R3)</f>
        <v>423.07472049766636</v>
      </c>
      <c r="S5" s="146">
        <f>SUM(данные!X3:AB3)*0.9*1.058</f>
        <v>411.55988400000001</v>
      </c>
      <c r="T5" s="154">
        <f>Таблица6[[#This Row],[в ценах 4 кв 2012г]]*данные!$AT$3</f>
        <v>434.89807041244939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104.43507296429061</v>
      </c>
      <c r="G105" s="96">
        <f>SUBTOTAL(109,Таблица6[в текущих ценах])</f>
        <v>432.21999999999997</v>
      </c>
      <c r="H105" s="96">
        <f>SUBTOTAL(109,Таблица6[4 кв 2010])</f>
        <v>363.07339441159212</v>
      </c>
      <c r="I105" s="96">
        <f>SUBTOTAL(109,Таблица6[в ценах 4 кв 2012г])</f>
        <v>419.62767253906731</v>
      </c>
      <c r="J105" s="111">
        <f>SUBTOTAL(109,Таблица6[ПИР])</f>
        <v>29.127998018157413</v>
      </c>
      <c r="K105" s="96">
        <f>SUBTOTAL(109,Таблица6[СМР])</f>
        <v>45.345935213765898</v>
      </c>
      <c r="L105" s="96">
        <f>SUBTOTAL(109,Таблица6[ПНР])</f>
        <v>4.8325879770588704</v>
      </c>
      <c r="M105" s="96">
        <f>SUBTOTAL(109,Таблица6[Оборудование])</f>
        <v>337.11389009141612</v>
      </c>
      <c r="N105" s="96">
        <f>SUBTOTAL(109,Таблица6[Прочие])</f>
        <v>6.6543091972680344</v>
      </c>
      <c r="O105" s="96">
        <f>SUBTOTAL(109,Таблица6[Итого в прогнозных ценах с применением методики снижения])</f>
        <v>423.07472049766636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10.85546875" style="76" customWidth="1"/>
    <col min="17" max="17" width="12.5703125" style="76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9" t="s">
        <v>90</v>
      </c>
      <c r="I1" s="170"/>
      <c r="J1" s="170"/>
      <c r="K1" s="170"/>
      <c r="L1" s="170"/>
      <c r="M1" s="171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2900</v>
      </c>
    </row>
    <row r="3" spans="1:22" x14ac:dyDescent="0.25">
      <c r="A3" s="116">
        <v>1</v>
      </c>
      <c r="B3" s="117">
        <f>калькулятор!D7</f>
        <v>2900</v>
      </c>
      <c r="C3" s="117" t="str">
        <f>калькулятор!E7</f>
        <v>Шишов С.Д.</v>
      </c>
      <c r="D3" s="118" t="str">
        <f>калькулятор!F7</f>
        <v>ТП 160 кВа</v>
      </c>
      <c r="E3" s="117" t="str">
        <f>калькулятор!G7</f>
        <v>прочее</v>
      </c>
      <c r="F3" s="117" t="str">
        <f>калькулятор!H7</f>
        <v>НСиР</v>
      </c>
      <c r="G3" s="117">
        <f>калькулятор!I7</f>
        <v>0.16</v>
      </c>
      <c r="H3" s="116">
        <f>данные!X3</f>
        <v>29.07</v>
      </c>
      <c r="I3" s="117">
        <f>данные!Y3</f>
        <v>41.61</v>
      </c>
      <c r="J3" s="117">
        <f>данные!Z3</f>
        <v>5.63</v>
      </c>
      <c r="K3" s="117">
        <f>данные!AA3</f>
        <v>348.58</v>
      </c>
      <c r="L3" s="117">
        <f>данные!AB3</f>
        <v>7.33</v>
      </c>
      <c r="M3" s="117">
        <f>SUM(H3:L3)</f>
        <v>432.21999999999997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29.07</v>
      </c>
      <c r="Q8" s="129">
        <f>VLOOKUP($O$3,$A$3:$M$102,9,0)</f>
        <v>41.61</v>
      </c>
      <c r="R8" s="129">
        <f>VLOOKUP($O$3,$A$3:$M$102,10,0)</f>
        <v>5.63</v>
      </c>
      <c r="S8" s="129">
        <f>VLOOKUP($O$3,$A$3:$M$102,11,0)</f>
        <v>348.58</v>
      </c>
      <c r="T8" s="129">
        <f>VLOOKUP($O$3,$A$3:$M$102,12,0)</f>
        <v>7.33</v>
      </c>
      <c r="U8" s="130">
        <f>SUM(P8:T8)</f>
        <v>432.21999999999997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1672.33</v>
      </c>
      <c r="Q9" s="100">
        <v>23973.61</v>
      </c>
      <c r="R9" s="100">
        <v>150.69</v>
      </c>
      <c r="S9" s="100"/>
      <c r="T9" s="100">
        <v>1028.3399999999999</v>
      </c>
      <c r="U9" s="130">
        <f t="shared" ref="U9:U13" si="1">SUM(P9:T9)</f>
        <v>26824.97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1672.33</v>
      </c>
      <c r="Q14" s="132">
        <f t="shared" ref="Q14" si="2">SUM(Q9:Q13)</f>
        <v>23973.61</v>
      </c>
      <c r="R14" s="132">
        <f t="shared" ref="R14" si="3">SUM(R9:R13)</f>
        <v>150.69</v>
      </c>
      <c r="S14" s="132">
        <f t="shared" ref="S14" si="4">SUM(S9:S13)</f>
        <v>0</v>
      </c>
      <c r="T14" s="132">
        <f t="shared" ref="T14" si="5">SUM(T9:T13)</f>
        <v>1028.3399999999999</v>
      </c>
      <c r="U14" s="133">
        <f t="shared" ref="U14" si="6">SUM(U9:U13)</f>
        <v>26824.97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-1643.26</v>
      </c>
      <c r="Q19" s="135">
        <f t="shared" ref="Q19:U19" si="7">Q8-Q14</f>
        <v>-23932</v>
      </c>
      <c r="R19" s="135">
        <f t="shared" si="7"/>
        <v>-145.06</v>
      </c>
      <c r="S19" s="135">
        <f t="shared" si="7"/>
        <v>348.58</v>
      </c>
      <c r="T19" s="135">
        <f t="shared" si="7"/>
        <v>-1021.0099999999999</v>
      </c>
      <c r="U19" s="136">
        <f t="shared" si="7"/>
        <v>-26392.75</v>
      </c>
      <c r="V19" s="137">
        <f t="shared" ref="V19:V25" si="8">U19/$U$25</f>
        <v>-13.275575356753571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1769.3251399999999</v>
      </c>
      <c r="Q20" s="135">
        <f t="shared" ref="Q20:T20" si="9">Q9*$V$9</f>
        <v>25364.079380000003</v>
      </c>
      <c r="R20" s="135">
        <f t="shared" si="9"/>
        <v>159.43002000000001</v>
      </c>
      <c r="S20" s="135">
        <f t="shared" si="9"/>
        <v>0</v>
      </c>
      <c r="T20" s="135">
        <f t="shared" si="9"/>
        <v>1087.9837199999999</v>
      </c>
      <c r="U20" s="136">
        <f t="shared" ref="U20" si="10">U9*$V$9</f>
        <v>28380.818260000004</v>
      </c>
      <c r="V20" s="137">
        <f t="shared" si="8"/>
        <v>14.275575356753571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126.06513999999993</v>
      </c>
      <c r="Q25" s="138">
        <f t="shared" si="19"/>
        <v>1432.0793800000029</v>
      </c>
      <c r="R25" s="138">
        <f t="shared" si="19"/>
        <v>14.370020000000011</v>
      </c>
      <c r="S25" s="138">
        <f t="shared" si="19"/>
        <v>348.58</v>
      </c>
      <c r="T25" s="138">
        <f>SUM(T19:T24)</f>
        <v>66.973720000000071</v>
      </c>
      <c r="U25" s="139">
        <f>SUM(U19:U24)</f>
        <v>1988.0682600000036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733425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5" t="s">
        <v>24</v>
      </c>
      <c r="H2" s="176"/>
      <c r="I2" s="176"/>
      <c r="J2" s="176"/>
      <c r="K2" s="177"/>
      <c r="L2" s="172" t="s">
        <v>25</v>
      </c>
      <c r="M2" s="173"/>
      <c r="N2" s="173"/>
      <c r="O2" s="173"/>
      <c r="P2" s="174"/>
      <c r="Q2" s="178" t="s">
        <v>35</v>
      </c>
      <c r="R2" s="176"/>
      <c r="S2" s="176"/>
      <c r="T2" s="176"/>
      <c r="U2" s="179"/>
      <c r="V2" s="178" t="s">
        <v>65</v>
      </c>
      <c r="W2" s="176"/>
      <c r="X2" s="176"/>
      <c r="Y2" s="176"/>
      <c r="Z2" s="179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80" t="s">
        <v>24</v>
      </c>
      <c r="J1" s="180"/>
      <c r="K1" s="180"/>
      <c r="L1" s="180"/>
      <c r="M1" s="180"/>
      <c r="N1" s="181" t="s">
        <v>25</v>
      </c>
      <c r="O1" s="182"/>
      <c r="P1" s="182"/>
      <c r="Q1" s="182"/>
      <c r="R1" s="183"/>
      <c r="S1" s="184" t="s">
        <v>32</v>
      </c>
      <c r="T1" s="185"/>
      <c r="U1" s="185"/>
      <c r="V1" s="185"/>
      <c r="W1" s="185"/>
      <c r="X1" s="186" t="s">
        <v>33</v>
      </c>
      <c r="Y1" s="187"/>
      <c r="Z1" s="187"/>
      <c r="AA1" s="187"/>
      <c r="AB1" s="188"/>
      <c r="AE1" s="66">
        <f>AF3*0.9*1.058</f>
        <v>411.55988400000001</v>
      </c>
      <c r="AG1" s="186" t="s">
        <v>66</v>
      </c>
      <c r="AH1" s="187"/>
      <c r="AI1" s="187"/>
      <c r="AJ1" s="187"/>
      <c r="AK1" s="188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ТП 160 кВа</v>
      </c>
      <c r="F3" s="62" t="str">
        <f>калькулятор!G7</f>
        <v>прочее</v>
      </c>
      <c r="G3" s="62" t="str">
        <f>калькулятор!H7</f>
        <v>НСиР</v>
      </c>
      <c r="H3" s="62">
        <f>калькулятор!I7</f>
        <v>0.16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24.99700549450549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38.914881516587677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4.1472204213938415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289.30370558375631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5.7105813953488367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29.127998018157413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45.345935213765898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4.8325879770588704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337.11389009141612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6.6543091972680344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7.9862637362637354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6.5734597156398102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0.45623987034035657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88.472081218274099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0.94702842377260976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29.07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41.61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5.63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348.58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7.33</v>
      </c>
      <c r="AC3" s="63">
        <f>SUM(данные!$I3:$M3)</f>
        <v>363.07339441159212</v>
      </c>
      <c r="AD3" s="63">
        <f>IF(SUM(данные!$N3:$R3)&gt;данные!$AF3,данные!$AF3*0.9*1.058,SUM(данные!$N3:$R3))</f>
        <v>423.07472049766636</v>
      </c>
      <c r="AE3" s="63">
        <f>SUM(данные!$S3:$W3)</f>
        <v>104.43507296429061</v>
      </c>
      <c r="AF3" s="63">
        <f>SUM(данные!$X3:$AB3)</f>
        <v>432.21999999999997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28.191510989010986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40.821184834123223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5.520502431118314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337.96335025380705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7.1311240310077517</v>
      </c>
      <c r="AL3" s="63">
        <f>данные!$X3+данные!$Y3+данные!$Z3+данные!$AA3+данные!$AB3</f>
        <v>432.21999999999997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419.62767253906731</v>
      </c>
      <c r="AV3" s="66">
        <f>AU3*AT3</f>
        <v>434.89807041244939</v>
      </c>
      <c r="AX3" s="66">
        <f>IF(SUM(N3:R3)&gt;SUM(X3:AB3),X3*0.9*1.058,N3)</f>
        <v>29.127998018157413</v>
      </c>
      <c r="AY3" s="66">
        <f>IF(SUM(N3:R3)&gt;SUM(X3:AB3),Y3*0.9*1.058,O3)</f>
        <v>45.345935213765898</v>
      </c>
      <c r="AZ3" s="66">
        <f>IF(SUM(N3:R3)&gt;SUM(X3:AB3),Z3*0.9*1.058,P3)</f>
        <v>4.8325879770588704</v>
      </c>
      <c r="BA3" s="66">
        <f>IF(SUM(N3:R3)&gt;SUM(X3:AB3),AA3*0.9*1.058,Q3)</f>
        <v>337.11389009141612</v>
      </c>
      <c r="BB3" s="66">
        <f>IF(SUM(N3:R3)&gt;SUM(X3:AB3),AB3*0.9*1.058,R3)</f>
        <v>6.6543091972680344</v>
      </c>
    </row>
    <row r="4" spans="2:54" x14ac:dyDescent="0.25">
      <c r="B4" t="str">
        <f>калькулятор!B4</f>
        <v>в текущих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2900</v>
      </c>
      <c r="C2" s="34" t="str">
        <f>калькулятор!E7</f>
        <v>Шишов С.Д.</v>
      </c>
      <c r="D2" s="34" t="str">
        <f>калькулятор!F7</f>
        <v>ТП 160 кВа</v>
      </c>
      <c r="E2" s="34" t="str">
        <f>калькулятор!G7</f>
        <v>прочее</v>
      </c>
      <c r="F2" s="34" t="str">
        <f>калькулятор!H7</f>
        <v>НСиР</v>
      </c>
      <c r="G2" s="35">
        <f>калькулятор!I7</f>
        <v>0.16</v>
      </c>
      <c r="H2" s="35">
        <f>IF((данные!N3+данные!O3+данные!P3+данные!Q3+данные!R3)&gt;результат!G5,данные!X3*0.9,данные!N3)</f>
        <v>29.127998018157413</v>
      </c>
      <c r="I2" s="35">
        <f>IF((данные!N3+данные!O3+данные!P3+данные!Q3+данные!R3)&gt;результат!G5,данные!Y3*0.9,данные!O3)</f>
        <v>45.345935213765898</v>
      </c>
      <c r="J2" s="35">
        <f>IF((данные!N3+данные!O3+данные!P3+данные!Q3+данные!R3)&gt;результат!G5,данные!Z3*0.9,данные!P3)</f>
        <v>4.8325879770588704</v>
      </c>
      <c r="K2" s="35">
        <f>IF((данные!N3+данные!O3+данные!P3+данные!Q3+данные!R3)&gt;результат!G5,данные!AA3*0.9,данные!Q3)</f>
        <v>337.11389009141612</v>
      </c>
      <c r="L2" s="35">
        <f>IF((данные!N3+данные!O3+данные!P3+данные!Q3+данные!R3)&gt;результат!G5,данные!AB3*0.9,данные!R3)</f>
        <v>6.6543091972680344</v>
      </c>
      <c r="M2" s="46">
        <f>SUM(H2:L2)</f>
        <v>423.07472049766636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2013-10-22T07:04:29Z</dcterms:modified>
</cp:coreProperties>
</file>