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0" windowWidth="20370" windowHeight="11730"/>
  </bookViews>
  <sheets>
    <sheet name="Приложение 1" sheetId="1" r:id="rId1"/>
  </sheets>
  <definedNames>
    <definedName name="_xlnm._FilterDatabase" localSheetId="0" hidden="1">'Приложение 1'!$A$2:$N$3</definedName>
  </definedNames>
  <calcPr calcId="145621"/>
</workbook>
</file>

<file path=xl/calcChain.xml><?xml version="1.0" encoding="utf-8"?>
<calcChain xmlns="http://schemas.openxmlformats.org/spreadsheetml/2006/main">
  <c r="J3" i="1" l="1"/>
  <c r="L3" i="1" s="1"/>
</calcChain>
</file>

<file path=xl/sharedStrings.xml><?xml version="1.0" encoding="utf-8"?>
<sst xmlns="http://schemas.openxmlformats.org/spreadsheetml/2006/main" count="22" uniqueCount="22">
  <si>
    <t>№</t>
  </si>
  <si>
    <t>Ед. изм.</t>
  </si>
  <si>
    <t>Кол-во, план. потребность</t>
  </si>
  <si>
    <t>Складской запас центрального склада</t>
  </si>
  <si>
    <t>Складской запас складов РЭС</t>
  </si>
  <si>
    <t>Складской запас других филиалов</t>
  </si>
  <si>
    <t>Кол-во для закупки в ТЗ</t>
  </si>
  <si>
    <t>Плановая цена без НДС, руб.</t>
  </si>
  <si>
    <t>Стоимость с НДС, руб.</t>
  </si>
  <si>
    <t>Лот</t>
  </si>
  <si>
    <t>НаименЛота</t>
  </si>
  <si>
    <t>Наименование филиала</t>
  </si>
  <si>
    <t>Материал</t>
  </si>
  <si>
    <t>Текст материала</t>
  </si>
  <si>
    <t>Липецкэнерго</t>
  </si>
  <si>
    <t>ШТ</t>
  </si>
  <si>
    <t>Складские запасы по лоту 401F учтены</t>
  </si>
  <si>
    <t>401F</t>
  </si>
  <si>
    <t>Медицинские препараты</t>
  </si>
  <si>
    <t>Аптечка автомобильная</t>
  </si>
  <si>
    <t>И. о. начальника УЛиМТО</t>
  </si>
  <si>
    <t>С.С. Введенский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</si>
</sst>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tabSelected="1" zoomScale="85" zoomScaleNormal="85" workbookViewId="0">
      <selection activeCell="F4" sqref="F4"/>
    </sheetView>
  </sheetViews>
  <sheetFormatPr defaultColWidth="9.140625" defaultRowHeight="14.25" x14ac:dyDescent="0.25"/>
  <cols>
    <col min="1" max="1" width="3.140625" style="10" bestFit="1" customWidth="1"/>
    <col min="2" max="2" width="17" style="10" customWidth="1"/>
    <col min="3" max="3" width="10.85546875" style="11" customWidth="1"/>
    <col min="4" max="4" width="45.28515625" style="10" customWidth="1"/>
    <col min="5" max="5" width="7.85546875" style="11" customWidth="1"/>
    <col min="6" max="6" width="16.5703125" style="10" customWidth="1"/>
    <col min="7" max="7" width="21" style="11" customWidth="1"/>
    <col min="8" max="9" width="17.5703125" style="11" customWidth="1"/>
    <col min="10" max="10" width="13.28515625" style="10" customWidth="1"/>
    <col min="11" max="11" width="17.140625" style="10" customWidth="1"/>
    <col min="12" max="12" width="14.5703125" style="10" customWidth="1"/>
    <col min="13" max="13" width="12.42578125" style="10" customWidth="1"/>
    <col min="14" max="14" width="27.140625" style="10" customWidth="1"/>
    <col min="15" max="16384" width="9.140625" style="10"/>
  </cols>
  <sheetData>
    <row r="1" spans="1:14" s="15" customFormat="1" ht="15.75" x14ac:dyDescent="0.25">
      <c r="A1" s="17" t="s">
        <v>16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4" customFormat="1" ht="45" x14ac:dyDescent="0.25">
      <c r="A2" s="1" t="s">
        <v>0</v>
      </c>
      <c r="B2" s="2" t="s">
        <v>11</v>
      </c>
      <c r="C2" s="2" t="s">
        <v>12</v>
      </c>
      <c r="D2" s="2" t="s">
        <v>13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</row>
    <row r="3" spans="1:14" s="9" customFormat="1" x14ac:dyDescent="0.2">
      <c r="A3" s="5">
        <v>1</v>
      </c>
      <c r="B3" s="5" t="s">
        <v>14</v>
      </c>
      <c r="C3" s="6">
        <v>2216530</v>
      </c>
      <c r="D3" s="7" t="s">
        <v>19</v>
      </c>
      <c r="E3" s="6" t="s">
        <v>15</v>
      </c>
      <c r="F3" s="8">
        <v>260</v>
      </c>
      <c r="G3" s="8">
        <v>0</v>
      </c>
      <c r="H3" s="8">
        <v>0</v>
      </c>
      <c r="I3" s="8">
        <v>462</v>
      </c>
      <c r="J3" s="5">
        <f>F3-(G3+H3)</f>
        <v>260</v>
      </c>
      <c r="K3" s="12">
        <v>345.24</v>
      </c>
      <c r="L3" s="12">
        <f>K3*J3*1.18</f>
        <v>105919.632</v>
      </c>
      <c r="M3" s="5" t="s">
        <v>17</v>
      </c>
      <c r="N3" s="5" t="s">
        <v>18</v>
      </c>
    </row>
    <row r="4" spans="1:14" x14ac:dyDescent="0.25">
      <c r="L4" s="13"/>
    </row>
    <row r="7" spans="1:14" ht="15" x14ac:dyDescent="0.25">
      <c r="D7" s="4" t="s">
        <v>20</v>
      </c>
      <c r="E7" s="16"/>
      <c r="F7" s="4"/>
      <c r="G7" s="16"/>
      <c r="H7" s="16" t="s">
        <v>21</v>
      </c>
    </row>
    <row r="9" spans="1:14" x14ac:dyDescent="0.25">
      <c r="M9" s="13"/>
    </row>
    <row r="11" spans="1:14" x14ac:dyDescent="0.25">
      <c r="K11" s="14"/>
    </row>
  </sheetData>
  <autoFilter ref="A2:N3"/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Бронников Никита Юрьевич</cp:lastModifiedBy>
  <cp:lastPrinted>2013-09-03T07:33:25Z</cp:lastPrinted>
  <dcterms:created xsi:type="dcterms:W3CDTF">2013-02-25T12:23:30Z</dcterms:created>
  <dcterms:modified xsi:type="dcterms:W3CDTF">2013-09-03T07:49:17Z</dcterms:modified>
</cp:coreProperties>
</file>