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0" windowWidth="24540" windowHeight="12210"/>
  </bookViews>
  <sheets>
    <sheet name="Приложение 1" sheetId="1" r:id="rId1"/>
  </sheets>
  <calcPr calcId="145621"/>
</workbook>
</file>

<file path=xl/calcChain.xml><?xml version="1.0" encoding="utf-8"?>
<calcChain xmlns="http://schemas.openxmlformats.org/spreadsheetml/2006/main">
  <c r="L4" i="1" l="1"/>
  <c r="L5" i="1"/>
  <c r="L6" i="1"/>
  <c r="L7" i="1"/>
  <c r="L8" i="1"/>
  <c r="L3" i="1"/>
</calcChain>
</file>

<file path=xl/sharedStrings.xml><?xml version="1.0" encoding="utf-8"?>
<sst xmlns="http://schemas.openxmlformats.org/spreadsheetml/2006/main" count="54" uniqueCount="35">
  <si>
    <t>№</t>
  </si>
  <si>
    <t>Ед. изм.</t>
  </si>
  <si>
    <t>Кол-во, план. потребность</t>
  </si>
  <si>
    <t>Складской запас центрального склада</t>
  </si>
  <si>
    <t>Складской запас складов РЭС</t>
  </si>
  <si>
    <t>Складской запас других филиалов</t>
  </si>
  <si>
    <t>Кол-во для закупки в ТЗ</t>
  </si>
  <si>
    <t>Плановая цена без НДС, руб.</t>
  </si>
  <si>
    <t>Стоимость с НДС, руб.</t>
  </si>
  <si>
    <t>Лот</t>
  </si>
  <si>
    <t>НаименЛота</t>
  </si>
  <si>
    <t>Наименование филиала</t>
  </si>
  <si>
    <t>Материал</t>
  </si>
  <si>
    <t>Текст материала</t>
  </si>
  <si>
    <t>Ф-л"МРСК Центра"Липецкэнерго</t>
  </si>
  <si>
    <t>Начальник УЛиМТО</t>
  </si>
  <si>
    <t>С.В. Иванов</t>
  </si>
  <si>
    <t>М.Н. Сотников</t>
  </si>
  <si>
    <t>2002154</t>
  </si>
  <si>
    <t>2115941</t>
  </si>
  <si>
    <t>2221673</t>
  </si>
  <si>
    <t>Круг стальной d18</t>
  </si>
  <si>
    <t>Труба стальная водогазопроводная 25х3,2</t>
  </si>
  <si>
    <t>Полоса стальная 40х4</t>
  </si>
  <si>
    <t>Катанка В-6,5-Ст3кп</t>
  </si>
  <si>
    <t>Швеллер 10П</t>
  </si>
  <si>
    <t>Т</t>
  </si>
  <si>
    <t>ЛСТ</t>
  </si>
  <si>
    <t>203A</t>
  </si>
  <si>
    <t>Металлопрокат</t>
  </si>
  <si>
    <t>Профлист Н60 оцинкованный 6800Х845Х0,8</t>
  </si>
  <si>
    <t>Ведущий инженер управления распределительных сетей</t>
  </si>
  <si>
    <t>Ведущий инженер отдела анализа и управления производством</t>
  </si>
  <si>
    <t>В.В. Абрамов</t>
  </si>
  <si>
    <t>Складские запасы филиала учтены при проведении основной закупки.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</si>
</sst>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vertical="center"/>
    </xf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64" fontId="4" fillId="0" borderId="1" xfId="0" applyNumberFormat="1" applyFont="1" applyFill="1" applyBorder="1" applyAlignment="1">
      <alignment vertical="center"/>
    </xf>
    <xf numFmtId="4" fontId="4" fillId="0" borderId="1" xfId="0" applyNumberFormat="1" applyFont="1" applyFill="1" applyBorder="1" applyAlignment="1">
      <alignment vertical="center"/>
    </xf>
    <xf numFmtId="0" fontId="6" fillId="0" borderId="0" xfId="0" applyFont="1"/>
    <xf numFmtId="0" fontId="4" fillId="0" borderId="1" xfId="0" applyFont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2" fontId="1" fillId="0" borderId="0" xfId="0" applyNumberFormat="1" applyFont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5"/>
  <sheetViews>
    <sheetView tabSelected="1" workbookViewId="0">
      <selection activeCell="L16" sqref="L16"/>
    </sheetView>
  </sheetViews>
  <sheetFormatPr defaultRowHeight="15.75" x14ac:dyDescent="0.25"/>
  <cols>
    <col min="1" max="1" width="3.140625" style="1" bestFit="1" customWidth="1"/>
    <col min="2" max="2" width="26.140625" style="1" customWidth="1"/>
    <col min="3" max="3" width="9.42578125" style="1" customWidth="1"/>
    <col min="4" max="4" width="36" style="1" customWidth="1"/>
    <col min="5" max="5" width="7.85546875" style="1" customWidth="1"/>
    <col min="6" max="6" width="16.5703125" style="1" customWidth="1"/>
    <col min="7" max="7" width="21" style="1" customWidth="1"/>
    <col min="8" max="9" width="17.5703125" style="1" customWidth="1"/>
    <col min="10" max="10" width="13.28515625" style="1" customWidth="1"/>
    <col min="11" max="11" width="12.28515625" style="1" customWidth="1"/>
    <col min="12" max="12" width="14.5703125" style="1" customWidth="1"/>
    <col min="13" max="13" width="6.42578125" style="1" customWidth="1"/>
    <col min="14" max="14" width="26.85546875" style="1" customWidth="1"/>
    <col min="15" max="16384" width="9.140625" style="1"/>
  </cols>
  <sheetData>
    <row r="1" spans="1:14" x14ac:dyDescent="0.25">
      <c r="B1" s="1" t="s">
        <v>34</v>
      </c>
    </row>
    <row r="2" spans="1:14" s="5" customFormat="1" ht="38.25" x14ac:dyDescent="0.25">
      <c r="A2" s="3" t="s">
        <v>0</v>
      </c>
      <c r="B2" s="2" t="s">
        <v>11</v>
      </c>
      <c r="C2" s="2" t="s">
        <v>12</v>
      </c>
      <c r="D2" s="2" t="s">
        <v>13</v>
      </c>
      <c r="E2" s="4" t="s">
        <v>1</v>
      </c>
      <c r="F2" s="4" t="s">
        <v>2</v>
      </c>
      <c r="G2" s="4" t="s">
        <v>3</v>
      </c>
      <c r="H2" s="4" t="s">
        <v>4</v>
      </c>
      <c r="I2" s="4" t="s">
        <v>5</v>
      </c>
      <c r="J2" s="4" t="s">
        <v>6</v>
      </c>
      <c r="K2" s="4" t="s">
        <v>7</v>
      </c>
      <c r="L2" s="4" t="s">
        <v>8</v>
      </c>
      <c r="M2" s="4" t="s">
        <v>9</v>
      </c>
      <c r="N2" s="4" t="s">
        <v>10</v>
      </c>
    </row>
    <row r="3" spans="1:14" s="5" customFormat="1" ht="12.75" x14ac:dyDescent="0.25">
      <c r="A3" s="7">
        <v>1</v>
      </c>
      <c r="B3" s="8" t="s">
        <v>14</v>
      </c>
      <c r="C3" s="16">
        <v>2001907</v>
      </c>
      <c r="D3" s="13" t="s">
        <v>21</v>
      </c>
      <c r="E3" s="13" t="s">
        <v>26</v>
      </c>
      <c r="F3" s="9">
        <v>0.25</v>
      </c>
      <c r="G3" s="9">
        <v>0.34</v>
      </c>
      <c r="H3" s="14">
        <v>0.314</v>
      </c>
      <c r="I3" s="14">
        <v>5.8360000000000003</v>
      </c>
      <c r="J3" s="9">
        <v>0.25</v>
      </c>
      <c r="K3" s="10">
        <v>26940</v>
      </c>
      <c r="L3" s="15">
        <f>J3*K3*1.18</f>
        <v>7947.2999999999993</v>
      </c>
      <c r="M3" s="12" t="s">
        <v>28</v>
      </c>
      <c r="N3" s="12" t="s">
        <v>29</v>
      </c>
    </row>
    <row r="4" spans="1:14" s="5" customFormat="1" ht="12.75" x14ac:dyDescent="0.25">
      <c r="A4" s="7">
        <v>3</v>
      </c>
      <c r="B4" s="8" t="s">
        <v>14</v>
      </c>
      <c r="C4" s="16" t="s">
        <v>18</v>
      </c>
      <c r="D4" s="13" t="s">
        <v>22</v>
      </c>
      <c r="E4" s="13" t="s">
        <v>26</v>
      </c>
      <c r="F4" s="9">
        <v>2.4790000000000001</v>
      </c>
      <c r="G4" s="9">
        <v>0.44700000000000001</v>
      </c>
      <c r="H4" s="14">
        <v>0.45900000000000002</v>
      </c>
      <c r="I4" s="14">
        <v>5.0919999999999996</v>
      </c>
      <c r="J4" s="9">
        <v>2.032</v>
      </c>
      <c r="K4" s="10">
        <v>29398.31</v>
      </c>
      <c r="L4" s="15">
        <f t="shared" ref="L4:L8" si="0">J4*K4*1.18</f>
        <v>70490.091785600001</v>
      </c>
      <c r="M4" s="12" t="s">
        <v>28</v>
      </c>
      <c r="N4" s="12" t="s">
        <v>29</v>
      </c>
    </row>
    <row r="5" spans="1:14" s="5" customFormat="1" ht="12.75" x14ac:dyDescent="0.25">
      <c r="A5" s="7">
        <v>4</v>
      </c>
      <c r="B5" s="8" t="s">
        <v>14</v>
      </c>
      <c r="C5" s="16" t="s">
        <v>19</v>
      </c>
      <c r="D5" s="13" t="s">
        <v>23</v>
      </c>
      <c r="E5" s="13" t="s">
        <v>26</v>
      </c>
      <c r="F5" s="9">
        <v>6.5000000000000002E-2</v>
      </c>
      <c r="G5" s="9">
        <v>0.54</v>
      </c>
      <c r="H5" s="14">
        <v>15.638999999999999</v>
      </c>
      <c r="I5" s="14">
        <v>24.097999999999999</v>
      </c>
      <c r="J5" s="9">
        <v>6.5000000000000002E-2</v>
      </c>
      <c r="K5" s="10">
        <v>29144.07</v>
      </c>
      <c r="L5" s="15">
        <f t="shared" si="0"/>
        <v>2235.3501689999998</v>
      </c>
      <c r="M5" s="12" t="s">
        <v>28</v>
      </c>
      <c r="N5" s="12" t="s">
        <v>29</v>
      </c>
    </row>
    <row r="6" spans="1:14" x14ac:dyDescent="0.25">
      <c r="A6" s="7">
        <v>5</v>
      </c>
      <c r="B6" s="8" t="s">
        <v>14</v>
      </c>
      <c r="C6" s="16" t="s">
        <v>20</v>
      </c>
      <c r="D6" s="13" t="s">
        <v>24</v>
      </c>
      <c r="E6" s="13" t="s">
        <v>26</v>
      </c>
      <c r="F6" s="9">
        <v>0.13700000000000001</v>
      </c>
      <c r="G6" s="9">
        <v>0</v>
      </c>
      <c r="H6" s="14">
        <v>2.524</v>
      </c>
      <c r="I6" s="14">
        <v>19.873000000000001</v>
      </c>
      <c r="J6" s="9">
        <v>0.13700000000000001</v>
      </c>
      <c r="K6" s="10">
        <v>26347.65</v>
      </c>
      <c r="L6" s="15">
        <f t="shared" si="0"/>
        <v>4259.3610989999997</v>
      </c>
      <c r="M6" s="12" t="s">
        <v>28</v>
      </c>
      <c r="N6" s="12" t="s">
        <v>29</v>
      </c>
    </row>
    <row r="7" spans="1:14" x14ac:dyDescent="0.25">
      <c r="A7" s="7">
        <v>6</v>
      </c>
      <c r="B7" s="8" t="s">
        <v>14</v>
      </c>
      <c r="C7" s="16">
        <v>2054171</v>
      </c>
      <c r="D7" s="13" t="s">
        <v>25</v>
      </c>
      <c r="E7" s="13" t="s">
        <v>26</v>
      </c>
      <c r="F7" s="9">
        <v>1.0309999999999999</v>
      </c>
      <c r="G7" s="9">
        <v>0</v>
      </c>
      <c r="H7" s="14">
        <v>0</v>
      </c>
      <c r="I7" s="14">
        <v>0.21</v>
      </c>
      <c r="J7" s="9">
        <v>1.0309999999999999</v>
      </c>
      <c r="K7" s="10">
        <v>27620</v>
      </c>
      <c r="L7" s="15">
        <f t="shared" si="0"/>
        <v>33601.939599999998</v>
      </c>
      <c r="M7" s="12" t="s">
        <v>28</v>
      </c>
      <c r="N7" s="12" t="s">
        <v>29</v>
      </c>
    </row>
    <row r="8" spans="1:14" x14ac:dyDescent="0.25">
      <c r="A8" s="7">
        <v>7</v>
      </c>
      <c r="B8" s="8" t="s">
        <v>14</v>
      </c>
      <c r="C8" s="16">
        <v>2278919</v>
      </c>
      <c r="D8" s="13" t="s">
        <v>30</v>
      </c>
      <c r="E8" s="13" t="s">
        <v>27</v>
      </c>
      <c r="F8" s="9">
        <v>5</v>
      </c>
      <c r="G8" s="9">
        <v>0</v>
      </c>
      <c r="H8" s="14">
        <v>0</v>
      </c>
      <c r="I8" s="14">
        <v>0</v>
      </c>
      <c r="J8" s="9">
        <v>5</v>
      </c>
      <c r="K8" s="10">
        <v>1865</v>
      </c>
      <c r="L8" s="15">
        <f t="shared" si="0"/>
        <v>11003.5</v>
      </c>
      <c r="M8" s="12" t="s">
        <v>28</v>
      </c>
      <c r="N8" s="12" t="s">
        <v>29</v>
      </c>
    </row>
    <row r="9" spans="1:14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14" x14ac:dyDescent="0.2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</row>
    <row r="11" spans="1:14" x14ac:dyDescent="0.25">
      <c r="C11" s="11" t="s">
        <v>31</v>
      </c>
      <c r="J11" s="1" t="s">
        <v>17</v>
      </c>
      <c r="L11" s="17"/>
    </row>
    <row r="13" spans="1:14" x14ac:dyDescent="0.25">
      <c r="C13" s="1" t="s">
        <v>32</v>
      </c>
      <c r="J13" s="1" t="s">
        <v>33</v>
      </c>
      <c r="L13" s="17"/>
    </row>
    <row r="15" spans="1:14" x14ac:dyDescent="0.25">
      <c r="C15" s="1" t="s">
        <v>15</v>
      </c>
      <c r="J15" s="1" t="s">
        <v>16</v>
      </c>
    </row>
  </sheetData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Назимов Дмитрий Александрович</cp:lastModifiedBy>
  <cp:lastPrinted>2013-08-16T08:48:09Z</cp:lastPrinted>
  <dcterms:created xsi:type="dcterms:W3CDTF">2013-02-25T12:23:30Z</dcterms:created>
  <dcterms:modified xsi:type="dcterms:W3CDTF">2013-08-19T08:44:30Z</dcterms:modified>
</cp:coreProperties>
</file>