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4540" windowHeight="11790"/>
  </bookViews>
  <sheets>
    <sheet name="Приложение 1" sheetId="1" r:id="rId1"/>
  </sheets>
  <definedNames>
    <definedName name="_xlnm._FilterDatabase" localSheetId="0" hidden="1">'Приложение 1'!$A$2:$N$46</definedName>
  </definedNames>
  <calcPr calcId="145621"/>
</workbook>
</file>

<file path=xl/calcChain.xml><?xml version="1.0" encoding="utf-8"?>
<calcChain xmlns="http://schemas.openxmlformats.org/spreadsheetml/2006/main">
  <c r="J42" i="1" l="1"/>
  <c r="J6" i="1" l="1"/>
  <c r="L6" i="1" s="1"/>
  <c r="J7" i="1"/>
  <c r="L7" i="1" s="1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41" i="1"/>
  <c r="L41" i="1" s="1"/>
  <c r="L42" i="1"/>
  <c r="J43" i="1"/>
  <c r="L43" i="1" s="1"/>
  <c r="J44" i="1"/>
  <c r="L44" i="1" s="1"/>
  <c r="J45" i="1"/>
  <c r="L45" i="1" s="1"/>
  <c r="J46" i="1"/>
  <c r="L46" i="1" s="1"/>
  <c r="J4" i="1" l="1"/>
  <c r="L4" i="1" s="1"/>
  <c r="J5" i="1"/>
  <c r="L5" i="1" s="1"/>
  <c r="J3" i="1"/>
  <c r="L3" i="1" s="1"/>
</calcChain>
</file>

<file path=xl/sharedStrings.xml><?xml version="1.0" encoding="utf-8"?>
<sst xmlns="http://schemas.openxmlformats.org/spreadsheetml/2006/main" count="237" uniqueCount="69">
  <si>
    <t>№</t>
  </si>
  <si>
    <t>Ед. изм.</t>
  </si>
  <si>
    <t>Кол-во, план. потребность</t>
  </si>
  <si>
    <t>Складской запас центрального склада</t>
  </si>
  <si>
    <t>Складской запас складов РЭС</t>
  </si>
  <si>
    <t>Складской запас других филиалов</t>
  </si>
  <si>
    <t>Кол-во для закупки в ТЗ</t>
  </si>
  <si>
    <t>Плановая цена без НДС, руб.</t>
  </si>
  <si>
    <t>Стоимость с НДС, руб.</t>
  </si>
  <si>
    <t>Лот</t>
  </si>
  <si>
    <t>НаименЛота</t>
  </si>
  <si>
    <t>Наименование филиала</t>
  </si>
  <si>
    <t>Материал</t>
  </si>
  <si>
    <t>Текст материала</t>
  </si>
  <si>
    <t>Липецкэнерго</t>
  </si>
  <si>
    <t>ШТ</t>
  </si>
  <si>
    <t>Валик малярный</t>
  </si>
  <si>
    <t>Валик малярный поролоновый 200мм</t>
  </si>
  <si>
    <t>Валик малярный поролоновый 250мм</t>
  </si>
  <si>
    <t>Валик меховой L250мм</t>
  </si>
  <si>
    <t>Ветошь</t>
  </si>
  <si>
    <t>Герметик Холодная сварка</t>
  </si>
  <si>
    <t>Замок навесной Булат ВС 70</t>
  </si>
  <si>
    <t>Замок навесной для закрытия КТП</t>
  </si>
  <si>
    <t>Знак Осторожно! Эл. напряжение!</t>
  </si>
  <si>
    <t>Изолента х/б</t>
  </si>
  <si>
    <t>Канат капроновый d10 ГОСТ 30055-93</t>
  </si>
  <si>
    <t>Кисть 50мм ГОСТ 10597-87</t>
  </si>
  <si>
    <t>Кисть круглая 45мм</t>
  </si>
  <si>
    <t>Кисть малярная</t>
  </si>
  <si>
    <t>Кисть малярная 60мм</t>
  </si>
  <si>
    <t>Кисть малярная d10 ГОСТ 10597-87</t>
  </si>
  <si>
    <t>Кисть маховая плоская 50мм ГОСТ 10597-87</t>
  </si>
  <si>
    <t>Кисть плоская 25мм</t>
  </si>
  <si>
    <t>Кисть плоская 50мм</t>
  </si>
  <si>
    <t>Кисть плоская 63мм</t>
  </si>
  <si>
    <t>Круг образивный 300x40x127</t>
  </si>
  <si>
    <t>Круг отрезной по металлу 125х1,2х22</t>
  </si>
  <si>
    <t>Лом ЛО-30 L-1500</t>
  </si>
  <si>
    <t>Лопата снеговая пластмассовая</t>
  </si>
  <si>
    <t>Лопата совковая с черенком</t>
  </si>
  <si>
    <t>Лопата штыковая с черенком</t>
  </si>
  <si>
    <t>Очиститель пены BAU MASTER 500мл</t>
  </si>
  <si>
    <t>Пленка полиэтиленовая</t>
  </si>
  <si>
    <t>Пломба ПК-91 РХ (3)</t>
  </si>
  <si>
    <t>Рулетка 10м</t>
  </si>
  <si>
    <t>Рулетка 50 м</t>
  </si>
  <si>
    <t>Салфетка техническая</t>
  </si>
  <si>
    <t>Салфетка х/б</t>
  </si>
  <si>
    <t>Сода Тринатрийфосфат</t>
  </si>
  <si>
    <t>Ткань полотенечная 45см</t>
  </si>
  <si>
    <t>Топор кованый Труд 0,8кг</t>
  </si>
  <si>
    <t>Топор с топорищем</t>
  </si>
  <si>
    <t>Удлинитель на катушке 50 м</t>
  </si>
  <si>
    <t>Фонарь аккумуляторный с з/у Экотон-2</t>
  </si>
  <si>
    <t>Фонарь ФОС 3-5/6 с зарядным устройством</t>
  </si>
  <si>
    <t>Шлифшкурка N16</t>
  </si>
  <si>
    <t>Шлифшкурка на бумажной основе N4</t>
  </si>
  <si>
    <t>Эластосил ТУ 6-02-1-015-89</t>
  </si>
  <si>
    <t>Элемент питания R-20</t>
  </si>
  <si>
    <t>КГ</t>
  </si>
  <si>
    <t>М</t>
  </si>
  <si>
    <t>М2</t>
  </si>
  <si>
    <t>МП</t>
  </si>
  <si>
    <t>401В</t>
  </si>
  <si>
    <t>Инвентарь, хоз.товары</t>
  </si>
  <si>
    <t>Начальник УЛиМТО</t>
  </si>
  <si>
    <t>С.В. Иванов</t>
  </si>
  <si>
    <t>Складские запасы по лоту 401В учтены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</si>
</sst>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topLeftCell="A7" zoomScale="85" zoomScaleNormal="85" workbookViewId="0">
      <selection activeCell="A2" sqref="A2"/>
    </sheetView>
  </sheetViews>
  <sheetFormatPr defaultRowHeight="14.25" x14ac:dyDescent="0.25"/>
  <cols>
    <col min="1" max="1" width="3.140625" style="13" bestFit="1" customWidth="1"/>
    <col min="2" max="2" width="15.140625" style="13" customWidth="1"/>
    <col min="3" max="3" width="11.42578125" style="14" customWidth="1"/>
    <col min="4" max="4" width="45.28515625" style="13" customWidth="1"/>
    <col min="5" max="5" width="7.85546875" style="14" customWidth="1"/>
    <col min="6" max="6" width="16.5703125" style="14" customWidth="1"/>
    <col min="7" max="7" width="21" style="14" customWidth="1"/>
    <col min="8" max="9" width="17.5703125" style="14" customWidth="1"/>
    <col min="10" max="10" width="13.28515625" style="13" customWidth="1"/>
    <col min="11" max="11" width="17.140625" style="13" customWidth="1"/>
    <col min="12" max="12" width="14.5703125" style="13" customWidth="1"/>
    <col min="13" max="13" width="12.42578125" style="13" customWidth="1"/>
    <col min="14" max="14" width="23.140625" style="13" customWidth="1"/>
    <col min="15" max="16384" width="9.140625" style="13"/>
  </cols>
  <sheetData>
    <row r="1" spans="1:14" s="19" customFormat="1" ht="15.75" x14ac:dyDescent="0.25">
      <c r="A1" s="18" t="s">
        <v>68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s="4" customFormat="1" ht="45" x14ac:dyDescent="0.25">
      <c r="A2" s="1" t="s">
        <v>0</v>
      </c>
      <c r="B2" s="2" t="s">
        <v>11</v>
      </c>
      <c r="C2" s="2" t="s">
        <v>12</v>
      </c>
      <c r="D2" s="2" t="s">
        <v>13</v>
      </c>
      <c r="E2" s="3" t="s">
        <v>1</v>
      </c>
      <c r="F2" s="3" t="s">
        <v>2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  <c r="N2" s="3" t="s">
        <v>10</v>
      </c>
    </row>
    <row r="3" spans="1:14" s="9" customFormat="1" x14ac:dyDescent="0.2">
      <c r="A3" s="5">
        <v>1</v>
      </c>
      <c r="B3" s="5" t="s">
        <v>14</v>
      </c>
      <c r="C3" s="6">
        <v>2070473</v>
      </c>
      <c r="D3" s="7" t="s">
        <v>16</v>
      </c>
      <c r="E3" s="6" t="s">
        <v>15</v>
      </c>
      <c r="F3" s="8">
        <v>16</v>
      </c>
      <c r="G3" s="8"/>
      <c r="H3" s="8">
        <v>4</v>
      </c>
      <c r="I3" s="8">
        <v>137</v>
      </c>
      <c r="J3" s="8">
        <f>F3-(G3+H3)</f>
        <v>12</v>
      </c>
      <c r="K3" s="16">
        <v>242</v>
      </c>
      <c r="L3" s="16">
        <f>K3*J3*1.18</f>
        <v>3426.72</v>
      </c>
      <c r="M3" s="5" t="s">
        <v>64</v>
      </c>
      <c r="N3" s="5" t="s">
        <v>65</v>
      </c>
    </row>
    <row r="4" spans="1:14" x14ac:dyDescent="0.2">
      <c r="A4" s="5">
        <v>2</v>
      </c>
      <c r="B4" s="5" t="s">
        <v>14</v>
      </c>
      <c r="C4" s="10">
        <v>2064337</v>
      </c>
      <c r="D4" s="11" t="s">
        <v>17</v>
      </c>
      <c r="E4" s="6" t="s">
        <v>15</v>
      </c>
      <c r="F4" s="8">
        <v>8</v>
      </c>
      <c r="G4" s="8"/>
      <c r="H4" s="8"/>
      <c r="I4" s="8">
        <v>76</v>
      </c>
      <c r="J4" s="8">
        <f>F4-(G4+H4)</f>
        <v>8</v>
      </c>
      <c r="K4" s="15">
        <v>71.5</v>
      </c>
      <c r="L4" s="16">
        <f t="shared" ref="L4:L46" si="0">K4*J4*1.18</f>
        <v>674.95999999999992</v>
      </c>
      <c r="M4" s="5" t="s">
        <v>64</v>
      </c>
      <c r="N4" s="5" t="s">
        <v>65</v>
      </c>
    </row>
    <row r="5" spans="1:14" x14ac:dyDescent="0.2">
      <c r="A5" s="5">
        <v>3</v>
      </c>
      <c r="B5" s="5" t="s">
        <v>14</v>
      </c>
      <c r="C5" s="10">
        <v>2124254</v>
      </c>
      <c r="D5" s="11" t="s">
        <v>18</v>
      </c>
      <c r="E5" s="6" t="s">
        <v>15</v>
      </c>
      <c r="F5" s="8">
        <v>15</v>
      </c>
      <c r="G5" s="8"/>
      <c r="H5" s="8"/>
      <c r="I5" s="8">
        <v>24</v>
      </c>
      <c r="J5" s="8">
        <f t="shared" ref="J5:J46" si="1">F5-(G5+H5)</f>
        <v>15</v>
      </c>
      <c r="K5" s="15">
        <v>90</v>
      </c>
      <c r="L5" s="16">
        <f t="shared" si="0"/>
        <v>1593</v>
      </c>
      <c r="M5" s="5" t="s">
        <v>64</v>
      </c>
      <c r="N5" s="5" t="s">
        <v>65</v>
      </c>
    </row>
    <row r="6" spans="1:14" x14ac:dyDescent="0.25">
      <c r="A6" s="5">
        <v>4</v>
      </c>
      <c r="B6" s="5" t="s">
        <v>14</v>
      </c>
      <c r="C6" s="8">
        <v>2064342</v>
      </c>
      <c r="D6" s="12" t="s">
        <v>19</v>
      </c>
      <c r="E6" s="8" t="s">
        <v>15</v>
      </c>
      <c r="F6" s="8">
        <v>68</v>
      </c>
      <c r="G6" s="8"/>
      <c r="H6" s="8"/>
      <c r="I6" s="8"/>
      <c r="J6" s="8">
        <f t="shared" si="1"/>
        <v>68</v>
      </c>
      <c r="K6" s="12">
        <v>50</v>
      </c>
      <c r="L6" s="16">
        <f t="shared" si="0"/>
        <v>4012</v>
      </c>
      <c r="M6" s="5" t="s">
        <v>64</v>
      </c>
      <c r="N6" s="5" t="s">
        <v>65</v>
      </c>
    </row>
    <row r="7" spans="1:14" x14ac:dyDescent="0.25">
      <c r="A7" s="5">
        <v>5</v>
      </c>
      <c r="B7" s="5" t="s">
        <v>14</v>
      </c>
      <c r="C7" s="8">
        <v>2000932</v>
      </c>
      <c r="D7" s="12" t="s">
        <v>20</v>
      </c>
      <c r="E7" s="8" t="s">
        <v>60</v>
      </c>
      <c r="F7" s="8">
        <v>262</v>
      </c>
      <c r="G7" s="8"/>
      <c r="H7" s="8">
        <v>52</v>
      </c>
      <c r="I7" s="8"/>
      <c r="J7" s="8">
        <f t="shared" si="1"/>
        <v>210</v>
      </c>
      <c r="K7" s="12">
        <v>165</v>
      </c>
      <c r="L7" s="16">
        <f t="shared" si="0"/>
        <v>40887</v>
      </c>
      <c r="M7" s="5" t="s">
        <v>64</v>
      </c>
      <c r="N7" s="5" t="s">
        <v>65</v>
      </c>
    </row>
    <row r="8" spans="1:14" x14ac:dyDescent="0.25">
      <c r="A8" s="5">
        <v>6</v>
      </c>
      <c r="B8" s="5" t="s">
        <v>14</v>
      </c>
      <c r="C8" s="8">
        <v>2003771</v>
      </c>
      <c r="D8" s="12" t="s">
        <v>21</v>
      </c>
      <c r="E8" s="8" t="s">
        <v>15</v>
      </c>
      <c r="F8" s="8">
        <v>5</v>
      </c>
      <c r="G8" s="8"/>
      <c r="H8" s="8"/>
      <c r="I8" s="8">
        <v>2</v>
      </c>
      <c r="J8" s="8">
        <f t="shared" si="1"/>
        <v>5</v>
      </c>
      <c r="K8" s="12">
        <v>35</v>
      </c>
      <c r="L8" s="16">
        <f t="shared" si="0"/>
        <v>206.5</v>
      </c>
      <c r="M8" s="5" t="s">
        <v>64</v>
      </c>
      <c r="N8" s="5" t="s">
        <v>65</v>
      </c>
    </row>
    <row r="9" spans="1:14" x14ac:dyDescent="0.25">
      <c r="A9" s="5">
        <v>7</v>
      </c>
      <c r="B9" s="5" t="s">
        <v>14</v>
      </c>
      <c r="C9" s="8">
        <v>2254910</v>
      </c>
      <c r="D9" s="12" t="s">
        <v>22</v>
      </c>
      <c r="E9" s="8" t="s">
        <v>15</v>
      </c>
      <c r="F9" s="8">
        <v>91</v>
      </c>
      <c r="G9" s="8"/>
      <c r="H9" s="8">
        <v>1</v>
      </c>
      <c r="I9" s="8"/>
      <c r="J9" s="8">
        <f t="shared" si="1"/>
        <v>90</v>
      </c>
      <c r="K9" s="12">
        <v>90</v>
      </c>
      <c r="L9" s="16">
        <f t="shared" si="0"/>
        <v>9558</v>
      </c>
      <c r="M9" s="5" t="s">
        <v>64</v>
      </c>
      <c r="N9" s="5" t="s">
        <v>65</v>
      </c>
    </row>
    <row r="10" spans="1:14" x14ac:dyDescent="0.25">
      <c r="A10" s="5">
        <v>8</v>
      </c>
      <c r="B10" s="5" t="s">
        <v>14</v>
      </c>
      <c r="C10" s="8">
        <v>2119246</v>
      </c>
      <c r="D10" s="12" t="s">
        <v>23</v>
      </c>
      <c r="E10" s="8" t="s">
        <v>15</v>
      </c>
      <c r="F10" s="8">
        <v>909</v>
      </c>
      <c r="G10" s="8"/>
      <c r="H10" s="8">
        <v>906</v>
      </c>
      <c r="I10" s="8">
        <v>12</v>
      </c>
      <c r="J10" s="8">
        <f t="shared" si="1"/>
        <v>3</v>
      </c>
      <c r="K10" s="12">
        <v>74.58</v>
      </c>
      <c r="L10" s="16">
        <f t="shared" si="0"/>
        <v>264.01319999999998</v>
      </c>
      <c r="M10" s="5" t="s">
        <v>64</v>
      </c>
      <c r="N10" s="5" t="s">
        <v>65</v>
      </c>
    </row>
    <row r="11" spans="1:14" x14ac:dyDescent="0.25">
      <c r="A11" s="5">
        <v>9</v>
      </c>
      <c r="B11" s="5" t="s">
        <v>14</v>
      </c>
      <c r="C11" s="8">
        <v>2224516</v>
      </c>
      <c r="D11" s="12" t="s">
        <v>24</v>
      </c>
      <c r="E11" s="8" t="s">
        <v>15</v>
      </c>
      <c r="F11" s="8">
        <v>210</v>
      </c>
      <c r="G11" s="8"/>
      <c r="H11" s="8"/>
      <c r="I11" s="8"/>
      <c r="J11" s="8">
        <f t="shared" si="1"/>
        <v>210</v>
      </c>
      <c r="K11" s="12">
        <v>56</v>
      </c>
      <c r="L11" s="16">
        <f t="shared" si="0"/>
        <v>13876.8</v>
      </c>
      <c r="M11" s="5" t="s">
        <v>64</v>
      </c>
      <c r="N11" s="5" t="s">
        <v>65</v>
      </c>
    </row>
    <row r="12" spans="1:14" x14ac:dyDescent="0.25">
      <c r="A12" s="5">
        <v>10</v>
      </c>
      <c r="B12" s="5" t="s">
        <v>14</v>
      </c>
      <c r="C12" s="8">
        <v>2029934</v>
      </c>
      <c r="D12" s="12" t="s">
        <v>25</v>
      </c>
      <c r="E12" s="8" t="s">
        <v>15</v>
      </c>
      <c r="F12" s="8">
        <v>10</v>
      </c>
      <c r="G12" s="8"/>
      <c r="H12" s="8"/>
      <c r="I12" s="8">
        <v>267</v>
      </c>
      <c r="J12" s="8">
        <f t="shared" si="1"/>
        <v>10</v>
      </c>
      <c r="K12" s="12">
        <v>85.83</v>
      </c>
      <c r="L12" s="16">
        <f t="shared" si="0"/>
        <v>1012.7939999999999</v>
      </c>
      <c r="M12" s="5" t="s">
        <v>64</v>
      </c>
      <c r="N12" s="5" t="s">
        <v>65</v>
      </c>
    </row>
    <row r="13" spans="1:14" x14ac:dyDescent="0.25">
      <c r="A13" s="5">
        <v>11</v>
      </c>
      <c r="B13" s="5" t="s">
        <v>14</v>
      </c>
      <c r="C13" s="8">
        <v>2115183</v>
      </c>
      <c r="D13" s="12" t="s">
        <v>26</v>
      </c>
      <c r="E13" s="8" t="s">
        <v>61</v>
      </c>
      <c r="F13" s="8">
        <v>100</v>
      </c>
      <c r="G13" s="8"/>
      <c r="H13" s="8"/>
      <c r="I13" s="8">
        <v>180</v>
      </c>
      <c r="J13" s="8">
        <f t="shared" si="1"/>
        <v>100</v>
      </c>
      <c r="K13" s="12">
        <v>33</v>
      </c>
      <c r="L13" s="16">
        <f t="shared" si="0"/>
        <v>3894</v>
      </c>
      <c r="M13" s="5" t="s">
        <v>64</v>
      </c>
      <c r="N13" s="5" t="s">
        <v>65</v>
      </c>
    </row>
    <row r="14" spans="1:14" x14ac:dyDescent="0.25">
      <c r="A14" s="5">
        <v>12</v>
      </c>
      <c r="B14" s="5" t="s">
        <v>14</v>
      </c>
      <c r="C14" s="8">
        <v>2115451</v>
      </c>
      <c r="D14" s="12" t="s">
        <v>27</v>
      </c>
      <c r="E14" s="8" t="s">
        <v>15</v>
      </c>
      <c r="F14" s="8">
        <v>58</v>
      </c>
      <c r="G14" s="8"/>
      <c r="H14" s="8"/>
      <c r="J14" s="8">
        <f t="shared" si="1"/>
        <v>58</v>
      </c>
      <c r="K14" s="12">
        <v>55</v>
      </c>
      <c r="L14" s="16">
        <f t="shared" si="0"/>
        <v>3764.2</v>
      </c>
      <c r="M14" s="5" t="s">
        <v>64</v>
      </c>
      <c r="N14" s="5" t="s">
        <v>65</v>
      </c>
    </row>
    <row r="15" spans="1:14" x14ac:dyDescent="0.25">
      <c r="A15" s="5">
        <v>13</v>
      </c>
      <c r="B15" s="5" t="s">
        <v>14</v>
      </c>
      <c r="C15" s="8">
        <v>2252478</v>
      </c>
      <c r="D15" s="12" t="s">
        <v>28</v>
      </c>
      <c r="E15" s="8" t="s">
        <v>15</v>
      </c>
      <c r="F15" s="8">
        <v>11</v>
      </c>
      <c r="G15" s="8"/>
      <c r="H15" s="8"/>
      <c r="I15" s="8">
        <v>4</v>
      </c>
      <c r="J15" s="8">
        <f t="shared" si="1"/>
        <v>11</v>
      </c>
      <c r="K15" s="12">
        <v>116</v>
      </c>
      <c r="L15" s="16">
        <f t="shared" si="0"/>
        <v>1505.6799999999998</v>
      </c>
      <c r="M15" s="5" t="s">
        <v>64</v>
      </c>
      <c r="N15" s="5" t="s">
        <v>65</v>
      </c>
    </row>
    <row r="16" spans="1:14" x14ac:dyDescent="0.25">
      <c r="A16" s="5">
        <v>14</v>
      </c>
      <c r="B16" s="5" t="s">
        <v>14</v>
      </c>
      <c r="C16" s="8">
        <v>2109384</v>
      </c>
      <c r="D16" s="12" t="s">
        <v>29</v>
      </c>
      <c r="E16" s="8" t="s">
        <v>15</v>
      </c>
      <c r="F16" s="8">
        <v>510</v>
      </c>
      <c r="G16" s="8">
        <v>100</v>
      </c>
      <c r="H16" s="8">
        <v>370</v>
      </c>
      <c r="I16" s="8">
        <v>49</v>
      </c>
      <c r="J16" s="8">
        <f t="shared" si="1"/>
        <v>40</v>
      </c>
      <c r="K16" s="12">
        <v>64.88</v>
      </c>
      <c r="L16" s="16">
        <f t="shared" si="0"/>
        <v>3062.3359999999998</v>
      </c>
      <c r="M16" s="5" t="s">
        <v>64</v>
      </c>
      <c r="N16" s="5" t="s">
        <v>65</v>
      </c>
    </row>
    <row r="17" spans="1:14" x14ac:dyDescent="0.25">
      <c r="A17" s="5">
        <v>15</v>
      </c>
      <c r="B17" s="5" t="s">
        <v>14</v>
      </c>
      <c r="C17" s="8">
        <v>2216555</v>
      </c>
      <c r="D17" s="12" t="s">
        <v>30</v>
      </c>
      <c r="E17" s="8" t="s">
        <v>15</v>
      </c>
      <c r="F17" s="8">
        <v>30</v>
      </c>
      <c r="G17" s="8"/>
      <c r="H17" s="8"/>
      <c r="I17" s="8">
        <v>197</v>
      </c>
      <c r="J17" s="8">
        <f t="shared" si="1"/>
        <v>30</v>
      </c>
      <c r="K17" s="12">
        <v>66</v>
      </c>
      <c r="L17" s="16">
        <f t="shared" si="0"/>
        <v>2336.4</v>
      </c>
      <c r="M17" s="5" t="s">
        <v>64</v>
      </c>
      <c r="N17" s="5" t="s">
        <v>65</v>
      </c>
    </row>
    <row r="18" spans="1:14" x14ac:dyDescent="0.25">
      <c r="A18" s="5">
        <v>16</v>
      </c>
      <c r="B18" s="5" t="s">
        <v>14</v>
      </c>
      <c r="C18" s="8">
        <v>2115453</v>
      </c>
      <c r="D18" s="12" t="s">
        <v>31</v>
      </c>
      <c r="E18" s="8" t="s">
        <v>15</v>
      </c>
      <c r="F18" s="8">
        <v>130</v>
      </c>
      <c r="G18" s="8"/>
      <c r="H18" s="8"/>
      <c r="I18" s="8">
        <v>1</v>
      </c>
      <c r="J18" s="8">
        <f t="shared" si="1"/>
        <v>130</v>
      </c>
      <c r="K18" s="12">
        <v>10</v>
      </c>
      <c r="L18" s="16">
        <f t="shared" si="0"/>
        <v>1534</v>
      </c>
      <c r="M18" s="5" t="s">
        <v>64</v>
      </c>
      <c r="N18" s="5" t="s">
        <v>65</v>
      </c>
    </row>
    <row r="19" spans="1:14" x14ac:dyDescent="0.25">
      <c r="A19" s="5">
        <v>17</v>
      </c>
      <c r="B19" s="5" t="s">
        <v>14</v>
      </c>
      <c r="C19" s="8">
        <v>2115839</v>
      </c>
      <c r="D19" s="12" t="s">
        <v>32</v>
      </c>
      <c r="E19" s="8" t="s">
        <v>15</v>
      </c>
      <c r="F19" s="8">
        <v>129</v>
      </c>
      <c r="G19" s="8"/>
      <c r="H19" s="8">
        <v>84</v>
      </c>
      <c r="I19" s="8">
        <v>1</v>
      </c>
      <c r="J19" s="8">
        <f t="shared" si="1"/>
        <v>45</v>
      </c>
      <c r="K19" s="12">
        <v>56.72</v>
      </c>
      <c r="L19" s="16">
        <f t="shared" si="0"/>
        <v>3011.8319999999999</v>
      </c>
      <c r="M19" s="5" t="s">
        <v>64</v>
      </c>
      <c r="N19" s="5" t="s">
        <v>65</v>
      </c>
    </row>
    <row r="20" spans="1:14" x14ac:dyDescent="0.25">
      <c r="A20" s="5">
        <v>18</v>
      </c>
      <c r="B20" s="5" t="s">
        <v>14</v>
      </c>
      <c r="C20" s="8">
        <v>2252477</v>
      </c>
      <c r="D20" s="12" t="s">
        <v>33</v>
      </c>
      <c r="E20" s="8" t="s">
        <v>15</v>
      </c>
      <c r="F20" s="8">
        <v>151</v>
      </c>
      <c r="G20" s="8"/>
      <c r="H20" s="8"/>
      <c r="I20" s="8">
        <v>318</v>
      </c>
      <c r="J20" s="8">
        <f t="shared" si="1"/>
        <v>151</v>
      </c>
      <c r="K20" s="12">
        <v>11</v>
      </c>
      <c r="L20" s="16">
        <f t="shared" si="0"/>
        <v>1959.9799999999998</v>
      </c>
      <c r="M20" s="5" t="s">
        <v>64</v>
      </c>
      <c r="N20" s="5" t="s">
        <v>65</v>
      </c>
    </row>
    <row r="21" spans="1:14" x14ac:dyDescent="0.25">
      <c r="A21" s="5">
        <v>19</v>
      </c>
      <c r="B21" s="5" t="s">
        <v>14</v>
      </c>
      <c r="C21" s="8">
        <v>2070381</v>
      </c>
      <c r="D21" s="12" t="s">
        <v>34</v>
      </c>
      <c r="E21" s="8" t="s">
        <v>15</v>
      </c>
      <c r="F21" s="8">
        <v>22</v>
      </c>
      <c r="G21" s="8"/>
      <c r="H21" s="8"/>
      <c r="I21" s="8">
        <v>780</v>
      </c>
      <c r="J21" s="8">
        <f t="shared" si="1"/>
        <v>22</v>
      </c>
      <c r="K21" s="12">
        <v>123</v>
      </c>
      <c r="L21" s="16">
        <f t="shared" si="0"/>
        <v>3193.08</v>
      </c>
      <c r="M21" s="5" t="s">
        <v>64</v>
      </c>
      <c r="N21" s="5" t="s">
        <v>65</v>
      </c>
    </row>
    <row r="22" spans="1:14" x14ac:dyDescent="0.25">
      <c r="A22" s="5">
        <v>20</v>
      </c>
      <c r="B22" s="5" t="s">
        <v>14</v>
      </c>
      <c r="C22" s="8">
        <v>2252474</v>
      </c>
      <c r="D22" s="12" t="s">
        <v>35</v>
      </c>
      <c r="E22" s="8" t="s">
        <v>15</v>
      </c>
      <c r="F22" s="8">
        <v>50</v>
      </c>
      <c r="G22" s="8"/>
      <c r="H22" s="8"/>
      <c r="I22" s="8">
        <v>261</v>
      </c>
      <c r="J22" s="8">
        <f t="shared" si="1"/>
        <v>50</v>
      </c>
      <c r="K22" s="12">
        <v>31</v>
      </c>
      <c r="L22" s="16">
        <f t="shared" si="0"/>
        <v>1829</v>
      </c>
      <c r="M22" s="5" t="s">
        <v>64</v>
      </c>
      <c r="N22" s="5" t="s">
        <v>65</v>
      </c>
    </row>
    <row r="23" spans="1:14" x14ac:dyDescent="0.25">
      <c r="A23" s="5">
        <v>21</v>
      </c>
      <c r="B23" s="5" t="s">
        <v>14</v>
      </c>
      <c r="C23" s="8">
        <v>2063864</v>
      </c>
      <c r="D23" s="12" t="s">
        <v>36</v>
      </c>
      <c r="E23" s="8" t="s">
        <v>15</v>
      </c>
      <c r="F23" s="8">
        <v>3</v>
      </c>
      <c r="G23" s="8"/>
      <c r="H23" s="8"/>
      <c r="I23" s="8">
        <v>11</v>
      </c>
      <c r="J23" s="8">
        <f t="shared" si="1"/>
        <v>3</v>
      </c>
      <c r="K23" s="12">
        <v>1045</v>
      </c>
      <c r="L23" s="16">
        <f t="shared" si="0"/>
        <v>3699.2999999999997</v>
      </c>
      <c r="M23" s="5" t="s">
        <v>64</v>
      </c>
      <c r="N23" s="5" t="s">
        <v>65</v>
      </c>
    </row>
    <row r="24" spans="1:14" x14ac:dyDescent="0.25">
      <c r="A24" s="5">
        <v>22</v>
      </c>
      <c r="B24" s="5" t="s">
        <v>14</v>
      </c>
      <c r="C24" s="8">
        <v>2064128</v>
      </c>
      <c r="D24" s="12" t="s">
        <v>37</v>
      </c>
      <c r="E24" s="8" t="s">
        <v>15</v>
      </c>
      <c r="F24" s="8">
        <v>20</v>
      </c>
      <c r="G24" s="8"/>
      <c r="H24" s="8"/>
      <c r="I24" s="8">
        <v>1186</v>
      </c>
      <c r="J24" s="8">
        <f t="shared" si="1"/>
        <v>20</v>
      </c>
      <c r="K24" s="12">
        <v>14</v>
      </c>
      <c r="L24" s="16">
        <f t="shared" si="0"/>
        <v>330.4</v>
      </c>
      <c r="M24" s="5" t="s">
        <v>64</v>
      </c>
      <c r="N24" s="5" t="s">
        <v>65</v>
      </c>
    </row>
    <row r="25" spans="1:14" x14ac:dyDescent="0.25">
      <c r="A25" s="5">
        <v>23</v>
      </c>
      <c r="B25" s="5" t="s">
        <v>14</v>
      </c>
      <c r="C25" s="8">
        <v>2225922</v>
      </c>
      <c r="D25" s="12" t="s">
        <v>38</v>
      </c>
      <c r="E25" s="8" t="s">
        <v>15</v>
      </c>
      <c r="F25" s="8">
        <v>9</v>
      </c>
      <c r="G25" s="8"/>
      <c r="H25" s="8"/>
      <c r="I25" s="8"/>
      <c r="J25" s="8">
        <f t="shared" si="1"/>
        <v>9</v>
      </c>
      <c r="K25" s="12">
        <v>455</v>
      </c>
      <c r="L25" s="16">
        <f t="shared" si="0"/>
        <v>4832.0999999999995</v>
      </c>
      <c r="M25" s="5" t="s">
        <v>64</v>
      </c>
      <c r="N25" s="5" t="s">
        <v>65</v>
      </c>
    </row>
    <row r="26" spans="1:14" x14ac:dyDescent="0.25">
      <c r="A26" s="5">
        <v>24</v>
      </c>
      <c r="B26" s="5" t="s">
        <v>14</v>
      </c>
      <c r="C26" s="8">
        <v>2268445</v>
      </c>
      <c r="D26" s="12" t="s">
        <v>39</v>
      </c>
      <c r="E26" s="8" t="s">
        <v>15</v>
      </c>
      <c r="F26" s="8">
        <v>44</v>
      </c>
      <c r="G26" s="8"/>
      <c r="H26" s="8">
        <v>32</v>
      </c>
      <c r="I26" s="8">
        <v>153</v>
      </c>
      <c r="J26" s="8">
        <f t="shared" si="1"/>
        <v>12</v>
      </c>
      <c r="K26" s="12">
        <v>330</v>
      </c>
      <c r="L26" s="16">
        <f t="shared" si="0"/>
        <v>4672.8</v>
      </c>
      <c r="M26" s="5" t="s">
        <v>64</v>
      </c>
      <c r="N26" s="5" t="s">
        <v>65</v>
      </c>
    </row>
    <row r="27" spans="1:14" x14ac:dyDescent="0.25">
      <c r="A27" s="5">
        <v>25</v>
      </c>
      <c r="B27" s="5" t="s">
        <v>14</v>
      </c>
      <c r="C27" s="8">
        <v>2100705</v>
      </c>
      <c r="D27" s="12" t="s">
        <v>40</v>
      </c>
      <c r="E27" s="8" t="s">
        <v>15</v>
      </c>
      <c r="F27" s="8">
        <v>14</v>
      </c>
      <c r="G27" s="8"/>
      <c r="H27" s="8"/>
      <c r="I27" s="8">
        <v>262</v>
      </c>
      <c r="J27" s="8">
        <f t="shared" si="1"/>
        <v>14</v>
      </c>
      <c r="K27" s="12">
        <v>138</v>
      </c>
      <c r="L27" s="16">
        <f t="shared" si="0"/>
        <v>2279.7599999999998</v>
      </c>
      <c r="M27" s="5" t="s">
        <v>64</v>
      </c>
      <c r="N27" s="5" t="s">
        <v>65</v>
      </c>
    </row>
    <row r="28" spans="1:14" x14ac:dyDescent="0.25">
      <c r="A28" s="5">
        <v>26</v>
      </c>
      <c r="B28" s="5" t="s">
        <v>14</v>
      </c>
      <c r="C28" s="8">
        <v>2100706</v>
      </c>
      <c r="D28" s="12" t="s">
        <v>41</v>
      </c>
      <c r="E28" s="8" t="s">
        <v>15</v>
      </c>
      <c r="F28" s="8">
        <v>15</v>
      </c>
      <c r="G28" s="8"/>
      <c r="H28" s="8"/>
      <c r="I28" s="8">
        <v>382</v>
      </c>
      <c r="J28" s="8">
        <f t="shared" si="1"/>
        <v>15</v>
      </c>
      <c r="K28" s="12">
        <v>275</v>
      </c>
      <c r="L28" s="16">
        <f t="shared" si="0"/>
        <v>4867.5</v>
      </c>
      <c r="M28" s="5" t="s">
        <v>64</v>
      </c>
      <c r="N28" s="5" t="s">
        <v>65</v>
      </c>
    </row>
    <row r="29" spans="1:14" x14ac:dyDescent="0.25">
      <c r="A29" s="5">
        <v>27</v>
      </c>
      <c r="B29" s="5" t="s">
        <v>14</v>
      </c>
      <c r="C29" s="8">
        <v>2262489</v>
      </c>
      <c r="D29" s="12" t="s">
        <v>42</v>
      </c>
      <c r="E29" s="8" t="s">
        <v>15</v>
      </c>
      <c r="F29" s="8">
        <v>10</v>
      </c>
      <c r="G29" s="8"/>
      <c r="H29" s="8"/>
      <c r="I29" s="8">
        <v>1</v>
      </c>
      <c r="J29" s="8">
        <f t="shared" si="1"/>
        <v>10</v>
      </c>
      <c r="K29" s="12">
        <v>110</v>
      </c>
      <c r="L29" s="16">
        <f t="shared" si="0"/>
        <v>1298</v>
      </c>
      <c r="M29" s="5" t="s">
        <v>64</v>
      </c>
      <c r="N29" s="5" t="s">
        <v>65</v>
      </c>
    </row>
    <row r="30" spans="1:14" x14ac:dyDescent="0.25">
      <c r="A30" s="5">
        <v>28</v>
      </c>
      <c r="B30" s="5" t="s">
        <v>14</v>
      </c>
      <c r="C30" s="8">
        <v>2122226</v>
      </c>
      <c r="D30" s="12" t="s">
        <v>43</v>
      </c>
      <c r="E30" s="8" t="s">
        <v>62</v>
      </c>
      <c r="F30" s="8">
        <v>90</v>
      </c>
      <c r="G30" s="8"/>
      <c r="H30" s="8"/>
      <c r="I30" s="8">
        <v>40</v>
      </c>
      <c r="J30" s="8">
        <f t="shared" si="1"/>
        <v>90</v>
      </c>
      <c r="K30" s="12">
        <v>63</v>
      </c>
      <c r="L30" s="16">
        <f t="shared" si="0"/>
        <v>6690.5999999999995</v>
      </c>
      <c r="M30" s="5" t="s">
        <v>64</v>
      </c>
      <c r="N30" s="5" t="s">
        <v>65</v>
      </c>
    </row>
    <row r="31" spans="1:14" x14ac:dyDescent="0.25">
      <c r="A31" s="5">
        <v>29</v>
      </c>
      <c r="B31" s="5" t="s">
        <v>14</v>
      </c>
      <c r="C31" s="8">
        <v>2226434</v>
      </c>
      <c r="D31" s="12" t="s">
        <v>44</v>
      </c>
      <c r="E31" s="8" t="s">
        <v>15</v>
      </c>
      <c r="F31" s="8">
        <v>300</v>
      </c>
      <c r="G31" s="8"/>
      <c r="H31" s="8"/>
      <c r="I31" s="8">
        <v>194498</v>
      </c>
      <c r="J31" s="8">
        <f t="shared" si="1"/>
        <v>300</v>
      </c>
      <c r="K31" s="12">
        <v>4</v>
      </c>
      <c r="L31" s="16">
        <f t="shared" si="0"/>
        <v>1416</v>
      </c>
      <c r="M31" s="5" t="s">
        <v>64</v>
      </c>
      <c r="N31" s="5" t="s">
        <v>65</v>
      </c>
    </row>
    <row r="32" spans="1:14" x14ac:dyDescent="0.25">
      <c r="A32" s="5">
        <v>30</v>
      </c>
      <c r="B32" s="5" t="s">
        <v>14</v>
      </c>
      <c r="C32" s="8">
        <v>2027311</v>
      </c>
      <c r="D32" s="12" t="s">
        <v>45</v>
      </c>
      <c r="E32" s="8" t="s">
        <v>15</v>
      </c>
      <c r="F32" s="8">
        <v>12</v>
      </c>
      <c r="G32" s="8"/>
      <c r="H32" s="8">
        <v>3</v>
      </c>
      <c r="I32" s="8">
        <v>7</v>
      </c>
      <c r="J32" s="8">
        <f t="shared" si="1"/>
        <v>9</v>
      </c>
      <c r="K32" s="12">
        <v>264</v>
      </c>
      <c r="L32" s="16">
        <f t="shared" si="0"/>
        <v>2803.68</v>
      </c>
      <c r="M32" s="5" t="s">
        <v>64</v>
      </c>
      <c r="N32" s="5" t="s">
        <v>65</v>
      </c>
    </row>
    <row r="33" spans="1:14" x14ac:dyDescent="0.25">
      <c r="A33" s="5">
        <v>31</v>
      </c>
      <c r="B33" s="5" t="s">
        <v>14</v>
      </c>
      <c r="C33" s="8">
        <v>2020284</v>
      </c>
      <c r="D33" s="12" t="s">
        <v>46</v>
      </c>
      <c r="E33" s="8" t="s">
        <v>15</v>
      </c>
      <c r="F33" s="8">
        <v>2</v>
      </c>
      <c r="G33" s="8"/>
      <c r="H33" s="8"/>
      <c r="I33" s="8">
        <v>3</v>
      </c>
      <c r="J33" s="8">
        <f t="shared" si="1"/>
        <v>2</v>
      </c>
      <c r="K33" s="12">
        <v>449</v>
      </c>
      <c r="L33" s="16">
        <f t="shared" si="0"/>
        <v>1059.6399999999999</v>
      </c>
      <c r="M33" s="5" t="s">
        <v>64</v>
      </c>
      <c r="N33" s="5" t="s">
        <v>65</v>
      </c>
    </row>
    <row r="34" spans="1:14" x14ac:dyDescent="0.25">
      <c r="A34" s="5">
        <v>32</v>
      </c>
      <c r="B34" s="5" t="s">
        <v>14</v>
      </c>
      <c r="C34" s="8">
        <v>2063861</v>
      </c>
      <c r="D34" s="12" t="s">
        <v>47</v>
      </c>
      <c r="E34" s="8" t="s">
        <v>15</v>
      </c>
      <c r="F34" s="8">
        <v>215</v>
      </c>
      <c r="G34" s="8"/>
      <c r="H34" s="8"/>
      <c r="I34" s="8">
        <v>22821</v>
      </c>
      <c r="J34" s="8">
        <f t="shared" si="1"/>
        <v>215</v>
      </c>
      <c r="K34" s="12">
        <v>27</v>
      </c>
      <c r="L34" s="16">
        <f t="shared" si="0"/>
        <v>6849.9</v>
      </c>
      <c r="M34" s="5" t="s">
        <v>64</v>
      </c>
      <c r="N34" s="5" t="s">
        <v>65</v>
      </c>
    </row>
    <row r="35" spans="1:14" x14ac:dyDescent="0.25">
      <c r="A35" s="5">
        <v>33</v>
      </c>
      <c r="B35" s="5" t="s">
        <v>14</v>
      </c>
      <c r="C35" s="8">
        <v>2024120</v>
      </c>
      <c r="D35" s="12" t="s">
        <v>48</v>
      </c>
      <c r="E35" s="8" t="s">
        <v>15</v>
      </c>
      <c r="F35" s="8">
        <v>900</v>
      </c>
      <c r="G35" s="8"/>
      <c r="H35" s="8"/>
      <c r="I35" s="8">
        <v>1133</v>
      </c>
      <c r="J35" s="8">
        <f t="shared" si="1"/>
        <v>900</v>
      </c>
      <c r="K35" s="12">
        <v>22</v>
      </c>
      <c r="L35" s="16">
        <f t="shared" si="0"/>
        <v>23364</v>
      </c>
      <c r="M35" s="5" t="s">
        <v>64</v>
      </c>
      <c r="N35" s="5" t="s">
        <v>65</v>
      </c>
    </row>
    <row r="36" spans="1:14" x14ac:dyDescent="0.25">
      <c r="A36" s="5">
        <v>34</v>
      </c>
      <c r="B36" s="5" t="s">
        <v>14</v>
      </c>
      <c r="C36" s="8">
        <v>2216677</v>
      </c>
      <c r="D36" s="12" t="s">
        <v>49</v>
      </c>
      <c r="E36" s="8" t="s">
        <v>60</v>
      </c>
      <c r="F36" s="8">
        <v>100</v>
      </c>
      <c r="G36" s="8"/>
      <c r="H36" s="8"/>
      <c r="I36" s="8">
        <v>342.56799999999998</v>
      </c>
      <c r="J36" s="8">
        <f t="shared" si="1"/>
        <v>100</v>
      </c>
      <c r="K36" s="12">
        <v>66</v>
      </c>
      <c r="L36" s="16">
        <f t="shared" si="0"/>
        <v>7788</v>
      </c>
      <c r="M36" s="5" t="s">
        <v>64</v>
      </c>
      <c r="N36" s="5" t="s">
        <v>65</v>
      </c>
    </row>
    <row r="37" spans="1:14" x14ac:dyDescent="0.25">
      <c r="A37" s="5">
        <v>35</v>
      </c>
      <c r="B37" s="5" t="s">
        <v>14</v>
      </c>
      <c r="C37" s="8">
        <v>2230497</v>
      </c>
      <c r="D37" s="12" t="s">
        <v>50</v>
      </c>
      <c r="E37" s="8" t="s">
        <v>61</v>
      </c>
      <c r="F37" s="8">
        <v>160</v>
      </c>
      <c r="G37" s="8"/>
      <c r="H37" s="8">
        <v>40</v>
      </c>
      <c r="I37" s="8"/>
      <c r="J37" s="8">
        <f t="shared" si="1"/>
        <v>120</v>
      </c>
      <c r="K37" s="12">
        <v>22.37</v>
      </c>
      <c r="L37" s="16">
        <f t="shared" si="0"/>
        <v>3167.5920000000001</v>
      </c>
      <c r="M37" s="5" t="s">
        <v>64</v>
      </c>
      <c r="N37" s="5" t="s">
        <v>65</v>
      </c>
    </row>
    <row r="38" spans="1:14" x14ac:dyDescent="0.25">
      <c r="A38" s="5">
        <v>36</v>
      </c>
      <c r="B38" s="5" t="s">
        <v>14</v>
      </c>
      <c r="C38" s="8">
        <v>2072572</v>
      </c>
      <c r="D38" s="12" t="s">
        <v>51</v>
      </c>
      <c r="E38" s="8" t="s">
        <v>15</v>
      </c>
      <c r="F38" s="8">
        <v>13</v>
      </c>
      <c r="G38" s="8"/>
      <c r="H38" s="8">
        <v>3</v>
      </c>
      <c r="I38" s="8"/>
      <c r="J38" s="8">
        <f t="shared" si="1"/>
        <v>10</v>
      </c>
      <c r="K38" s="12">
        <v>139</v>
      </c>
      <c r="L38" s="16">
        <f t="shared" si="0"/>
        <v>1640.1999999999998</v>
      </c>
      <c r="M38" s="5" t="s">
        <v>64</v>
      </c>
      <c r="N38" s="5" t="s">
        <v>65</v>
      </c>
    </row>
    <row r="39" spans="1:14" x14ac:dyDescent="0.25">
      <c r="A39" s="5">
        <v>37</v>
      </c>
      <c r="B39" s="5" t="s">
        <v>14</v>
      </c>
      <c r="C39" s="8">
        <v>2004183</v>
      </c>
      <c r="D39" s="12" t="s">
        <v>52</v>
      </c>
      <c r="E39" s="8" t="s">
        <v>15</v>
      </c>
      <c r="F39" s="8">
        <v>21</v>
      </c>
      <c r="G39" s="8"/>
      <c r="H39" s="8"/>
      <c r="I39" s="8">
        <v>10</v>
      </c>
      <c r="J39" s="8">
        <f t="shared" si="1"/>
        <v>21</v>
      </c>
      <c r="K39" s="12">
        <v>286</v>
      </c>
      <c r="L39" s="16">
        <f t="shared" si="0"/>
        <v>7087.08</v>
      </c>
      <c r="M39" s="5" t="s">
        <v>64</v>
      </c>
      <c r="N39" s="5" t="s">
        <v>65</v>
      </c>
    </row>
    <row r="40" spans="1:14" x14ac:dyDescent="0.25">
      <c r="A40" s="5">
        <v>38</v>
      </c>
      <c r="B40" s="5" t="s">
        <v>14</v>
      </c>
      <c r="C40" s="8">
        <v>2025818</v>
      </c>
      <c r="D40" s="12" t="s">
        <v>53</v>
      </c>
      <c r="E40" s="8" t="s">
        <v>15</v>
      </c>
      <c r="F40" s="8">
        <v>6</v>
      </c>
      <c r="G40" s="8"/>
      <c r="H40" s="8"/>
      <c r="I40" s="8">
        <v>9</v>
      </c>
      <c r="J40" s="8">
        <f t="shared" si="1"/>
        <v>6</v>
      </c>
      <c r="K40" s="12">
        <v>2123</v>
      </c>
      <c r="L40" s="16">
        <f t="shared" si="0"/>
        <v>15030.839999999998</v>
      </c>
      <c r="M40" s="5" t="s">
        <v>64</v>
      </c>
      <c r="N40" s="5" t="s">
        <v>65</v>
      </c>
    </row>
    <row r="41" spans="1:14" x14ac:dyDescent="0.25">
      <c r="A41" s="5">
        <v>39</v>
      </c>
      <c r="B41" s="5" t="s">
        <v>14</v>
      </c>
      <c r="C41" s="8">
        <v>2235410</v>
      </c>
      <c r="D41" s="12" t="s">
        <v>54</v>
      </c>
      <c r="E41" s="8" t="s">
        <v>15</v>
      </c>
      <c r="F41" s="8">
        <v>21</v>
      </c>
      <c r="G41" s="8"/>
      <c r="H41" s="8"/>
      <c r="I41" s="8"/>
      <c r="J41" s="8">
        <f t="shared" si="1"/>
        <v>21</v>
      </c>
      <c r="K41" s="12">
        <v>376.2</v>
      </c>
      <c r="L41" s="16">
        <f t="shared" si="0"/>
        <v>9322.235999999999</v>
      </c>
      <c r="M41" s="5" t="s">
        <v>64</v>
      </c>
      <c r="N41" s="5" t="s">
        <v>65</v>
      </c>
    </row>
    <row r="42" spans="1:14" x14ac:dyDescent="0.25">
      <c r="A42" s="5">
        <v>40</v>
      </c>
      <c r="B42" s="5" t="s">
        <v>14</v>
      </c>
      <c r="C42" s="8">
        <v>2123446</v>
      </c>
      <c r="D42" s="12" t="s">
        <v>55</v>
      </c>
      <c r="E42" s="8" t="s">
        <v>15</v>
      </c>
      <c r="F42" s="8">
        <v>15</v>
      </c>
      <c r="G42" s="8"/>
      <c r="H42" s="8"/>
      <c r="I42" s="8">
        <v>14</v>
      </c>
      <c r="J42" s="8">
        <f t="shared" si="1"/>
        <v>15</v>
      </c>
      <c r="K42" s="12">
        <v>2151.3000000000002</v>
      </c>
      <c r="L42" s="16">
        <f t="shared" si="0"/>
        <v>38078.01</v>
      </c>
      <c r="M42" s="5" t="s">
        <v>64</v>
      </c>
      <c r="N42" s="5" t="s">
        <v>65</v>
      </c>
    </row>
    <row r="43" spans="1:14" x14ac:dyDescent="0.25">
      <c r="A43" s="5">
        <v>41</v>
      </c>
      <c r="B43" s="5" t="s">
        <v>14</v>
      </c>
      <c r="C43" s="8">
        <v>2119574</v>
      </c>
      <c r="D43" s="12" t="s">
        <v>56</v>
      </c>
      <c r="E43" s="8" t="s">
        <v>63</v>
      </c>
      <c r="F43" s="8">
        <v>1</v>
      </c>
      <c r="G43" s="8"/>
      <c r="H43" s="8"/>
      <c r="I43" s="8">
        <v>129</v>
      </c>
      <c r="J43" s="8">
        <f t="shared" si="1"/>
        <v>1</v>
      </c>
      <c r="K43" s="12">
        <v>211.86</v>
      </c>
      <c r="L43" s="16">
        <f t="shared" si="0"/>
        <v>249.9948</v>
      </c>
      <c r="M43" s="5" t="s">
        <v>64</v>
      </c>
      <c r="N43" s="5" t="s">
        <v>65</v>
      </c>
    </row>
    <row r="44" spans="1:14" x14ac:dyDescent="0.25">
      <c r="A44" s="5">
        <v>42</v>
      </c>
      <c r="B44" s="5" t="s">
        <v>14</v>
      </c>
      <c r="C44" s="8">
        <v>2215743</v>
      </c>
      <c r="D44" s="12" t="s">
        <v>57</v>
      </c>
      <c r="E44" s="8" t="s">
        <v>61</v>
      </c>
      <c r="F44" s="8">
        <v>75</v>
      </c>
      <c r="G44" s="8"/>
      <c r="H44" s="8"/>
      <c r="I44" s="8"/>
      <c r="J44" s="8">
        <f t="shared" si="1"/>
        <v>75</v>
      </c>
      <c r="K44" s="12">
        <v>165</v>
      </c>
      <c r="L44" s="16">
        <f t="shared" si="0"/>
        <v>14602.5</v>
      </c>
      <c r="M44" s="5" t="s">
        <v>64</v>
      </c>
      <c r="N44" s="5" t="s">
        <v>65</v>
      </c>
    </row>
    <row r="45" spans="1:14" x14ac:dyDescent="0.25">
      <c r="A45" s="5">
        <v>43</v>
      </c>
      <c r="B45" s="5" t="s">
        <v>14</v>
      </c>
      <c r="C45" s="8">
        <v>2217360</v>
      </c>
      <c r="D45" s="12" t="s">
        <v>58</v>
      </c>
      <c r="E45" s="8" t="s">
        <v>60</v>
      </c>
      <c r="F45" s="8">
        <v>90</v>
      </c>
      <c r="G45" s="8"/>
      <c r="H45" s="8"/>
      <c r="I45" s="8"/>
      <c r="J45" s="8">
        <f t="shared" si="1"/>
        <v>90</v>
      </c>
      <c r="K45" s="12">
        <v>98</v>
      </c>
      <c r="L45" s="16">
        <f t="shared" si="0"/>
        <v>10407.599999999999</v>
      </c>
      <c r="M45" s="5" t="s">
        <v>64</v>
      </c>
      <c r="N45" s="5" t="s">
        <v>65</v>
      </c>
    </row>
    <row r="46" spans="1:14" x14ac:dyDescent="0.25">
      <c r="A46" s="5">
        <v>44</v>
      </c>
      <c r="B46" s="5" t="s">
        <v>14</v>
      </c>
      <c r="C46" s="8">
        <v>2057473</v>
      </c>
      <c r="D46" s="12" t="s">
        <v>59</v>
      </c>
      <c r="E46" s="8" t="s">
        <v>15</v>
      </c>
      <c r="F46" s="8">
        <v>10</v>
      </c>
      <c r="G46" s="8"/>
      <c r="H46" s="8"/>
      <c r="I46" s="8">
        <v>70</v>
      </c>
      <c r="J46" s="8">
        <f t="shared" si="1"/>
        <v>10</v>
      </c>
      <c r="K46" s="12">
        <v>61</v>
      </c>
      <c r="L46" s="16">
        <f t="shared" si="0"/>
        <v>719.8</v>
      </c>
      <c r="M46" s="5" t="s">
        <v>64</v>
      </c>
      <c r="N46" s="5" t="s">
        <v>65</v>
      </c>
    </row>
    <row r="47" spans="1:14" x14ac:dyDescent="0.25">
      <c r="L47" s="17"/>
      <c r="N47" s="17"/>
    </row>
    <row r="48" spans="1:14" x14ac:dyDescent="0.25">
      <c r="N48" s="17"/>
    </row>
    <row r="49" spans="4:14" s="19" customFormat="1" ht="15.75" x14ac:dyDescent="0.25">
      <c r="D49" s="19" t="s">
        <v>66</v>
      </c>
      <c r="E49" s="20"/>
      <c r="F49" s="20"/>
      <c r="G49" s="20"/>
      <c r="H49" s="20"/>
      <c r="I49" s="20"/>
      <c r="J49" s="20"/>
      <c r="K49" s="20" t="s">
        <v>67</v>
      </c>
      <c r="L49" s="20"/>
      <c r="M49" s="20"/>
      <c r="N49" s="20"/>
    </row>
  </sheetData>
  <autoFilter ref="A2:N46"/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Бронников Никита Юрьевич</cp:lastModifiedBy>
  <cp:lastPrinted>2013-06-26T15:19:07Z</cp:lastPrinted>
  <dcterms:created xsi:type="dcterms:W3CDTF">2013-02-25T12:23:30Z</dcterms:created>
  <dcterms:modified xsi:type="dcterms:W3CDTF">2013-06-26T15:19:09Z</dcterms:modified>
</cp:coreProperties>
</file>