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K31" i="1" l="1"/>
  <c r="J31" i="1"/>
  <c r="I31" i="1"/>
  <c r="H31" i="1"/>
  <c r="G31" i="1"/>
  <c r="F31" i="1"/>
  <c r="E31" i="1"/>
  <c r="D31" i="1"/>
  <c r="C31" i="1"/>
  <c r="B31" i="1"/>
  <c r="K16" i="1"/>
  <c r="J16" i="1"/>
  <c r="I16" i="1"/>
  <c r="H16" i="1"/>
  <c r="G16" i="1"/>
  <c r="F16" i="1"/>
  <c r="E16" i="1"/>
  <c r="D16" i="1"/>
  <c r="C16" i="1"/>
  <c r="B16" i="1"/>
  <c r="G25" i="1" l="1"/>
</calcChain>
</file>

<file path=xl/comments1.xml><?xml version="1.0" encoding="utf-8"?>
<comments xmlns="http://schemas.openxmlformats.org/spreadsheetml/2006/main">
  <authors>
    <author>Автор</author>
  </authors>
  <commentList>
    <comment ref="G3" authorId="0">
      <text>
        <r>
          <rPr>
            <b/>
            <sz val="8"/>
            <color indexed="81"/>
            <rFont val="Tahoma"/>
            <family val="2"/>
            <charset val="204"/>
          </rPr>
          <t>Контур РСК</t>
        </r>
      </text>
    </comment>
    <comment ref="G18" authorId="0">
      <text>
        <r>
          <rPr>
            <b/>
            <sz val="8"/>
            <color indexed="81"/>
            <rFont val="Tahoma"/>
            <family val="2"/>
            <charset val="204"/>
          </rPr>
          <t>Контур РСК</t>
        </r>
      </text>
    </comment>
  </commentList>
</comments>
</file>

<file path=xl/sharedStrings.xml><?xml version="1.0" encoding="utf-8"?>
<sst xmlns="http://schemas.openxmlformats.org/spreadsheetml/2006/main" count="53" uniqueCount="25">
  <si>
    <t>"Ярэнерго"</t>
  </si>
  <si>
    <t>Филиал</t>
  </si>
  <si>
    <t>"Белгородэнерго"</t>
  </si>
  <si>
    <t>"Брянскэнерго"</t>
  </si>
  <si>
    <t>"Воронежэнерго"</t>
  </si>
  <si>
    <t>"Костромаэнерго"</t>
  </si>
  <si>
    <t>"Курскэнерго"</t>
  </si>
  <si>
    <t>"Липецкэнерго"</t>
  </si>
  <si>
    <t>"Орелэнерго"</t>
  </si>
  <si>
    <t>"Смоленскэнерго"</t>
  </si>
  <si>
    <t>"Тамбовэнерго"</t>
  </si>
  <si>
    <t>"Тверьэнерго"</t>
  </si>
  <si>
    <t>Всего</t>
  </si>
  <si>
    <t>ВН</t>
  </si>
  <si>
    <t>СН1</t>
  </si>
  <si>
    <t>СН2</t>
  </si>
  <si>
    <t>НН</t>
  </si>
  <si>
    <t>млн.кВт.ч</t>
  </si>
  <si>
    <t>Отпуск э/э в сеть</t>
  </si>
  <si>
    <t>Отпуск э/э из сети (полезный отпуск)</t>
  </si>
  <si>
    <t>Итого по ОАО "МРСК Центра"</t>
  </si>
  <si>
    <t>МВт</t>
  </si>
  <si>
    <t>Отпуск э/э (мощности) в сеть</t>
  </si>
  <si>
    <t>Отпуск э/э (мощности) из сети 
(полезный отпуск)</t>
  </si>
  <si>
    <r>
      <t xml:space="preserve">Об отпуске электроэнергии в сеть и отпуске электроэнергии из сети сетевой компании по уровням напряжений, </t>
    </r>
    <r>
      <rPr>
        <b/>
        <sz val="11"/>
        <color theme="3"/>
        <rFont val="Arial"/>
        <family val="2"/>
        <charset val="204"/>
      </rPr>
      <t>используемых для ценообразования</t>
    </r>
    <r>
      <rPr>
        <b/>
        <sz val="11"/>
        <color theme="1"/>
        <rFont val="Arial"/>
        <family val="2"/>
        <charset val="204"/>
      </rPr>
      <t>, потребителям электрической энергии и территориальным сетевым организациям, присоединенным к сетям сетевой организации</t>
    </r>
    <r>
      <rPr>
        <b/>
        <sz val="11"/>
        <color rgb="FFFF0000"/>
        <rFont val="Arial"/>
        <family val="2"/>
        <charset val="204"/>
      </rPr>
      <t xml:space="preserve"> </t>
    </r>
    <r>
      <rPr>
        <b/>
        <sz val="11"/>
        <color theme="3"/>
        <rFont val="Arial"/>
        <family val="2"/>
        <charset val="204"/>
      </rPr>
      <t>на 2015 год.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</si>
</sst>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8"/>
      <color indexed="81"/>
      <name val="Tahoma"/>
      <family val="2"/>
      <charset val="204"/>
    </font>
    <font>
      <b/>
      <sz val="11"/>
      <color rgb="FFFF0000"/>
      <name val="Arial"/>
      <family val="2"/>
      <charset val="204"/>
    </font>
    <font>
      <b/>
      <sz val="11"/>
      <color theme="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right" vertical="top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9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164" fontId="2" fillId="0" borderId="18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 vertical="top" wrapText="1"/>
    </xf>
    <xf numFmtId="164" fontId="1" fillId="0" borderId="8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 vertical="center"/>
    </xf>
    <xf numFmtId="164" fontId="1" fillId="0" borderId="16" xfId="0" applyNumberFormat="1" applyFont="1" applyBorder="1" applyAlignment="1">
      <alignment vertical="center"/>
    </xf>
    <xf numFmtId="164" fontId="2" fillId="0" borderId="0" xfId="0" applyNumberFormat="1" applyFont="1"/>
    <xf numFmtId="0" fontId="2" fillId="0" borderId="8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64" fontId="1" fillId="0" borderId="12" xfId="0" applyNumberFormat="1" applyFont="1" applyFill="1" applyBorder="1" applyAlignment="1">
      <alignment vertical="center"/>
    </xf>
    <xf numFmtId="164" fontId="2" fillId="0" borderId="13" xfId="0" applyNumberFormat="1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vertical="center"/>
    </xf>
    <xf numFmtId="164" fontId="2" fillId="0" borderId="15" xfId="0" applyNumberFormat="1" applyFont="1" applyFill="1" applyBorder="1" applyAlignment="1">
      <alignment vertical="center"/>
    </xf>
    <xf numFmtId="164" fontId="1" fillId="0" borderId="16" xfId="0" applyNumberFormat="1" applyFont="1" applyFill="1" applyBorder="1" applyAlignment="1">
      <alignment vertical="center"/>
    </xf>
    <xf numFmtId="164" fontId="2" fillId="0" borderId="17" xfId="0" applyNumberFormat="1" applyFont="1" applyFill="1" applyBorder="1" applyAlignment="1">
      <alignment vertical="center"/>
    </xf>
    <xf numFmtId="164" fontId="2" fillId="0" borderId="18" xfId="0" applyNumberFormat="1" applyFont="1" applyFill="1" applyBorder="1" applyAlignment="1">
      <alignment vertical="center"/>
    </xf>
    <xf numFmtId="164" fontId="2" fillId="0" borderId="19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164" fontId="2" fillId="0" borderId="5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vertical="center"/>
    </xf>
    <xf numFmtId="164" fontId="2" fillId="0" borderId="9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 vertical="center"/>
    </xf>
    <xf numFmtId="165" fontId="2" fillId="0" borderId="0" xfId="0" applyNumberFormat="1" applyFont="1"/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workbookViewId="0">
      <selection activeCell="G31" sqref="G31:K31"/>
    </sheetView>
  </sheetViews>
  <sheetFormatPr defaultRowHeight="14.25" x14ac:dyDescent="0.2"/>
  <cols>
    <col min="1" max="1" width="31.85546875" style="1" customWidth="1"/>
    <col min="2" max="2" width="10" style="1" customWidth="1"/>
    <col min="3" max="6" width="9.140625" style="1"/>
    <col min="7" max="7" width="10" style="1" customWidth="1"/>
    <col min="8" max="16384" width="9.140625" style="1"/>
  </cols>
  <sheetData>
    <row r="1" spans="1:15" ht="46.5" customHeight="1" x14ac:dyDescent="0.2">
      <c r="A1" s="50" t="s">
        <v>24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5" ht="16.5" customHeight="1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4" t="s">
        <v>17</v>
      </c>
    </row>
    <row r="3" spans="1:15" ht="18.75" customHeight="1" x14ac:dyDescent="0.2">
      <c r="A3" s="51" t="s">
        <v>1</v>
      </c>
      <c r="B3" s="47" t="s">
        <v>18</v>
      </c>
      <c r="C3" s="48"/>
      <c r="D3" s="48"/>
      <c r="E3" s="48"/>
      <c r="F3" s="49"/>
      <c r="G3" s="47" t="s">
        <v>19</v>
      </c>
      <c r="H3" s="48"/>
      <c r="I3" s="48"/>
      <c r="J3" s="48"/>
      <c r="K3" s="49"/>
    </row>
    <row r="4" spans="1:15" ht="18.75" customHeight="1" x14ac:dyDescent="0.2">
      <c r="A4" s="52"/>
      <c r="B4" s="5" t="s">
        <v>12</v>
      </c>
      <c r="C4" s="6" t="s">
        <v>13</v>
      </c>
      <c r="D4" s="7" t="s">
        <v>14</v>
      </c>
      <c r="E4" s="7" t="s">
        <v>15</v>
      </c>
      <c r="F4" s="8" t="s">
        <v>16</v>
      </c>
      <c r="G4" s="5" t="s">
        <v>12</v>
      </c>
      <c r="H4" s="6" t="s">
        <v>13</v>
      </c>
      <c r="I4" s="7" t="s">
        <v>14</v>
      </c>
      <c r="J4" s="7" t="s">
        <v>15</v>
      </c>
      <c r="K4" s="8" t="s">
        <v>16</v>
      </c>
    </row>
    <row r="5" spans="1:15" ht="15" x14ac:dyDescent="0.2">
      <c r="A5" s="24" t="s">
        <v>2</v>
      </c>
      <c r="B5" s="20">
        <v>12158.471600000001</v>
      </c>
      <c r="C5" s="9">
        <v>11383.471600000001</v>
      </c>
      <c r="D5" s="10">
        <v>1978.1480229872595</v>
      </c>
      <c r="E5" s="10">
        <v>4738.2719817672596</v>
      </c>
      <c r="F5" s="11">
        <v>2469.0366017524148</v>
      </c>
      <c r="G5" s="20">
        <v>11296.776600000001</v>
      </c>
      <c r="H5" s="9">
        <v>6725.95836479235</v>
      </c>
      <c r="I5" s="10">
        <v>399.84396304439599</v>
      </c>
      <c r="J5" s="10">
        <v>1916.0009457379688</v>
      </c>
      <c r="K5" s="11">
        <v>2254.9733264252854</v>
      </c>
    </row>
    <row r="6" spans="1:15" ht="15" x14ac:dyDescent="0.2">
      <c r="A6" s="25" t="s">
        <v>3</v>
      </c>
      <c r="B6" s="21">
        <v>3829.8750260000006</v>
      </c>
      <c r="C6" s="12">
        <v>3533.8506259999999</v>
      </c>
      <c r="D6" s="13">
        <v>786.63640000000044</v>
      </c>
      <c r="E6" s="13">
        <v>679.89099999999996</v>
      </c>
      <c r="F6" s="14">
        <v>404.363</v>
      </c>
      <c r="G6" s="21">
        <v>3603.374026</v>
      </c>
      <c r="H6" s="12">
        <v>2587.9746260000002</v>
      </c>
      <c r="I6" s="13">
        <v>502.50439999999998</v>
      </c>
      <c r="J6" s="13">
        <v>200.69199999999998</v>
      </c>
      <c r="K6" s="14">
        <v>312.20300000000003</v>
      </c>
    </row>
    <row r="7" spans="1:15" ht="15" x14ac:dyDescent="0.2">
      <c r="A7" s="25" t="s">
        <v>4</v>
      </c>
      <c r="B7" s="21">
        <v>8812.9671895555766</v>
      </c>
      <c r="C7" s="12">
        <v>8700.3021383246341</v>
      </c>
      <c r="D7" s="13">
        <v>2693.7488249399962</v>
      </c>
      <c r="E7" s="13">
        <v>2328.5044839307443</v>
      </c>
      <c r="F7" s="14">
        <v>1254.7137638069951</v>
      </c>
      <c r="G7" s="21">
        <v>8000.8243392706772</v>
      </c>
      <c r="H7" s="12">
        <v>5571.3100074374788</v>
      </c>
      <c r="I7" s="13">
        <v>528.03876210601118</v>
      </c>
      <c r="J7" s="13">
        <v>828.81456324976</v>
      </c>
      <c r="K7" s="14">
        <v>1072.6610064774272</v>
      </c>
    </row>
    <row r="8" spans="1:15" ht="15" x14ac:dyDescent="0.2">
      <c r="A8" s="25" t="s">
        <v>5</v>
      </c>
      <c r="B8" s="21">
        <v>2707.6</v>
      </c>
      <c r="C8" s="12">
        <v>2100.1999999999998</v>
      </c>
      <c r="D8" s="13">
        <v>424</v>
      </c>
      <c r="E8" s="13">
        <v>1690.6</v>
      </c>
      <c r="F8" s="14">
        <v>933.4</v>
      </c>
      <c r="G8" s="21">
        <v>2336.5</v>
      </c>
      <c r="H8" s="12">
        <v>890</v>
      </c>
      <c r="I8" s="13">
        <v>53.3</v>
      </c>
      <c r="J8" s="13">
        <v>637.70000000000005</v>
      </c>
      <c r="K8" s="14">
        <v>755.5</v>
      </c>
    </row>
    <row r="9" spans="1:15" ht="15" x14ac:dyDescent="0.2">
      <c r="A9" s="25" t="s">
        <v>6</v>
      </c>
      <c r="B9" s="21">
        <v>5871.1682499999988</v>
      </c>
      <c r="C9" s="12">
        <v>5590.276249999999</v>
      </c>
      <c r="D9" s="13">
        <v>984.42099999999994</v>
      </c>
      <c r="E9" s="13">
        <v>1191.7469999999998</v>
      </c>
      <c r="F9" s="14">
        <v>666.76800000000003</v>
      </c>
      <c r="G9" s="21">
        <v>5396.77711</v>
      </c>
      <c r="H9" s="12">
        <v>4076.2091099999998</v>
      </c>
      <c r="I9" s="13">
        <v>342.43899999999996</v>
      </c>
      <c r="J9" s="13">
        <v>428.74200000000002</v>
      </c>
      <c r="K9" s="14">
        <v>549.38699999999994</v>
      </c>
    </row>
    <row r="10" spans="1:15" ht="15" x14ac:dyDescent="0.2">
      <c r="A10" s="25" t="s">
        <v>7</v>
      </c>
      <c r="B10" s="26">
        <v>7394.76</v>
      </c>
      <c r="C10" s="27">
        <v>6794.5824739999998</v>
      </c>
      <c r="D10" s="28">
        <v>1314.024508</v>
      </c>
      <c r="E10" s="28">
        <v>1496.206576</v>
      </c>
      <c r="F10" s="29">
        <v>819.73709099999996</v>
      </c>
      <c r="G10" s="26">
        <v>6720.1602000000003</v>
      </c>
      <c r="H10" s="27">
        <v>5356.7160409999997</v>
      </c>
      <c r="I10" s="28">
        <v>200.64716000000001</v>
      </c>
      <c r="J10" s="28">
        <v>502.91139099999998</v>
      </c>
      <c r="K10" s="29">
        <v>659.88560900000004</v>
      </c>
      <c r="L10" s="46"/>
    </row>
    <row r="11" spans="1:15" ht="15" x14ac:dyDescent="0.2">
      <c r="A11" s="25" t="s">
        <v>8</v>
      </c>
      <c r="B11" s="26">
        <v>2416.34791</v>
      </c>
      <c r="C11" s="27">
        <v>2416.34791</v>
      </c>
      <c r="D11" s="28">
        <v>381</v>
      </c>
      <c r="E11" s="28">
        <v>1487.4672223138946</v>
      </c>
      <c r="F11" s="29">
        <v>873.83416197461111</v>
      </c>
      <c r="G11" s="26">
        <v>2142.1999999999998</v>
      </c>
      <c r="H11" s="27">
        <v>422.15262331830212</v>
      </c>
      <c r="I11" s="28">
        <v>5.8467764448018311</v>
      </c>
      <c r="J11" s="28">
        <v>1364.8784594180142</v>
      </c>
      <c r="K11" s="29">
        <v>349.32214081888162</v>
      </c>
    </row>
    <row r="12" spans="1:15" ht="15" x14ac:dyDescent="0.2">
      <c r="A12" s="25" t="s">
        <v>9</v>
      </c>
      <c r="B12" s="26">
        <v>3852.7398869999997</v>
      </c>
      <c r="C12" s="27">
        <v>3608.4678569999996</v>
      </c>
      <c r="D12" s="28">
        <v>787.74406199999999</v>
      </c>
      <c r="E12" s="28">
        <v>2187.7831460000002</v>
      </c>
      <c r="F12" s="29">
        <v>1320.6808970000002</v>
      </c>
      <c r="G12" s="26">
        <v>3305.308</v>
      </c>
      <c r="H12" s="27">
        <v>1351.645393</v>
      </c>
      <c r="I12" s="28">
        <v>94.953160999999994</v>
      </c>
      <c r="J12" s="28">
        <v>723.06924900000001</v>
      </c>
      <c r="K12" s="29">
        <v>1135.6401969999999</v>
      </c>
    </row>
    <row r="13" spans="1:15" ht="15" x14ac:dyDescent="0.2">
      <c r="A13" s="25" t="s">
        <v>10</v>
      </c>
      <c r="B13" s="26">
        <v>3133.7700000000004</v>
      </c>
      <c r="C13" s="27">
        <v>2894.87</v>
      </c>
      <c r="D13" s="28">
        <v>915.53</v>
      </c>
      <c r="E13" s="28">
        <v>991.14699999999982</v>
      </c>
      <c r="F13" s="29">
        <v>494.10299999999984</v>
      </c>
      <c r="G13" s="26">
        <v>2897.6418000000003</v>
      </c>
      <c r="H13" s="27">
        <v>1708.6590000000001</v>
      </c>
      <c r="I13" s="28">
        <v>295.16399999999999</v>
      </c>
      <c r="J13" s="28">
        <v>429.80399999999997</v>
      </c>
      <c r="K13" s="29">
        <v>464.01480000000026</v>
      </c>
      <c r="O13" s="23"/>
    </row>
    <row r="14" spans="1:15" ht="15" x14ac:dyDescent="0.2">
      <c r="A14" s="25" t="s">
        <v>11</v>
      </c>
      <c r="B14" s="26">
        <v>5505.7</v>
      </c>
      <c r="C14" s="27">
        <v>4868.1716920000008</v>
      </c>
      <c r="D14" s="28">
        <v>2503.565263999998</v>
      </c>
      <c r="E14" s="28">
        <v>3440.1420493933351</v>
      </c>
      <c r="F14" s="29">
        <v>900.83293663982192</v>
      </c>
      <c r="G14" s="26">
        <v>4658.6819999999998</v>
      </c>
      <c r="H14" s="27">
        <v>1188.52245873425</v>
      </c>
      <c r="I14" s="28">
        <v>450.74723687486647</v>
      </c>
      <c r="J14" s="28">
        <v>2252.270792042968</v>
      </c>
      <c r="K14" s="29">
        <v>767.14431234792016</v>
      </c>
      <c r="M14" s="23"/>
    </row>
    <row r="15" spans="1:15" ht="15" x14ac:dyDescent="0.2">
      <c r="A15" s="25" t="s">
        <v>0</v>
      </c>
      <c r="B15" s="30">
        <v>6568.0001000000002</v>
      </c>
      <c r="C15" s="31">
        <v>5696.5881758299665</v>
      </c>
      <c r="D15" s="32">
        <v>1347.6579641461415</v>
      </c>
      <c r="E15" s="32">
        <v>2883.3021616161132</v>
      </c>
      <c r="F15" s="33">
        <v>1608.4076959365852</v>
      </c>
      <c r="G15" s="30">
        <v>5861.725300000001</v>
      </c>
      <c r="H15" s="31">
        <v>3267.9892102903768</v>
      </c>
      <c r="I15" s="32">
        <v>394.73716172164342</v>
      </c>
      <c r="J15" s="32">
        <v>973.19694986316472</v>
      </c>
      <c r="K15" s="33">
        <v>1225.8019781248152</v>
      </c>
    </row>
    <row r="16" spans="1:15" ht="15" x14ac:dyDescent="0.2">
      <c r="A16" s="18" t="s">
        <v>20</v>
      </c>
      <c r="B16" s="34">
        <f>SUM(B5:B15)</f>
        <v>62251.399962555566</v>
      </c>
      <c r="C16" s="35">
        <f>SUM(C5:C15)</f>
        <v>57587.128723154608</v>
      </c>
      <c r="D16" s="35">
        <f t="shared" ref="D16:F16" si="0">SUM(D5:D15)</f>
        <v>14116.476046073398</v>
      </c>
      <c r="E16" s="35">
        <f t="shared" si="0"/>
        <v>23115.062621021349</v>
      </c>
      <c r="F16" s="35">
        <f t="shared" si="0"/>
        <v>11745.877148110425</v>
      </c>
      <c r="G16" s="34">
        <f>SUM(G5:G15)</f>
        <v>56219.969375270666</v>
      </c>
      <c r="H16" s="35">
        <f>SUM(H5:H15)</f>
        <v>33147.136834572753</v>
      </c>
      <c r="I16" s="35">
        <f t="shared" ref="I16" si="1">SUM(I5:I15)</f>
        <v>3268.2216211917184</v>
      </c>
      <c r="J16" s="35">
        <f t="shared" ref="J16" si="2">SUM(J5:J15)</f>
        <v>10258.080350311875</v>
      </c>
      <c r="K16" s="35">
        <f t="shared" ref="K16" si="3">SUM(K5:K15)</f>
        <v>9546.5333701943291</v>
      </c>
    </row>
    <row r="17" spans="1:12" ht="19.5" customHeight="1" x14ac:dyDescent="0.25">
      <c r="A17" s="19"/>
      <c r="B17" s="36"/>
      <c r="C17" s="36"/>
      <c r="D17" s="36"/>
      <c r="E17" s="36"/>
      <c r="F17" s="36"/>
      <c r="G17" s="36"/>
      <c r="H17" s="36"/>
      <c r="I17" s="36"/>
      <c r="J17" s="36"/>
      <c r="K17" s="37" t="s">
        <v>21</v>
      </c>
    </row>
    <row r="18" spans="1:12" ht="29.25" customHeight="1" x14ac:dyDescent="0.2">
      <c r="A18" s="51" t="s">
        <v>1</v>
      </c>
      <c r="B18" s="53" t="s">
        <v>22</v>
      </c>
      <c r="C18" s="54"/>
      <c r="D18" s="54"/>
      <c r="E18" s="54"/>
      <c r="F18" s="55"/>
      <c r="G18" s="56" t="s">
        <v>23</v>
      </c>
      <c r="H18" s="57"/>
      <c r="I18" s="57"/>
      <c r="J18" s="57"/>
      <c r="K18" s="58"/>
    </row>
    <row r="19" spans="1:12" ht="15" x14ac:dyDescent="0.2">
      <c r="A19" s="52"/>
      <c r="B19" s="38" t="s">
        <v>12</v>
      </c>
      <c r="C19" s="39" t="s">
        <v>13</v>
      </c>
      <c r="D19" s="40" t="s">
        <v>14</v>
      </c>
      <c r="E19" s="40" t="s">
        <v>15</v>
      </c>
      <c r="F19" s="41" t="s">
        <v>16</v>
      </c>
      <c r="G19" s="38" t="s">
        <v>12</v>
      </c>
      <c r="H19" s="39" t="s">
        <v>13</v>
      </c>
      <c r="I19" s="40" t="s">
        <v>14</v>
      </c>
      <c r="J19" s="40" t="s">
        <v>15</v>
      </c>
      <c r="K19" s="41" t="s">
        <v>16</v>
      </c>
    </row>
    <row r="20" spans="1:12" ht="15" x14ac:dyDescent="0.2">
      <c r="A20" s="24" t="s">
        <v>2</v>
      </c>
      <c r="B20" s="42">
        <v>1620.3713560718747</v>
      </c>
      <c r="C20" s="43">
        <v>1517.0378475718749</v>
      </c>
      <c r="D20" s="44">
        <v>254.77839008809724</v>
      </c>
      <c r="E20" s="44">
        <v>741.93810498272012</v>
      </c>
      <c r="F20" s="45">
        <v>391.62804549568222</v>
      </c>
      <c r="G20" s="42">
        <v>1497.2711560718753</v>
      </c>
      <c r="H20" s="43">
        <v>793.92436329860857</v>
      </c>
      <c r="I20" s="44">
        <v>44.45207426408372</v>
      </c>
      <c r="J20" s="44">
        <v>308.56316071248438</v>
      </c>
      <c r="K20" s="45">
        <v>350.33155779669846</v>
      </c>
    </row>
    <row r="21" spans="1:12" ht="15" x14ac:dyDescent="0.2">
      <c r="A21" s="25" t="s">
        <v>3</v>
      </c>
      <c r="B21" s="26">
        <v>571.04107012078896</v>
      </c>
      <c r="C21" s="27">
        <v>529.89760122338203</v>
      </c>
      <c r="D21" s="28">
        <v>110.48167913250114</v>
      </c>
      <c r="E21" s="28">
        <v>97.93334245718448</v>
      </c>
      <c r="F21" s="29">
        <v>59.814432814529532</v>
      </c>
      <c r="G21" s="26">
        <v>540.04057759244847</v>
      </c>
      <c r="H21" s="27">
        <v>395.17604107608912</v>
      </c>
      <c r="I21" s="28">
        <v>69.793777902237153</v>
      </c>
      <c r="J21" s="28">
        <v>27.874633311552945</v>
      </c>
      <c r="K21" s="29">
        <v>47.196125302569193</v>
      </c>
    </row>
    <row r="22" spans="1:12" ht="15" x14ac:dyDescent="0.2">
      <c r="A22" s="25" t="s">
        <v>4</v>
      </c>
      <c r="B22" s="26">
        <v>1355.8411060854733</v>
      </c>
      <c r="C22" s="27">
        <v>1338.5080212807129</v>
      </c>
      <c r="D22" s="28">
        <v>414.42289614461481</v>
      </c>
      <c r="E22" s="28">
        <v>358.23145906626837</v>
      </c>
      <c r="F22" s="29">
        <v>193.0328867395377</v>
      </c>
      <c r="G22" s="26">
        <v>1230.8960521954889</v>
      </c>
      <c r="H22" s="27">
        <v>857.12461652884281</v>
      </c>
      <c r="I22" s="28">
        <v>81.236732631694025</v>
      </c>
      <c r="J22" s="28">
        <v>127.50993280765537</v>
      </c>
      <c r="K22" s="29">
        <v>165.0247702272965</v>
      </c>
    </row>
    <row r="23" spans="1:12" ht="15" x14ac:dyDescent="0.2">
      <c r="A23" s="25" t="s">
        <v>5</v>
      </c>
      <c r="B23" s="26">
        <v>384</v>
      </c>
      <c r="C23" s="27">
        <v>299.5</v>
      </c>
      <c r="D23" s="28">
        <v>62.8</v>
      </c>
      <c r="E23" s="28">
        <v>256.10000000000002</v>
      </c>
      <c r="F23" s="29">
        <v>158.4</v>
      </c>
      <c r="G23" s="26">
        <v>338.2</v>
      </c>
      <c r="H23" s="27">
        <v>108.9</v>
      </c>
      <c r="I23" s="28">
        <v>5.5</v>
      </c>
      <c r="J23" s="28">
        <v>81.099999999999994</v>
      </c>
      <c r="K23" s="29">
        <v>142.69999999999999</v>
      </c>
    </row>
    <row r="24" spans="1:12" ht="15" x14ac:dyDescent="0.2">
      <c r="A24" s="25" t="s">
        <v>6</v>
      </c>
      <c r="B24" s="26">
        <v>778.62164150000001</v>
      </c>
      <c r="C24" s="27">
        <v>739.7616415</v>
      </c>
      <c r="D24" s="28">
        <v>127.68600000000001</v>
      </c>
      <c r="E24" s="28">
        <v>156.81</v>
      </c>
      <c r="F24" s="29">
        <v>86.79849999999999</v>
      </c>
      <c r="G24" s="26">
        <v>717.33131199999991</v>
      </c>
      <c r="H24" s="27">
        <v>544.53481199999999</v>
      </c>
      <c r="I24" s="28">
        <v>48.102999999999994</v>
      </c>
      <c r="J24" s="28">
        <v>55.399500000000003</v>
      </c>
      <c r="K24" s="29">
        <v>69.294000000000011</v>
      </c>
    </row>
    <row r="25" spans="1:12" ht="15" x14ac:dyDescent="0.2">
      <c r="A25" s="25" t="s">
        <v>7</v>
      </c>
      <c r="B25" s="26">
        <v>1011.77765</v>
      </c>
      <c r="C25" s="27">
        <v>932.97398399999997</v>
      </c>
      <c r="D25" s="28">
        <v>152.432468</v>
      </c>
      <c r="E25" s="28">
        <v>230.93480600000001</v>
      </c>
      <c r="F25" s="29">
        <v>130.28436199999999</v>
      </c>
      <c r="G25" s="26">
        <f>B25-90.716</f>
        <v>921.06164999999999</v>
      </c>
      <c r="H25" s="27">
        <v>705.95026600000006</v>
      </c>
      <c r="I25" s="28">
        <v>29.925837999999999</v>
      </c>
      <c r="J25" s="28">
        <v>77.010118000000006</v>
      </c>
      <c r="K25" s="29">
        <v>108.174886</v>
      </c>
      <c r="L25" s="46"/>
    </row>
    <row r="26" spans="1:12" ht="15" x14ac:dyDescent="0.2">
      <c r="A26" s="25" t="s">
        <v>8</v>
      </c>
      <c r="B26" s="26">
        <v>409.18580000000054</v>
      </c>
      <c r="C26" s="27">
        <v>409.18580000000054</v>
      </c>
      <c r="D26" s="28">
        <v>130.72854415227872</v>
      </c>
      <c r="E26" s="28">
        <v>272.20300519946056</v>
      </c>
      <c r="F26" s="29">
        <v>170.37136280021451</v>
      </c>
      <c r="G26" s="26">
        <v>372.29480000000001</v>
      </c>
      <c r="H26" s="27">
        <v>119.47051949393385</v>
      </c>
      <c r="I26" s="28">
        <v>2.8839598440028862</v>
      </c>
      <c r="J26" s="28">
        <v>170.87461385929441</v>
      </c>
      <c r="K26" s="29">
        <v>79.069065236661416</v>
      </c>
    </row>
    <row r="27" spans="1:12" ht="15" x14ac:dyDescent="0.2">
      <c r="A27" s="25" t="s">
        <v>9</v>
      </c>
      <c r="B27" s="26">
        <v>608.50599999999997</v>
      </c>
      <c r="C27" s="27">
        <v>576.245</v>
      </c>
      <c r="D27" s="28">
        <v>135.761</v>
      </c>
      <c r="E27" s="28">
        <v>366.57</v>
      </c>
      <c r="F27" s="29">
        <v>233.40422000000004</v>
      </c>
      <c r="G27" s="26">
        <v>516.21900000000005</v>
      </c>
      <c r="H27" s="27">
        <v>197.18799999999999</v>
      </c>
      <c r="I27" s="28">
        <v>13.391999999999999</v>
      </c>
      <c r="J27" s="28">
        <v>106.828</v>
      </c>
      <c r="K27" s="29">
        <v>198.81100000000001</v>
      </c>
    </row>
    <row r="28" spans="1:12" ht="15" x14ac:dyDescent="0.2">
      <c r="A28" s="25" t="s">
        <v>10</v>
      </c>
      <c r="B28" s="21">
        <v>493.2192000190966</v>
      </c>
      <c r="C28" s="12">
        <v>474.07966001909659</v>
      </c>
      <c r="D28" s="13">
        <v>159.9784664030305</v>
      </c>
      <c r="E28" s="13">
        <v>155.24425079782804</v>
      </c>
      <c r="F28" s="14">
        <v>77.991493352265536</v>
      </c>
      <c r="G28" s="21">
        <v>462.94540001909661</v>
      </c>
      <c r="H28" s="12">
        <v>272.98606206302986</v>
      </c>
      <c r="I28" s="13">
        <v>47.157249060679831</v>
      </c>
      <c r="J28" s="13">
        <v>68.668178623668311</v>
      </c>
      <c r="K28" s="14">
        <v>74.133910271718619</v>
      </c>
    </row>
    <row r="29" spans="1:12" ht="15" x14ac:dyDescent="0.2">
      <c r="A29" s="25" t="s">
        <v>11</v>
      </c>
      <c r="B29" s="21">
        <v>797.95686317087461</v>
      </c>
      <c r="C29" s="12">
        <v>694.35550272314492</v>
      </c>
      <c r="D29" s="13">
        <v>406.36325128380321</v>
      </c>
      <c r="E29" s="13">
        <v>516.59025082488165</v>
      </c>
      <c r="F29" s="14">
        <v>131.24342135843298</v>
      </c>
      <c r="G29" s="21">
        <v>677.28487350660828</v>
      </c>
      <c r="H29" s="12">
        <v>155.89141138338829</v>
      </c>
      <c r="I29" s="13">
        <v>62.67135638027618</v>
      </c>
      <c r="J29" s="13">
        <v>345.84058825580126</v>
      </c>
      <c r="K29" s="14">
        <v>112.88151748714255</v>
      </c>
    </row>
    <row r="30" spans="1:12" ht="15" x14ac:dyDescent="0.2">
      <c r="A30" s="25" t="s">
        <v>0</v>
      </c>
      <c r="B30" s="22">
        <v>928.28634999999986</v>
      </c>
      <c r="C30" s="15">
        <v>805.12560363608361</v>
      </c>
      <c r="D30" s="16">
        <v>190.47083945471505</v>
      </c>
      <c r="E30" s="16">
        <v>407.51065755217201</v>
      </c>
      <c r="F30" s="17">
        <v>227.32382561517963</v>
      </c>
      <c r="G30" s="22">
        <v>817.67834999999991</v>
      </c>
      <c r="H30" s="15">
        <v>455.86647079624112</v>
      </c>
      <c r="I30" s="16">
        <v>55.063656954418597</v>
      </c>
      <c r="J30" s="16">
        <v>135.75560700347813</v>
      </c>
      <c r="K30" s="17">
        <v>170.99261524586194</v>
      </c>
    </row>
    <row r="31" spans="1:12" ht="15" x14ac:dyDescent="0.2">
      <c r="A31" s="18" t="s">
        <v>20</v>
      </c>
      <c r="B31" s="34">
        <f>SUM(B20:B30)</f>
        <v>8958.8070369681082</v>
      </c>
      <c r="C31" s="35">
        <f>SUM(C20:C30)</f>
        <v>8316.6706619542947</v>
      </c>
      <c r="D31" s="35">
        <f t="shared" ref="D31" si="4">SUM(D20:D30)</f>
        <v>2145.9035346590408</v>
      </c>
      <c r="E31" s="35">
        <f t="shared" ref="E31" si="5">SUM(E20:E30)</f>
        <v>3560.0658768805151</v>
      </c>
      <c r="F31" s="35">
        <f t="shared" ref="F31" si="6">SUM(F20:F30)</f>
        <v>1860.2925501758421</v>
      </c>
      <c r="G31" s="34">
        <f>SUM(G20:G30)</f>
        <v>8091.2231713855163</v>
      </c>
      <c r="H31" s="35">
        <f>SUM(H20:H30)</f>
        <v>4607.0125626401332</v>
      </c>
      <c r="I31" s="35">
        <f t="shared" ref="I31" si="7">SUM(I20:I30)</f>
        <v>460.17964503739239</v>
      </c>
      <c r="J31" s="35">
        <f t="shared" ref="J31" si="8">SUM(J20:J30)</f>
        <v>1505.4243325739349</v>
      </c>
      <c r="K31" s="35">
        <f t="shared" ref="K31" si="9">SUM(K20:K30)</f>
        <v>1518.6094475679486</v>
      </c>
    </row>
  </sheetData>
  <mergeCells count="7">
    <mergeCell ref="B3:F3"/>
    <mergeCell ref="G3:K3"/>
    <mergeCell ref="A1:K1"/>
    <mergeCell ref="A3:A4"/>
    <mergeCell ref="A18:A19"/>
    <mergeCell ref="B18:F18"/>
    <mergeCell ref="G18:K18"/>
  </mergeCells>
  <pageMargins left="0.9055118110236221" right="0.70866141732283472" top="0.74803149606299213" bottom="0.59055118110236227" header="0.31496062992125984" footer="0.31496062992125984"/>
  <pageSetup paperSize="9" scale="9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2015-02-26T12:45:43Z</dcterms:modified>
</cp:coreProperties>
</file>