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30" i="1" l="1"/>
  <c r="B28" i="1"/>
  <c r="B26" i="1"/>
  <c r="B24" i="1"/>
  <c r="B22" i="1"/>
  <c r="B5" i="1"/>
  <c r="B15" i="1"/>
  <c r="B14" i="1"/>
  <c r="B13" i="1"/>
  <c r="B12" i="1"/>
  <c r="B11" i="1"/>
  <c r="B10" i="1"/>
  <c r="B9" i="1"/>
  <c r="B8" i="1"/>
  <c r="B7" i="1"/>
  <c r="B6" i="1"/>
  <c r="B31" i="1"/>
  <c r="B29" i="1"/>
  <c r="B27" i="1"/>
  <c r="B25" i="1"/>
  <c r="B23" i="1"/>
  <c r="B21" i="1" l="1"/>
  <c r="F32" i="1" l="1"/>
  <c r="E32" i="1"/>
  <c r="D32" i="1"/>
  <c r="C32" i="1"/>
  <c r="F16" i="1"/>
  <c r="E16" i="1"/>
  <c r="D16" i="1"/>
  <c r="C16" i="1"/>
  <c r="B32" i="1" l="1"/>
  <c r="B16" i="1"/>
</calcChain>
</file>

<file path=xl/comments1.xml><?xml version="1.0" encoding="utf-8"?>
<comments xmlns="http://schemas.openxmlformats.org/spreadsheetml/2006/main">
  <authors>
    <author>Автор</author>
  </authors>
  <commentList>
    <comment ref="B3" authorId="0">
      <text>
        <r>
          <rPr>
            <b/>
            <sz val="8"/>
            <color indexed="81"/>
            <rFont val="Tahoma"/>
            <family val="2"/>
            <charset val="204"/>
          </rPr>
          <t>котел</t>
        </r>
      </text>
    </comment>
    <comment ref="B19" authorId="0">
      <text>
        <r>
          <rPr>
            <b/>
            <sz val="8"/>
            <color indexed="81"/>
            <rFont val="Tahoma"/>
            <family val="2"/>
            <charset val="204"/>
          </rPr>
          <t>Котел</t>
        </r>
      </text>
    </comment>
  </commentList>
</comments>
</file>

<file path=xl/sharedStrings.xml><?xml version="1.0" encoding="utf-8"?>
<sst xmlns="http://schemas.openxmlformats.org/spreadsheetml/2006/main" count="41" uniqueCount="23">
  <si>
    <t>"Ярэнерго"</t>
  </si>
  <si>
    <t>Филиал</t>
  </si>
  <si>
    <t>"Белгородэнерго"</t>
  </si>
  <si>
    <t>"Брянскэнерго"</t>
  </si>
  <si>
    <t>"Воронежэнерго"</t>
  </si>
  <si>
    <t>"Костромаэнерго"</t>
  </si>
  <si>
    <t>"Курскэнерго"</t>
  </si>
  <si>
    <t>"Липецкэнерго"</t>
  </si>
  <si>
    <t>"Орелэнерго"</t>
  </si>
  <si>
    <t>"Смоленскэнерго"</t>
  </si>
  <si>
    <t>"Тамбовэнерго"</t>
  </si>
  <si>
    <t>"Тверьэнерго"</t>
  </si>
  <si>
    <t>Всего</t>
  </si>
  <si>
    <t>ВН</t>
  </si>
  <si>
    <t>СН1</t>
  </si>
  <si>
    <t>СН2</t>
  </si>
  <si>
    <t>НН</t>
  </si>
  <si>
    <t>млн.кВт.ч</t>
  </si>
  <si>
    <t>МВт</t>
  </si>
  <si>
    <t>Объем переданной 
электроэнергии (мощности)</t>
  </si>
  <si>
    <t xml:space="preserve">Объем переданной электроэнергии </t>
  </si>
  <si>
    <t>Итого по ПАО "МРСК Центра"</t>
  </si>
  <si>
    <r>
      <t xml:space="preserve">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</t>
    </r>
    <r>
      <rPr>
        <b/>
        <sz val="11"/>
        <color theme="3"/>
        <rFont val="Arial"/>
        <family val="2"/>
        <charset val="204"/>
      </rPr>
      <t>используемых для ценообразования на 2019 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</si>
</sst>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000"/>
    <numFmt numFmtId="166" formatCode="#,##0.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8"/>
      <color indexed="81"/>
      <name val="Tahoma"/>
      <family val="2"/>
      <charset val="204"/>
    </font>
    <font>
      <b/>
      <sz val="11"/>
      <color theme="3"/>
      <name val="Arial"/>
      <family val="2"/>
      <charset val="204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vertical="top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164" fontId="1" fillId="0" borderId="12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top" wrapText="1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/>
    <xf numFmtId="164" fontId="2" fillId="0" borderId="0" xfId="0" applyNumberFormat="1" applyFont="1" applyFill="1"/>
    <xf numFmtId="2" fontId="2" fillId="0" borderId="0" xfId="0" applyNumberFormat="1" applyFont="1"/>
    <xf numFmtId="165" fontId="5" fillId="0" borderId="0" xfId="0" applyNumberFormat="1" applyFont="1"/>
    <xf numFmtId="166" fontId="2" fillId="0" borderId="0" xfId="0" applyNumberFormat="1" applyFont="1"/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3" fontId="2" fillId="0" borderId="0" xfId="0" applyNumberFormat="1" applyFont="1" applyFill="1"/>
    <xf numFmtId="164" fontId="2" fillId="0" borderId="17" xfId="0" applyNumberFormat="1" applyFont="1" applyBorder="1" applyAlignment="1">
      <alignment vertical="center"/>
    </xf>
    <xf numFmtId="164" fontId="2" fillId="0" borderId="18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2" fillId="0" borderId="22" xfId="0" applyNumberFormat="1" applyFont="1" applyBorder="1" applyAlignment="1">
      <alignment vertical="center"/>
    </xf>
    <xf numFmtId="164" fontId="2" fillId="0" borderId="20" xfId="0" applyNumberFormat="1" applyFont="1" applyBorder="1" applyAlignment="1">
      <alignment vertical="center"/>
    </xf>
    <xf numFmtId="164" fontId="2" fillId="0" borderId="21" xfId="0" applyNumberFormat="1" applyFont="1" applyBorder="1" applyAlignment="1">
      <alignment vertical="center"/>
    </xf>
    <xf numFmtId="164" fontId="2" fillId="0" borderId="22" xfId="0" applyNumberFormat="1" applyFont="1" applyBorder="1" applyAlignment="1">
      <alignment vertical="center"/>
    </xf>
    <xf numFmtId="164" fontId="2" fillId="0" borderId="23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/>
    </xf>
    <xf numFmtId="164" fontId="2" fillId="0" borderId="25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2"/>
  <sheetViews>
    <sheetView tabSelected="1" zoomScaleNormal="100" workbookViewId="0">
      <selection sqref="A1:F1"/>
    </sheetView>
  </sheetViews>
  <sheetFormatPr defaultRowHeight="14.25" x14ac:dyDescent="0.2"/>
  <cols>
    <col min="1" max="1" width="31.85546875" style="1" customWidth="1"/>
    <col min="2" max="2" width="10" style="1" customWidth="1"/>
    <col min="3" max="3" width="11.85546875" style="1" bestFit="1" customWidth="1"/>
    <col min="4" max="16384" width="9.140625" style="1"/>
  </cols>
  <sheetData>
    <row r="1" spans="1:16" ht="64.5" customHeight="1" x14ac:dyDescent="0.2">
      <c r="A1" s="29" t="s">
        <v>22</v>
      </c>
      <c r="B1" s="29"/>
      <c r="C1" s="29"/>
      <c r="D1" s="29"/>
      <c r="E1" s="29"/>
      <c r="F1" s="29"/>
    </row>
    <row r="2" spans="1:16" ht="22.5" customHeight="1" x14ac:dyDescent="0.2">
      <c r="A2" s="2"/>
      <c r="B2" s="3"/>
      <c r="C2" s="3"/>
      <c r="D2" s="3"/>
      <c r="E2" s="3"/>
      <c r="F2" s="4" t="s">
        <v>17</v>
      </c>
    </row>
    <row r="3" spans="1:16" ht="35.25" customHeight="1" x14ac:dyDescent="0.2">
      <c r="A3" s="30" t="s">
        <v>1</v>
      </c>
      <c r="B3" s="26" t="s">
        <v>20</v>
      </c>
      <c r="C3" s="27"/>
      <c r="D3" s="27"/>
      <c r="E3" s="27"/>
      <c r="F3" s="28"/>
    </row>
    <row r="4" spans="1:16" ht="18.75" customHeight="1" x14ac:dyDescent="0.2">
      <c r="A4" s="31"/>
      <c r="B4" s="5" t="s">
        <v>12</v>
      </c>
      <c r="C4" s="6" t="s">
        <v>13</v>
      </c>
      <c r="D4" s="7" t="s">
        <v>14</v>
      </c>
      <c r="E4" s="7" t="s">
        <v>15</v>
      </c>
      <c r="F4" s="8" t="s">
        <v>16</v>
      </c>
    </row>
    <row r="5" spans="1:16" ht="15" x14ac:dyDescent="0.2">
      <c r="A5" s="9" t="s">
        <v>2</v>
      </c>
      <c r="B5" s="17">
        <f t="shared" ref="B5:B15" si="0">SUM(C5:F5)</f>
        <v>6672.9879674815684</v>
      </c>
      <c r="C5" s="33">
        <v>1661.1563170556219</v>
      </c>
      <c r="D5" s="34">
        <v>339.22</v>
      </c>
      <c r="E5" s="34">
        <v>2365.6276493886116</v>
      </c>
      <c r="F5" s="35">
        <v>2306.9840010373346</v>
      </c>
    </row>
    <row r="6" spans="1:16" ht="15" x14ac:dyDescent="0.2">
      <c r="A6" s="13" t="s">
        <v>3</v>
      </c>
      <c r="B6" s="17">
        <f t="shared" si="0"/>
        <v>3429.7077999999997</v>
      </c>
      <c r="C6" s="39">
        <v>1191.1566</v>
      </c>
      <c r="D6" s="40">
        <v>78.31</v>
      </c>
      <c r="E6" s="40">
        <v>840.79</v>
      </c>
      <c r="F6" s="41">
        <v>1319.4512</v>
      </c>
      <c r="H6" s="25"/>
      <c r="J6" s="23"/>
      <c r="K6" s="23"/>
      <c r="L6" s="23"/>
      <c r="M6" s="23"/>
      <c r="N6" s="23"/>
      <c r="P6" s="24"/>
    </row>
    <row r="7" spans="1:16" ht="15" x14ac:dyDescent="0.2">
      <c r="A7" s="20" t="s">
        <v>4</v>
      </c>
      <c r="B7" s="17">
        <f t="shared" si="0"/>
        <v>8125.4991000000045</v>
      </c>
      <c r="C7" s="39">
        <v>3027.7814798938498</v>
      </c>
      <c r="D7" s="40">
        <v>345.1523494185102</v>
      </c>
      <c r="E7" s="40">
        <v>1612.8435579908432</v>
      </c>
      <c r="F7" s="41">
        <v>3139.7217126968003</v>
      </c>
      <c r="J7" s="23"/>
      <c r="K7" s="23"/>
      <c r="L7" s="23"/>
      <c r="M7" s="23"/>
      <c r="N7" s="23"/>
    </row>
    <row r="8" spans="1:16" ht="15" x14ac:dyDescent="0.2">
      <c r="A8" s="13" t="s">
        <v>5</v>
      </c>
      <c r="B8" s="17">
        <f t="shared" si="0"/>
        <v>2379.9278771009913</v>
      </c>
      <c r="C8" s="39">
        <v>892.66983731336211</v>
      </c>
      <c r="D8" s="40">
        <v>37.827925913343947</v>
      </c>
      <c r="E8" s="40">
        <v>591.86757901483463</v>
      </c>
      <c r="F8" s="41">
        <v>857.56253485945081</v>
      </c>
    </row>
    <row r="9" spans="1:16" ht="15" x14ac:dyDescent="0.2">
      <c r="A9" s="13" t="s">
        <v>6</v>
      </c>
      <c r="B9" s="17">
        <f t="shared" si="0"/>
        <v>2990.3028000000004</v>
      </c>
      <c r="C9" s="39">
        <v>711.13120000000004</v>
      </c>
      <c r="D9" s="40">
        <v>66.195999999999998</v>
      </c>
      <c r="E9" s="40">
        <v>871.72299999999996</v>
      </c>
      <c r="F9" s="41">
        <v>1341.2526000000003</v>
      </c>
      <c r="H9" s="21"/>
      <c r="I9" s="21"/>
      <c r="J9" s="21"/>
      <c r="K9" s="21"/>
    </row>
    <row r="10" spans="1:16" ht="15" x14ac:dyDescent="0.2">
      <c r="A10" s="13" t="s">
        <v>7</v>
      </c>
      <c r="B10" s="17">
        <f t="shared" si="0"/>
        <v>4830.285897384525</v>
      </c>
      <c r="C10" s="39">
        <v>2301.6789679025019</v>
      </c>
      <c r="D10" s="40">
        <v>198.45481826786195</v>
      </c>
      <c r="E10" s="40">
        <v>817.93210119104367</v>
      </c>
      <c r="F10" s="41">
        <v>1512.220010023118</v>
      </c>
      <c r="H10" s="21"/>
      <c r="I10" s="21"/>
      <c r="J10" s="21"/>
      <c r="K10" s="21"/>
    </row>
    <row r="11" spans="1:16" ht="15" x14ac:dyDescent="0.2">
      <c r="A11" s="13" t="s">
        <v>8</v>
      </c>
      <c r="B11" s="17">
        <f t="shared" si="0"/>
        <v>2159.4855115889077</v>
      </c>
      <c r="C11" s="39">
        <v>741.51196910552483</v>
      </c>
      <c r="D11" s="40">
        <v>37.320801316319468</v>
      </c>
      <c r="E11" s="40">
        <v>497.48817526593962</v>
      </c>
      <c r="F11" s="41">
        <v>883.16456590112398</v>
      </c>
      <c r="H11" s="22"/>
      <c r="I11" s="22"/>
      <c r="J11" s="22"/>
      <c r="K11" s="22"/>
    </row>
    <row r="12" spans="1:16" ht="15" x14ac:dyDescent="0.2">
      <c r="A12" s="13" t="s">
        <v>9</v>
      </c>
      <c r="B12" s="17">
        <f t="shared" si="0"/>
        <v>3513.0732613256532</v>
      </c>
      <c r="C12" s="39">
        <v>1487.1580387256531</v>
      </c>
      <c r="D12" s="40">
        <v>62.289170999999996</v>
      </c>
      <c r="E12" s="40">
        <v>687.43596959999991</v>
      </c>
      <c r="F12" s="41">
        <v>1276.1900820000001</v>
      </c>
      <c r="H12" s="21"/>
      <c r="I12" s="21"/>
      <c r="J12" s="21"/>
      <c r="K12" s="21"/>
    </row>
    <row r="13" spans="1:16" ht="15" x14ac:dyDescent="0.2">
      <c r="A13" s="13" t="s">
        <v>10</v>
      </c>
      <c r="B13" s="16">
        <f t="shared" si="0"/>
        <v>2794.456153322511</v>
      </c>
      <c r="C13" s="39">
        <v>551.956153322511</v>
      </c>
      <c r="D13" s="40">
        <v>94.31</v>
      </c>
      <c r="E13" s="40">
        <v>1017.7700000000001</v>
      </c>
      <c r="F13" s="41">
        <v>1130.42</v>
      </c>
      <c r="H13" s="21"/>
      <c r="I13" s="21"/>
      <c r="J13" s="21"/>
      <c r="K13" s="21"/>
    </row>
    <row r="14" spans="1:16" ht="15" x14ac:dyDescent="0.2">
      <c r="A14" s="20" t="s">
        <v>11</v>
      </c>
      <c r="B14" s="18">
        <f t="shared" si="0"/>
        <v>4494.2487162397938</v>
      </c>
      <c r="C14" s="39">
        <v>1315.1679843505358</v>
      </c>
      <c r="D14" s="40">
        <v>326.73514284469297</v>
      </c>
      <c r="E14" s="40">
        <v>1057.2285765407314</v>
      </c>
      <c r="F14" s="41">
        <v>1795.1170125038332</v>
      </c>
      <c r="H14" s="21"/>
      <c r="I14" s="21"/>
      <c r="J14" s="21"/>
      <c r="K14" s="21"/>
    </row>
    <row r="15" spans="1:16" ht="15" x14ac:dyDescent="0.2">
      <c r="A15" s="14" t="s">
        <v>0</v>
      </c>
      <c r="B15" s="17">
        <f t="shared" si="0"/>
        <v>5557.1791106052015</v>
      </c>
      <c r="C15" s="42">
        <v>2257.7443106052015</v>
      </c>
      <c r="D15" s="43">
        <v>245.1704</v>
      </c>
      <c r="E15" s="43">
        <v>1196.5113000000001</v>
      </c>
      <c r="F15" s="44">
        <v>1857.7530999999999</v>
      </c>
      <c r="H15" s="21"/>
      <c r="I15" s="21"/>
      <c r="J15" s="21"/>
      <c r="K15" s="21"/>
    </row>
    <row r="16" spans="1:16" ht="15" x14ac:dyDescent="0.2">
      <c r="A16" s="15" t="s">
        <v>21</v>
      </c>
      <c r="B16" s="16">
        <f>SUM(B5:B15)</f>
        <v>46947.154195049166</v>
      </c>
      <c r="C16" s="10">
        <f t="shared" ref="C16:F16" si="1">SUM(C5:C15)</f>
        <v>16139.112858274761</v>
      </c>
      <c r="D16" s="11">
        <f t="shared" si="1"/>
        <v>1830.9866087607284</v>
      </c>
      <c r="E16" s="11">
        <f t="shared" si="1"/>
        <v>11557.217908992005</v>
      </c>
      <c r="F16" s="12">
        <f t="shared" si="1"/>
        <v>17419.836819021661</v>
      </c>
      <c r="H16" s="21"/>
      <c r="I16" s="21"/>
      <c r="J16" s="21"/>
      <c r="K16" s="21"/>
    </row>
    <row r="17" spans="1:16" x14ac:dyDescent="0.2">
      <c r="H17" s="21"/>
      <c r="I17" s="21"/>
      <c r="J17" s="21"/>
      <c r="K17" s="21"/>
    </row>
    <row r="18" spans="1:16" ht="15" x14ac:dyDescent="0.2">
      <c r="A18" s="19"/>
      <c r="B18" s="3"/>
      <c r="C18" s="3"/>
      <c r="D18" s="3"/>
      <c r="E18" s="3"/>
      <c r="F18" s="4" t="s">
        <v>18</v>
      </c>
      <c r="H18" s="21"/>
      <c r="I18" s="21"/>
      <c r="J18" s="21"/>
      <c r="K18" s="21"/>
    </row>
    <row r="19" spans="1:16" ht="37.5" customHeight="1" x14ac:dyDescent="0.2">
      <c r="A19" s="30" t="s">
        <v>1</v>
      </c>
      <c r="B19" s="26" t="s">
        <v>19</v>
      </c>
      <c r="C19" s="27"/>
      <c r="D19" s="27"/>
      <c r="E19" s="27"/>
      <c r="F19" s="28"/>
      <c r="H19" s="21"/>
      <c r="I19" s="21"/>
      <c r="J19" s="21"/>
      <c r="K19" s="21"/>
    </row>
    <row r="20" spans="1:16" ht="15" x14ac:dyDescent="0.2">
      <c r="A20" s="31"/>
      <c r="B20" s="5" t="s">
        <v>12</v>
      </c>
      <c r="C20" s="6" t="s">
        <v>13</v>
      </c>
      <c r="D20" s="7" t="s">
        <v>14</v>
      </c>
      <c r="E20" s="7" t="s">
        <v>15</v>
      </c>
      <c r="F20" s="8" t="s">
        <v>16</v>
      </c>
      <c r="H20" s="21"/>
      <c r="I20" s="21"/>
      <c r="J20" s="21"/>
      <c r="K20" s="21"/>
    </row>
    <row r="21" spans="1:16" ht="15" x14ac:dyDescent="0.2">
      <c r="A21" s="9" t="s">
        <v>2</v>
      </c>
      <c r="B21" s="17">
        <f>SUM(C21:F21)</f>
        <v>903.46999999999991</v>
      </c>
      <c r="C21" s="33">
        <v>194.14488692477005</v>
      </c>
      <c r="D21" s="34">
        <v>39.514259527372786</v>
      </c>
      <c r="E21" s="34">
        <v>295.55286308184026</v>
      </c>
      <c r="F21" s="35">
        <v>374.25799046601685</v>
      </c>
      <c r="H21" s="32"/>
      <c r="I21" s="32"/>
      <c r="J21" s="32"/>
      <c r="K21" s="32"/>
    </row>
    <row r="22" spans="1:16" ht="15" x14ac:dyDescent="0.2">
      <c r="A22" s="13" t="s">
        <v>3</v>
      </c>
      <c r="B22" s="17">
        <f t="shared" ref="B22:B32" si="2">SUM(C22:F22)</f>
        <v>479.28997879045323</v>
      </c>
      <c r="C22" s="36">
        <v>146.21367928714562</v>
      </c>
      <c r="D22" s="37">
        <v>9.6679012345679016</v>
      </c>
      <c r="E22" s="37">
        <v>123.64558823529413</v>
      </c>
      <c r="F22" s="38">
        <v>199.76281003344559</v>
      </c>
      <c r="H22" s="32"/>
      <c r="I22" s="32"/>
      <c r="J22" s="32"/>
      <c r="K22" s="32"/>
      <c r="L22" s="23"/>
      <c r="M22" s="23"/>
      <c r="N22" s="23"/>
      <c r="P22" s="24"/>
    </row>
    <row r="23" spans="1:16" ht="15" x14ac:dyDescent="0.2">
      <c r="A23" s="13" t="s">
        <v>4</v>
      </c>
      <c r="B23" s="17">
        <f t="shared" si="2"/>
        <v>1239.8907894999998</v>
      </c>
      <c r="C23" s="36">
        <v>461.55548340676148</v>
      </c>
      <c r="D23" s="37">
        <v>46.824917499999998</v>
      </c>
      <c r="E23" s="37">
        <v>219.20997750000004</v>
      </c>
      <c r="F23" s="38">
        <v>512.30041109323827</v>
      </c>
      <c r="H23" s="32"/>
      <c r="I23" s="32"/>
      <c r="J23" s="32"/>
      <c r="K23" s="32"/>
      <c r="L23" s="23"/>
      <c r="M23" s="23"/>
      <c r="N23" s="23"/>
    </row>
    <row r="24" spans="1:16" ht="15" x14ac:dyDescent="0.2">
      <c r="A24" s="13" t="s">
        <v>5</v>
      </c>
      <c r="B24" s="17">
        <f t="shared" si="2"/>
        <v>338.64046573474252</v>
      </c>
      <c r="C24" s="36">
        <v>124.6956939343915</v>
      </c>
      <c r="D24" s="37">
        <v>5.0829955559188553</v>
      </c>
      <c r="E24" s="37">
        <v>77.59400770955429</v>
      </c>
      <c r="F24" s="38">
        <v>131.26776853487786</v>
      </c>
      <c r="H24" s="32"/>
      <c r="I24" s="32"/>
      <c r="J24" s="32"/>
      <c r="K24" s="32"/>
    </row>
    <row r="25" spans="1:16" ht="15" x14ac:dyDescent="0.2">
      <c r="A25" s="13" t="s">
        <v>6</v>
      </c>
      <c r="B25" s="17">
        <f t="shared" si="2"/>
        <v>420.65699322973899</v>
      </c>
      <c r="C25" s="36">
        <v>86.233463483784476</v>
      </c>
      <c r="D25" s="37">
        <v>7.6554490129932224</v>
      </c>
      <c r="E25" s="37">
        <v>116.66859925176976</v>
      </c>
      <c r="F25" s="38">
        <v>210.09948148119153</v>
      </c>
      <c r="H25" s="32"/>
      <c r="I25" s="32"/>
      <c r="J25" s="32"/>
      <c r="K25" s="32"/>
    </row>
    <row r="26" spans="1:16" ht="15" x14ac:dyDescent="0.2">
      <c r="A26" s="13" t="s">
        <v>7</v>
      </c>
      <c r="B26" s="17">
        <f t="shared" si="2"/>
        <v>668.1724780331881</v>
      </c>
      <c r="C26" s="36">
        <v>299.89356311645724</v>
      </c>
      <c r="D26" s="37">
        <v>25.306504583009151</v>
      </c>
      <c r="E26" s="37">
        <v>107.35168842197845</v>
      </c>
      <c r="F26" s="38">
        <v>235.62072191174326</v>
      </c>
      <c r="H26" s="32"/>
      <c r="I26" s="32"/>
      <c r="J26" s="32"/>
      <c r="K26" s="32"/>
    </row>
    <row r="27" spans="1:16" ht="15" x14ac:dyDescent="0.2">
      <c r="A27" s="13" t="s">
        <v>8</v>
      </c>
      <c r="B27" s="17">
        <f t="shared" si="2"/>
        <v>350.15867011892351</v>
      </c>
      <c r="C27" s="36">
        <v>109.23200299959856</v>
      </c>
      <c r="D27" s="37">
        <v>5.8338729536254625</v>
      </c>
      <c r="E27" s="37">
        <v>84.274281647105013</v>
      </c>
      <c r="F27" s="38">
        <v>150.8185125185945</v>
      </c>
      <c r="H27" s="32"/>
      <c r="I27" s="32"/>
      <c r="J27" s="32"/>
      <c r="K27" s="32"/>
    </row>
    <row r="28" spans="1:16" ht="15" x14ac:dyDescent="0.2">
      <c r="A28" s="13" t="s">
        <v>9</v>
      </c>
      <c r="B28" s="17">
        <f t="shared" si="2"/>
        <v>468.59986937694225</v>
      </c>
      <c r="C28" s="36">
        <v>193.83202734545435</v>
      </c>
      <c r="D28" s="37">
        <v>7.8493950224741411</v>
      </c>
      <c r="E28" s="37">
        <v>90.511320231216757</v>
      </c>
      <c r="F28" s="38">
        <v>176.407126777797</v>
      </c>
      <c r="H28" s="32"/>
      <c r="I28" s="32"/>
      <c r="J28" s="32"/>
      <c r="K28" s="32"/>
    </row>
    <row r="29" spans="1:16" ht="15" x14ac:dyDescent="0.2">
      <c r="A29" s="13" t="s">
        <v>10</v>
      </c>
      <c r="B29" s="16">
        <f t="shared" si="2"/>
        <v>380.87968008345212</v>
      </c>
      <c r="C29" s="39">
        <v>71.772360378260771</v>
      </c>
      <c r="D29" s="40">
        <v>12.633571929523793</v>
      </c>
      <c r="E29" s="40">
        <v>135.81666916436515</v>
      </c>
      <c r="F29" s="41">
        <v>160.65707861130238</v>
      </c>
      <c r="H29" s="32"/>
      <c r="I29" s="32"/>
      <c r="J29" s="32"/>
      <c r="K29" s="32"/>
    </row>
    <row r="30" spans="1:16" ht="15" x14ac:dyDescent="0.2">
      <c r="A30" s="20" t="s">
        <v>11</v>
      </c>
      <c r="B30" s="18">
        <f t="shared" si="2"/>
        <v>450.96178958958512</v>
      </c>
      <c r="C30" s="39">
        <v>185.97953685921973</v>
      </c>
      <c r="D30" s="40">
        <v>46.175554059545405</v>
      </c>
      <c r="E30" s="40">
        <v>159.06600499048881</v>
      </c>
      <c r="F30" s="41">
        <v>59.740693680331134</v>
      </c>
      <c r="H30" s="32"/>
      <c r="I30" s="32"/>
      <c r="J30" s="32"/>
      <c r="K30" s="32"/>
    </row>
    <row r="31" spans="1:16" ht="15" x14ac:dyDescent="0.2">
      <c r="A31" s="14" t="s">
        <v>0</v>
      </c>
      <c r="B31" s="17">
        <f t="shared" si="2"/>
        <v>843.9</v>
      </c>
      <c r="C31" s="42">
        <v>371.15951913578476</v>
      </c>
      <c r="D31" s="43">
        <v>30.126698859036068</v>
      </c>
      <c r="E31" s="43">
        <v>156.58319209501525</v>
      </c>
      <c r="F31" s="44">
        <v>286.03058991016394</v>
      </c>
      <c r="H31" s="32"/>
      <c r="I31" s="32"/>
      <c r="J31" s="32"/>
      <c r="K31" s="32"/>
    </row>
    <row r="32" spans="1:16" ht="15" x14ac:dyDescent="0.2">
      <c r="A32" s="15" t="s">
        <v>21</v>
      </c>
      <c r="B32" s="16">
        <f t="shared" si="2"/>
        <v>6544.6207144570253</v>
      </c>
      <c r="C32" s="10">
        <f t="shared" ref="C32" si="3">SUM(C21:C31)</f>
        <v>2244.7122168716287</v>
      </c>
      <c r="D32" s="11">
        <f t="shared" ref="D32" si="4">SUM(D21:D31)</f>
        <v>236.67112023806681</v>
      </c>
      <c r="E32" s="11">
        <f t="shared" ref="E32" si="5">SUM(E21:E31)</f>
        <v>1566.2741923286278</v>
      </c>
      <c r="F32" s="12">
        <f t="shared" ref="F32" si="6">SUM(F21:F31)</f>
        <v>2496.9631850187025</v>
      </c>
      <c r="H32" s="32"/>
      <c r="I32" s="32"/>
      <c r="J32" s="32"/>
      <c r="K32" s="32"/>
    </row>
  </sheetData>
  <mergeCells count="5">
    <mergeCell ref="B3:F3"/>
    <mergeCell ref="A1:F1"/>
    <mergeCell ref="A3:A4"/>
    <mergeCell ref="A19:A20"/>
    <mergeCell ref="B19:F1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2019-02-21T16:13:29Z</dcterms:modified>
</cp:coreProperties>
</file>