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activeTab="0"/>
  </bookViews>
  <sheets>
    <sheet name="МРСК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<sst xmlns="http://schemas.openxmlformats.org/spreadsheetml/2006/main" count="26" uniqueCount="23">
  <si>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Repair performed in IDGC of Centre in 2011</t>
  </si>
  <si>
    <t>Indicator</t>
  </si>
  <si>
    <t>Belgorodenergo</t>
  </si>
  <si>
    <t>Bryanskenergo</t>
  </si>
  <si>
    <t>Voronezhenergo</t>
  </si>
  <si>
    <t>Kostromaenergo</t>
  </si>
  <si>
    <t>Kurskenergo</t>
  </si>
  <si>
    <t>Lipetskenergo</t>
  </si>
  <si>
    <t>Orelenergo</t>
  </si>
  <si>
    <t>Smolenskenergo</t>
  </si>
  <si>
    <t>Tambovenergo</t>
  </si>
  <si>
    <t>Tverenergo</t>
  </si>
  <si>
    <t>Yarenergo</t>
  </si>
  <si>
    <t>IDGC of Centre</t>
  </si>
  <si>
    <t>35-110 kV Substations</t>
  </si>
  <si>
    <t>Expenses, thousand rubles</t>
  </si>
  <si>
    <t>Number in pieces</t>
  </si>
  <si>
    <t>35-110 kV Power Lines</t>
  </si>
  <si>
    <t>Length, km</t>
  </si>
  <si>
    <t>0,4-20 kV Networks</t>
  </si>
  <si>
    <t>Number of DS,TS, in pieces</t>
  </si>
  <si>
    <t>Others</t>
  </si>
  <si>
    <t>Total, thousand rubles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</si>
</sst>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4" fillId="33" borderId="30" xfId="0" applyNumberFormat="1" applyFont="1" applyFill="1" applyBorder="1" applyAlignment="1">
      <alignment horizontal="center" vertical="center" wrapText="1"/>
    </xf>
    <xf numFmtId="2" fontId="4" fillId="33" borderId="31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S14"/>
  <sheetViews>
    <sheetView tabSelected="1" zoomScale="70" zoomScaleNormal="70" zoomScalePageLayoutView="0" workbookViewId="0" topLeftCell="A1">
      <selection activeCell="D9" sqref="D9"/>
    </sheetView>
  </sheetViews>
  <sheetFormatPr defaultColWidth="9.140625" defaultRowHeight="15"/>
  <cols>
    <col min="1" max="1" width="14.57421875" style="0" customWidth="1"/>
    <col min="2" max="2" width="22.57421875" style="0" customWidth="1"/>
    <col min="3" max="14" width="15.28125" style="0" customWidth="1"/>
  </cols>
  <sheetData>
    <row r="3" spans="1:19" s="2" customFormat="1" ht="18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/>
      <c r="P3"/>
      <c r="Q3"/>
      <c r="R3"/>
      <c r="S3"/>
    </row>
    <row r="4" spans="1:3" s="2" customFormat="1" ht="21" thickBot="1">
      <c r="A4" s="1"/>
      <c r="B4" s="1"/>
      <c r="C4" s="1"/>
    </row>
    <row r="5" spans="1:14" s="3" customFormat="1" ht="15.75" customHeight="1" thickBot="1">
      <c r="A5" s="32" t="s">
        <v>1</v>
      </c>
      <c r="B5" s="33"/>
      <c r="C5" s="5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7" t="s">
        <v>13</v>
      </c>
    </row>
    <row r="6" spans="1:14" s="4" customFormat="1" ht="16.5" customHeight="1">
      <c r="A6" s="34" t="s">
        <v>14</v>
      </c>
      <c r="B6" s="8" t="s">
        <v>15</v>
      </c>
      <c r="C6" s="9">
        <v>21973.44</v>
      </c>
      <c r="D6" s="10">
        <v>25293.17</v>
      </c>
      <c r="E6" s="10">
        <v>34272.6</v>
      </c>
      <c r="F6" s="10">
        <v>8900.32</v>
      </c>
      <c r="G6" s="10">
        <v>19707.09</v>
      </c>
      <c r="H6" s="10">
        <v>17985.07</v>
      </c>
      <c r="I6" s="10">
        <v>17662.48</v>
      </c>
      <c r="J6" s="10">
        <v>23727.8</v>
      </c>
      <c r="K6" s="10">
        <v>21020.55</v>
      </c>
      <c r="L6" s="10">
        <v>16196.69</v>
      </c>
      <c r="M6" s="10">
        <v>24209.85</v>
      </c>
      <c r="N6" s="15">
        <f>SUM(C6:M6)</f>
        <v>230949.06</v>
      </c>
    </row>
    <row r="7" spans="1:14" s="4" customFormat="1" ht="16.5" customHeight="1" thickBot="1">
      <c r="A7" s="35"/>
      <c r="B7" s="11" t="s">
        <v>16</v>
      </c>
      <c r="C7" s="26">
        <v>1</v>
      </c>
      <c r="D7" s="27">
        <v>7</v>
      </c>
      <c r="E7" s="27">
        <v>4</v>
      </c>
      <c r="F7" s="27">
        <v>19</v>
      </c>
      <c r="G7" s="27">
        <v>22</v>
      </c>
      <c r="H7" s="27">
        <v>17</v>
      </c>
      <c r="I7" s="27">
        <v>8</v>
      </c>
      <c r="J7" s="27">
        <v>21</v>
      </c>
      <c r="K7" s="27">
        <v>4</v>
      </c>
      <c r="L7" s="27">
        <v>22</v>
      </c>
      <c r="M7" s="27">
        <v>14</v>
      </c>
      <c r="N7" s="28">
        <f aca="true" t="shared" si="0" ref="N7:N13">SUM(C7:M7)</f>
        <v>139</v>
      </c>
    </row>
    <row r="8" spans="1:14" s="4" customFormat="1" ht="16.5" customHeight="1">
      <c r="A8" s="34" t="s">
        <v>17</v>
      </c>
      <c r="B8" s="8" t="s">
        <v>15</v>
      </c>
      <c r="C8" s="9">
        <v>10315.03</v>
      </c>
      <c r="D8" s="10">
        <v>14456.88</v>
      </c>
      <c r="E8" s="10">
        <v>16499.4</v>
      </c>
      <c r="F8" s="10">
        <v>11353.83</v>
      </c>
      <c r="G8" s="10">
        <v>10624.89</v>
      </c>
      <c r="H8" s="10">
        <v>12750.37</v>
      </c>
      <c r="I8" s="10">
        <v>4681.6</v>
      </c>
      <c r="J8" s="10">
        <v>21499.56</v>
      </c>
      <c r="K8" s="10">
        <v>5417.84</v>
      </c>
      <c r="L8" s="10">
        <v>38169.49</v>
      </c>
      <c r="M8" s="10">
        <v>15940.64</v>
      </c>
      <c r="N8" s="15">
        <f t="shared" si="0"/>
        <v>161709.52999999997</v>
      </c>
    </row>
    <row r="9" spans="1:14" s="4" customFormat="1" ht="16.5" customHeight="1" thickBot="1">
      <c r="A9" s="35"/>
      <c r="B9" s="11" t="s">
        <v>18</v>
      </c>
      <c r="C9" s="12">
        <v>1177.94</v>
      </c>
      <c r="D9" s="13">
        <v>668.28</v>
      </c>
      <c r="E9" s="13">
        <v>1025.3</v>
      </c>
      <c r="F9" s="13">
        <v>122.14</v>
      </c>
      <c r="G9" s="13">
        <v>703.17</v>
      </c>
      <c r="H9" s="13">
        <v>371.53</v>
      </c>
      <c r="I9" s="13">
        <v>399.45</v>
      </c>
      <c r="J9" s="13">
        <v>590.67</v>
      </c>
      <c r="K9" s="13">
        <v>221.02</v>
      </c>
      <c r="L9" s="13">
        <v>426.58</v>
      </c>
      <c r="M9" s="13">
        <v>544.86</v>
      </c>
      <c r="N9" s="14">
        <f t="shared" si="0"/>
        <v>6250.94</v>
      </c>
    </row>
    <row r="10" spans="1:14" s="4" customFormat="1" ht="16.5" customHeight="1">
      <c r="A10" s="34" t="s">
        <v>19</v>
      </c>
      <c r="B10" s="8" t="s">
        <v>15</v>
      </c>
      <c r="C10" s="9">
        <v>127373.53</v>
      </c>
      <c r="D10" s="10">
        <v>48913.35</v>
      </c>
      <c r="E10" s="10">
        <v>57443.7</v>
      </c>
      <c r="F10" s="10">
        <v>48021.17</v>
      </c>
      <c r="G10" s="10">
        <v>80107.09</v>
      </c>
      <c r="H10" s="10">
        <v>56637.39</v>
      </c>
      <c r="I10" s="10">
        <v>29900.26</v>
      </c>
      <c r="J10" s="10">
        <v>67321.95</v>
      </c>
      <c r="K10" s="10">
        <v>46045.83</v>
      </c>
      <c r="L10" s="10">
        <v>91351.37</v>
      </c>
      <c r="M10" s="10">
        <v>51473.79</v>
      </c>
      <c r="N10" s="15">
        <f t="shared" si="0"/>
        <v>704589.43</v>
      </c>
    </row>
    <row r="11" spans="1:14" s="4" customFormat="1" ht="16.5" customHeight="1">
      <c r="A11" s="36"/>
      <c r="B11" s="16" t="s">
        <v>18</v>
      </c>
      <c r="C11" s="17">
        <v>3059.57</v>
      </c>
      <c r="D11" s="18">
        <v>1925.63</v>
      </c>
      <c r="E11" s="18">
        <v>1492.53</v>
      </c>
      <c r="F11" s="18">
        <v>2099.98</v>
      </c>
      <c r="G11" s="18">
        <v>1897.57</v>
      </c>
      <c r="H11" s="18">
        <v>720.13</v>
      </c>
      <c r="I11" s="18">
        <v>777.88</v>
      </c>
      <c r="J11" s="18">
        <v>1983.71</v>
      </c>
      <c r="K11" s="18">
        <v>901.49</v>
      </c>
      <c r="L11" s="18">
        <v>1631.88</v>
      </c>
      <c r="M11" s="18">
        <v>1480.69</v>
      </c>
      <c r="N11" s="19">
        <f t="shared" si="0"/>
        <v>17971.059999999998</v>
      </c>
    </row>
    <row r="12" spans="1:14" s="4" customFormat="1" ht="26.25" thickBot="1">
      <c r="A12" s="35"/>
      <c r="B12" s="11" t="s">
        <v>20</v>
      </c>
      <c r="C12" s="26">
        <v>1021</v>
      </c>
      <c r="D12" s="27">
        <v>538</v>
      </c>
      <c r="E12" s="27">
        <v>1267</v>
      </c>
      <c r="F12" s="27">
        <v>467</v>
      </c>
      <c r="G12" s="27">
        <v>456</v>
      </c>
      <c r="H12" s="27">
        <v>135</v>
      </c>
      <c r="I12" s="27">
        <v>85</v>
      </c>
      <c r="J12" s="27">
        <v>541</v>
      </c>
      <c r="K12" s="27">
        <v>215</v>
      </c>
      <c r="L12" s="27">
        <v>248</v>
      </c>
      <c r="M12" s="27">
        <v>306</v>
      </c>
      <c r="N12" s="28">
        <f t="shared" si="0"/>
        <v>5279</v>
      </c>
    </row>
    <row r="13" spans="1:14" s="4" customFormat="1" ht="16.5" customHeight="1">
      <c r="A13" s="37" t="s">
        <v>21</v>
      </c>
      <c r="B13" s="38"/>
      <c r="C13" s="20">
        <v>39284.7</v>
      </c>
      <c r="D13" s="21">
        <v>25565.82</v>
      </c>
      <c r="E13" s="21">
        <v>22979</v>
      </c>
      <c r="F13" s="21">
        <v>25935.47</v>
      </c>
      <c r="G13" s="21">
        <v>36560.59</v>
      </c>
      <c r="H13" s="21">
        <v>28940.48</v>
      </c>
      <c r="I13" s="21">
        <v>13280.12</v>
      </c>
      <c r="J13" s="21">
        <v>52643.18</v>
      </c>
      <c r="K13" s="21">
        <v>30802.58</v>
      </c>
      <c r="L13" s="21">
        <v>39439.33</v>
      </c>
      <c r="M13" s="21">
        <v>28975.95</v>
      </c>
      <c r="N13" s="22">
        <f t="shared" si="0"/>
        <v>344407.22000000003</v>
      </c>
    </row>
    <row r="14" spans="1:14" s="4" customFormat="1" ht="16.5" customHeight="1" thickBot="1">
      <c r="A14" s="29" t="s">
        <v>22</v>
      </c>
      <c r="B14" s="30"/>
      <c r="C14" s="23">
        <f>C13+C10+C8+C6</f>
        <v>198946.69999999998</v>
      </c>
      <c r="D14" s="24">
        <f aca="true" t="shared" si="1" ref="D14:L14">D13+D10+D8+D6</f>
        <v>114229.22</v>
      </c>
      <c r="E14" s="24">
        <f t="shared" si="1"/>
        <v>131194.7</v>
      </c>
      <c r="F14" s="24">
        <f t="shared" si="1"/>
        <v>94210.79000000001</v>
      </c>
      <c r="G14" s="24">
        <f t="shared" si="1"/>
        <v>146999.66</v>
      </c>
      <c r="H14" s="24">
        <f t="shared" si="1"/>
        <v>116313.31</v>
      </c>
      <c r="I14" s="24">
        <f t="shared" si="1"/>
        <v>65524.45999999999</v>
      </c>
      <c r="J14" s="24">
        <f t="shared" si="1"/>
        <v>165192.49</v>
      </c>
      <c r="K14" s="24">
        <f t="shared" si="1"/>
        <v>103286.8</v>
      </c>
      <c r="L14" s="24">
        <f t="shared" si="1"/>
        <v>185156.88</v>
      </c>
      <c r="M14" s="24">
        <f>M13+M10+M8+M6</f>
        <v>120600.23000000001</v>
      </c>
      <c r="N14" s="25">
        <f>SUM(C14:M14)</f>
        <v>1441655.2400000002</v>
      </c>
    </row>
  </sheetData>
  <sheetProtection/>
  <mergeCells count="7">
    <mergeCell ref="A14:B14"/>
    <mergeCell ref="A3:N3"/>
    <mergeCell ref="A5:B5"/>
    <mergeCell ref="A6:A7"/>
    <mergeCell ref="A8:A9"/>
    <mergeCell ref="A10:A12"/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2012-02-21T14:14:04Z</dcterms:modified>
  <cp:category/>
  <cp:version/>
  <cp:contentType/>
  <cp:contentStatus/>
</cp:coreProperties>
</file>