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19440" windowHeight="4680" activeTab="0"/>
  </bookViews>
  <sheets>
    <sheet name="МРСК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<sst xmlns="http://schemas.openxmlformats.org/spreadsheetml/2006/main" count="26" uniqueCount="23">
  <si>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Repairs to be performed in IDGC of Centre for 2012</t>
  </si>
  <si>
    <t>35-110 kV Substations</t>
  </si>
  <si>
    <t>Expenses, thousand rubles</t>
  </si>
  <si>
    <t>Number in pieces</t>
  </si>
  <si>
    <t>35-110 kV Power Lines</t>
  </si>
  <si>
    <t>Length, km</t>
  </si>
  <si>
    <t>0,4-20 kV Networks</t>
  </si>
  <si>
    <t>Number of DS,TS, in pieces</t>
  </si>
  <si>
    <t>Others</t>
  </si>
  <si>
    <t>Total, thousand rubles</t>
  </si>
  <si>
    <t>Indicator</t>
  </si>
  <si>
    <t>Belgorodenergo</t>
  </si>
  <si>
    <t>Bryanskenergo</t>
  </si>
  <si>
    <t>Voronezhenergo</t>
  </si>
  <si>
    <t>Kostromaenergo</t>
  </si>
  <si>
    <t>Kurskenergo</t>
  </si>
  <si>
    <t>Lipetskenergo</t>
  </si>
  <si>
    <t>Orelenergo</t>
  </si>
  <si>
    <t>Smolenskenergo</t>
  </si>
  <si>
    <t>Tambovenergo</t>
  </si>
  <si>
    <t>Tverenergo</t>
  </si>
  <si>
    <t>Yarenergo</t>
  </si>
  <si>
    <t>IDGC of Centre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</si>
</sst>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" fillId="0" borderId="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2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6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2" xfId="0" applyNumberFormat="1" applyFont="1" applyFill="1" applyBorder="1" applyAlignment="1">
      <alignment horizontal="center" vertical="center" wrapText="1"/>
    </xf>
    <xf numFmtId="2" fontId="4" fillId="33" borderId="23" xfId="0" applyNumberFormat="1" applyFont="1" applyFill="1" applyBorder="1" applyAlignment="1">
      <alignment horizontal="center" vertical="center" wrapText="1"/>
    </xf>
    <xf numFmtId="2" fontId="4" fillId="33" borderId="24" xfId="0" applyNumberFormat="1" applyFont="1" applyFill="1" applyBorder="1" applyAlignment="1">
      <alignment horizontal="center" vertical="center" wrapText="1"/>
    </xf>
    <xf numFmtId="2" fontId="4" fillId="33" borderId="25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2" fontId="6" fillId="0" borderId="26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2" fontId="4" fillId="33" borderId="28" xfId="0" applyNumberFormat="1" applyFont="1" applyFill="1" applyBorder="1" applyAlignment="1">
      <alignment horizontal="center" vertical="center" wrapText="1"/>
    </xf>
    <xf numFmtId="2" fontId="4" fillId="33" borderId="29" xfId="0" applyNumberFormat="1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4"/>
  <sheetViews>
    <sheetView tabSelected="1" zoomScale="70" zoomScaleNormal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8" sqref="C18"/>
    </sheetView>
  </sheetViews>
  <sheetFormatPr defaultColWidth="9.140625" defaultRowHeight="15"/>
  <cols>
    <col min="1" max="1" width="13.8515625" style="4" bestFit="1" customWidth="1"/>
    <col min="2" max="2" width="23.00390625" style="4" customWidth="1"/>
    <col min="3" max="3" width="15.7109375" style="1" customWidth="1"/>
    <col min="4" max="14" width="15.7109375" style="4" customWidth="1"/>
    <col min="15" max="16384" width="9.140625" style="4" customWidth="1"/>
  </cols>
  <sheetData>
    <row r="1" ht="15"/>
    <row r="2" ht="15"/>
    <row r="3" spans="1:19" s="2" customFormat="1" ht="18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/>
      <c r="P3"/>
      <c r="Q3"/>
      <c r="R3"/>
      <c r="S3"/>
    </row>
    <row r="4" spans="1:3" s="2" customFormat="1" ht="21" thickBot="1">
      <c r="A4" s="5"/>
      <c r="B4" s="5"/>
      <c r="C4" s="5"/>
    </row>
    <row r="5" spans="1:14" s="3" customFormat="1" ht="28.5" customHeight="1" thickBot="1">
      <c r="A5" s="28" t="s">
        <v>10</v>
      </c>
      <c r="B5" s="29"/>
      <c r="C5" s="21" t="s">
        <v>11</v>
      </c>
      <c r="D5" s="22" t="s">
        <v>12</v>
      </c>
      <c r="E5" s="22" t="s">
        <v>13</v>
      </c>
      <c r="F5" s="22" t="s">
        <v>14</v>
      </c>
      <c r="G5" s="22" t="s">
        <v>15</v>
      </c>
      <c r="H5" s="22" t="s">
        <v>16</v>
      </c>
      <c r="I5" s="22" t="s">
        <v>17</v>
      </c>
      <c r="J5" s="22" t="s">
        <v>18</v>
      </c>
      <c r="K5" s="22" t="s">
        <v>19</v>
      </c>
      <c r="L5" s="22" t="s">
        <v>20</v>
      </c>
      <c r="M5" s="22" t="s">
        <v>21</v>
      </c>
      <c r="N5" s="23" t="s">
        <v>22</v>
      </c>
    </row>
    <row r="6" spans="1:14" ht="32.25" customHeight="1">
      <c r="A6" s="30" t="s">
        <v>1</v>
      </c>
      <c r="B6" s="20" t="s">
        <v>2</v>
      </c>
      <c r="C6" s="15">
        <v>35887.34</v>
      </c>
      <c r="D6" s="15">
        <v>23486</v>
      </c>
      <c r="E6" s="15">
        <v>35515.4</v>
      </c>
      <c r="F6" s="15">
        <v>11117.95</v>
      </c>
      <c r="G6" s="15">
        <v>19221.89</v>
      </c>
      <c r="H6" s="15">
        <v>15946</v>
      </c>
      <c r="I6" s="15">
        <v>18684</v>
      </c>
      <c r="J6" s="15">
        <v>18159.85</v>
      </c>
      <c r="K6" s="15">
        <v>17734.34</v>
      </c>
      <c r="L6" s="15">
        <v>18821.99</v>
      </c>
      <c r="M6" s="15">
        <v>17454.87</v>
      </c>
      <c r="N6" s="16">
        <f aca="true" t="shared" si="0" ref="N6:N14">SUM(C6:M6)</f>
        <v>232029.62999999998</v>
      </c>
    </row>
    <row r="7" spans="1:14" ht="16.5" customHeight="1" thickBot="1">
      <c r="A7" s="31"/>
      <c r="B7" s="8" t="s">
        <v>3</v>
      </c>
      <c r="C7" s="24">
        <v>0</v>
      </c>
      <c r="D7" s="24">
        <v>6</v>
      </c>
      <c r="E7" s="24">
        <v>6</v>
      </c>
      <c r="F7" s="24">
        <v>17</v>
      </c>
      <c r="G7" s="24">
        <v>22</v>
      </c>
      <c r="H7" s="24">
        <v>8</v>
      </c>
      <c r="I7" s="24">
        <v>6</v>
      </c>
      <c r="J7" s="24">
        <v>19</v>
      </c>
      <c r="K7" s="24">
        <v>4</v>
      </c>
      <c r="L7" s="24">
        <v>22</v>
      </c>
      <c r="M7" s="24">
        <v>18</v>
      </c>
      <c r="N7" s="10">
        <f t="shared" si="0"/>
        <v>128</v>
      </c>
    </row>
    <row r="8" spans="1:14" ht="26.25" customHeight="1">
      <c r="A8" s="30" t="s">
        <v>4</v>
      </c>
      <c r="B8" s="6" t="s">
        <v>2</v>
      </c>
      <c r="C8" s="7">
        <v>7819.18</v>
      </c>
      <c r="D8" s="7">
        <v>12024</v>
      </c>
      <c r="E8" s="7">
        <v>16126.3</v>
      </c>
      <c r="F8" s="7">
        <v>21822.97</v>
      </c>
      <c r="G8" s="7">
        <v>15041.04</v>
      </c>
      <c r="H8" s="7">
        <v>12350</v>
      </c>
      <c r="I8" s="7">
        <v>5794</v>
      </c>
      <c r="J8" s="7">
        <v>42154.52</v>
      </c>
      <c r="K8" s="7">
        <v>6975.38</v>
      </c>
      <c r="L8" s="7">
        <v>33117.21</v>
      </c>
      <c r="M8" s="7">
        <v>11933.91</v>
      </c>
      <c r="N8" s="11">
        <f t="shared" si="0"/>
        <v>185158.50999999998</v>
      </c>
    </row>
    <row r="9" spans="1:14" ht="16.5" customHeight="1" thickBot="1">
      <c r="A9" s="31"/>
      <c r="B9" s="8" t="s">
        <v>5</v>
      </c>
      <c r="C9" s="9">
        <v>206.03</v>
      </c>
      <c r="D9" s="9">
        <v>782.44</v>
      </c>
      <c r="E9" s="9">
        <v>553.1</v>
      </c>
      <c r="F9" s="9">
        <v>283.67</v>
      </c>
      <c r="G9" s="9">
        <v>687.3</v>
      </c>
      <c r="H9" s="9">
        <v>382.32</v>
      </c>
      <c r="I9" s="9">
        <v>392.47</v>
      </c>
      <c r="J9" s="9">
        <v>950.85</v>
      </c>
      <c r="K9" s="9">
        <v>351.31</v>
      </c>
      <c r="L9" s="9">
        <v>567.1</v>
      </c>
      <c r="M9" s="9">
        <v>479.3</v>
      </c>
      <c r="N9" s="10">
        <f t="shared" si="0"/>
        <v>5635.890000000001</v>
      </c>
    </row>
    <row r="10" spans="1:14" ht="27" customHeight="1">
      <c r="A10" s="30" t="s">
        <v>6</v>
      </c>
      <c r="B10" s="6" t="s">
        <v>2</v>
      </c>
      <c r="C10" s="7">
        <v>121105.37</v>
      </c>
      <c r="D10" s="7">
        <v>48190.31</v>
      </c>
      <c r="E10" s="7">
        <v>52715.6</v>
      </c>
      <c r="F10" s="7">
        <v>52965.05</v>
      </c>
      <c r="G10" s="7">
        <v>82814.57</v>
      </c>
      <c r="H10" s="7">
        <v>67584</v>
      </c>
      <c r="I10" s="7">
        <v>32678.77</v>
      </c>
      <c r="J10" s="7">
        <v>57495.4</v>
      </c>
      <c r="K10" s="7">
        <v>48562.12</v>
      </c>
      <c r="L10" s="7">
        <v>86763.93</v>
      </c>
      <c r="M10" s="7">
        <v>62143.25</v>
      </c>
      <c r="N10" s="11">
        <f t="shared" si="0"/>
        <v>713018.3700000001</v>
      </c>
    </row>
    <row r="11" spans="1:14" ht="16.5" customHeight="1">
      <c r="A11" s="32"/>
      <c r="B11" s="12" t="s">
        <v>5</v>
      </c>
      <c r="C11" s="13">
        <v>1191.64</v>
      </c>
      <c r="D11" s="13">
        <v>1666.04</v>
      </c>
      <c r="E11" s="13">
        <v>798.8</v>
      </c>
      <c r="F11" s="13">
        <v>387.88</v>
      </c>
      <c r="G11" s="13">
        <v>1863.82</v>
      </c>
      <c r="H11" s="13">
        <v>575.21</v>
      </c>
      <c r="I11" s="13">
        <v>522.73</v>
      </c>
      <c r="J11" s="13">
        <v>726.76</v>
      </c>
      <c r="K11" s="13">
        <v>717.58</v>
      </c>
      <c r="L11" s="13">
        <v>1551.5</v>
      </c>
      <c r="M11" s="13">
        <v>921.39</v>
      </c>
      <c r="N11" s="14">
        <f t="shared" si="0"/>
        <v>10923.35</v>
      </c>
    </row>
    <row r="12" spans="1:14" ht="26.25" thickBot="1">
      <c r="A12" s="31"/>
      <c r="B12" s="8" t="s">
        <v>7</v>
      </c>
      <c r="C12" s="24">
        <v>578</v>
      </c>
      <c r="D12" s="24">
        <v>454</v>
      </c>
      <c r="E12" s="24">
        <v>399</v>
      </c>
      <c r="F12" s="24">
        <v>529</v>
      </c>
      <c r="G12" s="24">
        <v>321</v>
      </c>
      <c r="H12" s="24">
        <v>140</v>
      </c>
      <c r="I12" s="24">
        <v>81</v>
      </c>
      <c r="J12" s="24">
        <v>405</v>
      </c>
      <c r="K12" s="24">
        <v>103</v>
      </c>
      <c r="L12" s="24">
        <v>123</v>
      </c>
      <c r="M12" s="24">
        <v>327</v>
      </c>
      <c r="N12" s="10">
        <f t="shared" si="0"/>
        <v>3460</v>
      </c>
    </row>
    <row r="13" spans="1:14" ht="16.5" customHeight="1">
      <c r="A13" s="33" t="s">
        <v>8</v>
      </c>
      <c r="B13" s="34"/>
      <c r="C13" s="15">
        <v>46628.63</v>
      </c>
      <c r="D13" s="15">
        <v>24311.8</v>
      </c>
      <c r="E13" s="15">
        <v>25318.8</v>
      </c>
      <c r="F13" s="15">
        <v>26394.03</v>
      </c>
      <c r="G13" s="15">
        <v>28922.45</v>
      </c>
      <c r="H13" s="15">
        <v>32120</v>
      </c>
      <c r="I13" s="15">
        <v>10043.29</v>
      </c>
      <c r="J13" s="15">
        <v>46277.23</v>
      </c>
      <c r="K13" s="15">
        <v>33788.57</v>
      </c>
      <c r="L13" s="15">
        <v>48296.91</v>
      </c>
      <c r="M13" s="15">
        <v>36467.97</v>
      </c>
      <c r="N13" s="16">
        <f t="shared" si="0"/>
        <v>358569.67999999993</v>
      </c>
    </row>
    <row r="14" spans="1:14" ht="16.5" customHeight="1" thickBot="1">
      <c r="A14" s="26" t="s">
        <v>9</v>
      </c>
      <c r="B14" s="27"/>
      <c r="C14" s="17">
        <f>C13+C10+C8+C6</f>
        <v>211440.52</v>
      </c>
      <c r="D14" s="18">
        <f aca="true" t="shared" si="1" ref="D14:L14">D13+D10+D8+D6</f>
        <v>108012.11</v>
      </c>
      <c r="E14" s="18">
        <f t="shared" si="1"/>
        <v>129676.1</v>
      </c>
      <c r="F14" s="18">
        <f t="shared" si="1"/>
        <v>112300</v>
      </c>
      <c r="G14" s="18">
        <f t="shared" si="1"/>
        <v>145999.95</v>
      </c>
      <c r="H14" s="18">
        <f t="shared" si="1"/>
        <v>128000</v>
      </c>
      <c r="I14" s="18">
        <f t="shared" si="1"/>
        <v>67200.06</v>
      </c>
      <c r="J14" s="18">
        <f>J13+J10+J8+J6</f>
        <v>164087</v>
      </c>
      <c r="K14" s="18">
        <f t="shared" si="1"/>
        <v>107060.41</v>
      </c>
      <c r="L14" s="18">
        <f t="shared" si="1"/>
        <v>187000.03999999998</v>
      </c>
      <c r="M14" s="18">
        <f>M13+M10+M8+M6</f>
        <v>128000</v>
      </c>
      <c r="N14" s="19">
        <f t="shared" si="0"/>
        <v>1488776.19</v>
      </c>
    </row>
    <row r="15" ht="15"/>
  </sheetData>
  <sheetProtection/>
  <mergeCells count="7">
    <mergeCell ref="A3:N3"/>
    <mergeCell ref="A14:B14"/>
    <mergeCell ref="A5:B5"/>
    <mergeCell ref="A6:A7"/>
    <mergeCell ref="A8:A9"/>
    <mergeCell ref="A10:A12"/>
    <mergeCell ref="A13:B13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2012-02-21T14:11:30Z</dcterms:modified>
  <cp:category/>
  <cp:version/>
  <cp:contentType/>
  <cp:contentStatus/>
</cp:coreProperties>
</file>