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24240" windowHeight="1144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Наименование_филиала">'[1]справочник'!$A$2:$A$13</definedName>
    <definedName name="_xlnm.Print_Area" localSheetId="0">'Лист1'!$A$1:$G$17</definedName>
  </definedNames>
  <calcPr fullCalcOnLoad="1"/>
</workbook>
</file>

<file path=xl/sharedStrings.xml><?xml version="1.0" encoding="utf-8"?>
<sst xmlns="http://schemas.openxmlformats.org/spreadsheetml/2006/main" count="37" uniqueCount="20">
  <si>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</si>
  <si>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</si>
  <si>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</si>
  <si>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</si>
  <si>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</si>
  <si>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</si>
  <si>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Орелэнерго</t>
  </si>
  <si>
    <t>Смоленскэнерго</t>
  </si>
  <si>
    <t>Тамбовэнерго</t>
  </si>
  <si>
    <t>Тверьэнерго</t>
  </si>
  <si>
    <t>Ярэнерго</t>
  </si>
  <si>
    <t>Итого</t>
  </si>
  <si>
    <t>ИТОГО ОАО "МРСК Центра"</t>
  </si>
  <si>
    <t>ВН (110кВ и выше)</t>
  </si>
  <si>
    <t>СН1 (35кВ)</t>
  </si>
  <si>
    <t>СН2 (6-20 кВ)</t>
  </si>
  <si>
    <t>НН (0,4 кВ)</t>
  </si>
  <si>
    <t>Наименование филиала ОАО "МРСК Центра"</t>
  </si>
  <si>
    <t>Резервируемая максимальная мощность, кВт</t>
  </si>
  <si>
    <t xml:space="preserve">Величина резервируемой максимальной мощностиза за 4 квартал 2012 года по потребителям,  максимальная мощность энергопринимающих устройств которых в границах балансовой принадлежности составляет не менее 670 кВт и в отношении которых ОАО "МРСК Центра" согласно условиям договоров оказывает услуги по передаче электрической энергии
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</si>
</sst>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#,##0_ ;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right" wrapText="1"/>
    </xf>
    <xf numFmtId="0" fontId="40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 vertical="center" wrapText="1"/>
    </xf>
    <xf numFmtId="165" fontId="39" fillId="0" borderId="10" xfId="59" applyNumberFormat="1" applyFont="1" applyBorder="1" applyAlignment="1">
      <alignment horizontal="right"/>
    </xf>
    <xf numFmtId="165" fontId="39" fillId="0" borderId="10" xfId="59" applyNumberFormat="1" applyFont="1" applyBorder="1" applyAlignment="1">
      <alignment/>
    </xf>
    <xf numFmtId="165" fontId="40" fillId="0" borderId="10" xfId="59" applyNumberFormat="1" applyFont="1" applyBorder="1" applyAlignment="1">
      <alignment/>
    </xf>
    <xf numFmtId="165" fontId="39" fillId="33" borderId="10" xfId="59" applyNumberFormat="1" applyFont="1" applyFill="1" applyBorder="1" applyAlignment="1">
      <alignment/>
    </xf>
    <xf numFmtId="165" fontId="40" fillId="33" borderId="10" xfId="59" applyNumberFormat="1" applyFont="1" applyFill="1" applyBorder="1" applyAlignment="1">
      <alignment/>
    </xf>
    <xf numFmtId="0" fontId="39" fillId="0" borderId="10" xfId="0" applyFont="1" applyFill="1" applyBorder="1" applyAlignment="1">
      <alignment horizontal="left" vertical="center" wrapText="1"/>
    </xf>
    <xf numFmtId="0" fontId="39" fillId="33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0" fillId="0" borderId="0" xfId="0" applyFill="1" applyAlignment="1">
      <alignment/>
    </xf>
    <xf numFmtId="3" fontId="39" fillId="0" borderId="0" xfId="0" applyNumberFormat="1" applyFont="1" applyFill="1" applyAlignment="1">
      <alignment/>
    </xf>
    <xf numFmtId="0" fontId="39" fillId="0" borderId="0" xfId="0" applyFont="1" applyFill="1" applyAlignment="1">
      <alignment horizontal="center"/>
    </xf>
    <xf numFmtId="164" fontId="39" fillId="0" borderId="0" xfId="59" applyNumberFormat="1" applyFont="1" applyFill="1" applyAlignment="1">
      <alignment horizontal="center"/>
    </xf>
    <xf numFmtId="43" fontId="40" fillId="0" borderId="0" xfId="59" applyFont="1" applyFill="1" applyAlignment="1">
      <alignment/>
    </xf>
    <xf numFmtId="164" fontId="39" fillId="0" borderId="0" xfId="0" applyNumberFormat="1" applyFont="1" applyFill="1" applyAlignment="1">
      <alignment/>
    </xf>
    <xf numFmtId="0" fontId="41" fillId="0" borderId="0" xfId="0" applyFont="1" applyFill="1" applyAlignment="1">
      <alignment/>
    </xf>
    <xf numFmtId="165" fontId="39" fillId="0" borderId="10" xfId="59" applyNumberFormat="1" applyFont="1" applyFill="1" applyBorder="1" applyAlignment="1">
      <alignment horizontal="right"/>
    </xf>
    <xf numFmtId="165" fontId="39" fillId="0" borderId="10" xfId="59" applyNumberFormat="1" applyFont="1" applyFill="1" applyBorder="1" applyAlignment="1">
      <alignment/>
    </xf>
    <xf numFmtId="165" fontId="40" fillId="0" borderId="10" xfId="59" applyNumberFormat="1" applyFont="1" applyFill="1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77;&#1087;&#1072;&#1088;&#1090;&#1072;&#1084;&#1077;&#1085;&#1090;&#1099;\&#1044;&#1080;&#1088;&#1077;&#1082;&#1090;&#1086;&#1088;%20&#1087;&#1086;%20&#1088;&#1077;&#1072;&#1083;&#1080;&#1079;&#1072;&#1094;&#1080;&#1080;%20&#1101;&#1083;&#1077;&#1082;&#1090;&#1088;&#1086;&#1089;&#1077;&#1090;&#1077;&#1074;&#1099;&#1093;%20&#1091;&#1089;&#1083;&#1091;&#1075;\&#1058;&#1088;&#1072;&#1085;&#1089;&#1087;&#1086;&#1088;&#1090;\&#1054;&#1056;&#1059;&#1055;&#1069;&#1069;\61-&#1056;&#1052;&#1052;\&#1056;&#1052;&#1052;%203%20&#1082;&#1074;&#1072;&#1088;&#1090;&#1072;&#1083;%202012\10%20&#1086;&#1082;&#1090;&#1103;&#1073;&#1088;&#1100;\&#1056;&#1052;&#1052;%20&#1052;&#1056;&#1057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АО &quot;МРСК Центра&quot;"/>
      <sheetName val="Белгородэнерго"/>
      <sheetName val="Брянскэнерго"/>
      <sheetName val="Воронежэнерго"/>
      <sheetName val="Костромаэнерго"/>
      <sheetName val="Липецкэнерго"/>
      <sheetName val="Курскэнерго"/>
      <sheetName val="Орелэнерго"/>
      <sheetName val="Смоленскэнерго"/>
      <sheetName val="Тамбовэнерго"/>
      <sheetName val="Тверьэнерго"/>
      <sheetName val="Ярэнерго"/>
      <sheetName val="Яргорэлектросеть"/>
      <sheetName val="справочник"/>
    </sheetNames>
    <sheetDataSet>
      <sheetData sheetId="13">
        <row r="2">
          <cell r="A2" t="str">
            <v>Белгородэнерго</v>
          </cell>
        </row>
        <row r="3">
          <cell r="A3" t="str">
            <v>Брянскэнерго</v>
          </cell>
        </row>
        <row r="4">
          <cell r="A4" t="str">
            <v>Воронежэнерго</v>
          </cell>
        </row>
        <row r="5">
          <cell r="A5" t="str">
            <v>Костромаэнерго</v>
          </cell>
        </row>
        <row r="6">
          <cell r="A6" t="str">
            <v>Курскэнерго</v>
          </cell>
        </row>
        <row r="7">
          <cell r="A7" t="str">
            <v>Липецкэнерго</v>
          </cell>
        </row>
        <row r="8">
          <cell r="A8" t="str">
            <v>Орелэнерго</v>
          </cell>
        </row>
        <row r="9">
          <cell r="A9" t="str">
            <v>Смоленскэнерго</v>
          </cell>
        </row>
        <row r="10">
          <cell r="A10" t="str">
            <v>Тамбовэнерго</v>
          </cell>
        </row>
        <row r="11">
          <cell r="A11" t="str">
            <v>Тверьэнерго</v>
          </cell>
        </row>
        <row r="12">
          <cell r="A12" t="str">
            <v>Ярэнерго</v>
          </cell>
        </row>
        <row r="13">
          <cell r="A13" t="str">
            <v>Яргорэлектросеть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0"/>
  <sheetViews>
    <sheetView tabSelected="1" view="pageBreakPreview" zoomScaleSheetLayoutView="100" zoomScalePageLayoutView="0" workbookViewId="0" topLeftCell="A1">
      <selection activeCell="E10" sqref="E10"/>
    </sheetView>
  </sheetViews>
  <sheetFormatPr defaultColWidth="9.140625" defaultRowHeight="15"/>
  <cols>
    <col min="1" max="1" width="4.140625" style="15" customWidth="1"/>
    <col min="2" max="2" width="36.140625" style="0" customWidth="1"/>
    <col min="3" max="3" width="17.7109375" style="0" customWidth="1"/>
    <col min="4" max="4" width="18.28125" style="0" customWidth="1"/>
    <col min="5" max="5" width="18.7109375" style="0" customWidth="1"/>
    <col min="6" max="6" width="16.57421875" style="0" customWidth="1"/>
    <col min="7" max="7" width="17.421875" style="0" customWidth="1"/>
    <col min="8" max="8" width="15.140625" style="15" customWidth="1"/>
    <col min="9" max="9" width="12.00390625" style="15" customWidth="1"/>
    <col min="10" max="16384" width="9.140625" style="15" customWidth="1"/>
  </cols>
  <sheetData>
    <row r="1" spans="2:7" s="13" customFormat="1" ht="14.25" customHeight="1">
      <c r="B1" s="1"/>
      <c r="C1" s="1"/>
      <c r="D1" s="1"/>
      <c r="E1" s="1"/>
      <c r="F1" s="2"/>
      <c r="G1" s="2"/>
    </row>
    <row r="2" spans="2:7" s="13" customFormat="1" ht="78.75" customHeight="1">
      <c r="B2" s="26" t="s">
        <v>19</v>
      </c>
      <c r="C2" s="26"/>
      <c r="D2" s="26"/>
      <c r="E2" s="26"/>
      <c r="F2" s="26"/>
      <c r="G2" s="26"/>
    </row>
    <row r="3" spans="2:7" s="13" customFormat="1" ht="15.75">
      <c r="B3" s="1"/>
      <c r="C3" s="1"/>
      <c r="D3" s="1"/>
      <c r="E3" s="1"/>
      <c r="F3" s="1"/>
      <c r="G3" s="1"/>
    </row>
    <row r="4" spans="2:12" s="14" customFormat="1" ht="37.5" customHeight="1">
      <c r="B4" s="27" t="s">
        <v>17</v>
      </c>
      <c r="C4" s="25" t="s">
        <v>18</v>
      </c>
      <c r="D4" s="25"/>
      <c r="E4" s="25"/>
      <c r="F4" s="25"/>
      <c r="G4" s="25"/>
      <c r="I4" s="16"/>
      <c r="J4" s="16"/>
      <c r="K4" s="16"/>
      <c r="L4" s="16"/>
    </row>
    <row r="5" spans="2:7" s="14" customFormat="1" ht="46.5" customHeight="1">
      <c r="B5" s="28"/>
      <c r="C5" s="4" t="s">
        <v>13</v>
      </c>
      <c r="D5" s="4" t="s">
        <v>14</v>
      </c>
      <c r="E5" s="4" t="s">
        <v>15</v>
      </c>
      <c r="F5" s="4" t="s">
        <v>16</v>
      </c>
      <c r="G5" s="4" t="s">
        <v>11</v>
      </c>
    </row>
    <row r="6" spans="2:8" s="14" customFormat="1" ht="15.75">
      <c r="B6" s="10" t="s">
        <v>0</v>
      </c>
      <c r="C6" s="22">
        <v>355454.5613727599</v>
      </c>
      <c r="D6" s="23">
        <v>21048.734124335682</v>
      </c>
      <c r="E6" s="23">
        <v>186316.0623506571</v>
      </c>
      <c r="F6" s="23">
        <v>3541.758064516129</v>
      </c>
      <c r="G6" s="24">
        <f aca="true" t="shared" si="0" ref="G6:G16">SUM(C6:F6)</f>
        <v>566361.1159122689</v>
      </c>
      <c r="H6" s="17"/>
    </row>
    <row r="7" spans="2:8" s="14" customFormat="1" ht="15.75">
      <c r="B7" s="10" t="s">
        <v>1</v>
      </c>
      <c r="C7" s="23">
        <v>271727.51393966546</v>
      </c>
      <c r="D7" s="23">
        <v>13755.976666666667</v>
      </c>
      <c r="E7" s="23">
        <v>35405.986239546</v>
      </c>
      <c r="F7" s="23">
        <v>12287.067962962961</v>
      </c>
      <c r="G7" s="24">
        <f t="shared" si="0"/>
        <v>333176.5448088411</v>
      </c>
      <c r="H7" s="18"/>
    </row>
    <row r="8" spans="2:8" s="14" customFormat="1" ht="15.75">
      <c r="B8" s="10" t="s">
        <v>2</v>
      </c>
      <c r="C8" s="23">
        <v>997941.9361889178</v>
      </c>
      <c r="D8" s="23">
        <v>77901.42459910935</v>
      </c>
      <c r="E8" s="23">
        <v>202169.47072591333</v>
      </c>
      <c r="F8" s="23">
        <v>47961.75868344941</v>
      </c>
      <c r="G8" s="24">
        <f t="shared" si="0"/>
        <v>1325974.59019739</v>
      </c>
      <c r="H8" s="17"/>
    </row>
    <row r="9" spans="2:8" s="14" customFormat="1" ht="15.75">
      <c r="B9" s="10" t="s">
        <v>3</v>
      </c>
      <c r="C9" s="23">
        <v>140587.2804743083</v>
      </c>
      <c r="D9" s="23">
        <v>11245.795815295816</v>
      </c>
      <c r="E9" s="23">
        <v>54724.58124098124</v>
      </c>
      <c r="F9" s="23">
        <v>449.6666666666667</v>
      </c>
      <c r="G9" s="24">
        <f t="shared" si="0"/>
        <v>207007.32419725202</v>
      </c>
      <c r="H9" s="17"/>
    </row>
    <row r="10" spans="2:8" s="14" customFormat="1" ht="15.75">
      <c r="B10" s="10" t="s">
        <v>4</v>
      </c>
      <c r="C10" s="23">
        <v>262507.7</v>
      </c>
      <c r="D10" s="23">
        <v>23660.349999999995</v>
      </c>
      <c r="E10" s="23">
        <v>56463.85666666667</v>
      </c>
      <c r="F10" s="23">
        <v>7157.766666666666</v>
      </c>
      <c r="G10" s="24">
        <f t="shared" si="0"/>
        <v>349789.67333333334</v>
      </c>
      <c r="H10" s="17"/>
    </row>
    <row r="11" spans="2:8" s="14" customFormat="1" ht="15.75">
      <c r="B11" s="10" t="s">
        <v>5</v>
      </c>
      <c r="C11" s="23">
        <v>617311.4891925858</v>
      </c>
      <c r="D11" s="23">
        <v>37001.587942028986</v>
      </c>
      <c r="E11" s="23">
        <v>94398.40790764177</v>
      </c>
      <c r="F11" s="23">
        <v>0</v>
      </c>
      <c r="G11" s="24">
        <f t="shared" si="0"/>
        <v>748711.4850422565</v>
      </c>
      <c r="H11" s="17"/>
    </row>
    <row r="12" spans="2:9" s="14" customFormat="1" ht="15.75">
      <c r="B12" s="10" t="s">
        <v>6</v>
      </c>
      <c r="C12" s="23">
        <v>450968.80510931904</v>
      </c>
      <c r="D12" s="23">
        <v>13649.833333333334</v>
      </c>
      <c r="E12" s="23">
        <v>112589.16777180404</v>
      </c>
      <c r="F12" s="23">
        <v>11312.22735483871</v>
      </c>
      <c r="G12" s="24">
        <f t="shared" si="0"/>
        <v>588520.0335692952</v>
      </c>
      <c r="H12" s="19"/>
      <c r="I12" s="20"/>
    </row>
    <row r="13" spans="2:8" s="14" customFormat="1" ht="15.75">
      <c r="B13" s="10" t="s">
        <v>7</v>
      </c>
      <c r="C13" s="23">
        <v>542908.389710145</v>
      </c>
      <c r="D13" s="23">
        <v>50508.84333333333</v>
      </c>
      <c r="E13" s="23">
        <v>36608.731159420284</v>
      </c>
      <c r="F13" s="23">
        <v>0</v>
      </c>
      <c r="G13" s="24">
        <f t="shared" si="0"/>
        <v>630025.9642028987</v>
      </c>
      <c r="H13" s="17"/>
    </row>
    <row r="14" spans="2:8" s="14" customFormat="1" ht="15.75">
      <c r="B14" s="10" t="s">
        <v>8</v>
      </c>
      <c r="C14" s="23">
        <v>115029.27795698924</v>
      </c>
      <c r="D14" s="23">
        <v>14506.423118279568</v>
      </c>
      <c r="E14" s="23">
        <v>55562.020878136194</v>
      </c>
      <c r="F14" s="23">
        <v>3470.628673835125</v>
      </c>
      <c r="G14" s="24">
        <f t="shared" si="0"/>
        <v>188568.35062724014</v>
      </c>
      <c r="H14" s="17"/>
    </row>
    <row r="15" spans="2:8" s="14" customFormat="1" ht="15.75">
      <c r="B15" s="10" t="s">
        <v>9</v>
      </c>
      <c r="C15" s="23">
        <v>367230.3100196501</v>
      </c>
      <c r="D15" s="23">
        <v>95448.516668954</v>
      </c>
      <c r="E15" s="23">
        <v>76670.04399114144</v>
      </c>
      <c r="F15" s="23">
        <v>3930.126597760551</v>
      </c>
      <c r="G15" s="24">
        <f t="shared" si="0"/>
        <v>543278.9972775062</v>
      </c>
      <c r="H15" s="17"/>
    </row>
    <row r="16" spans="2:8" s="14" customFormat="1" ht="15.75">
      <c r="B16" s="10" t="s">
        <v>10</v>
      </c>
      <c r="C16" s="23">
        <v>659809</v>
      </c>
      <c r="D16" s="23">
        <v>10431</v>
      </c>
      <c r="E16" s="23">
        <v>7816.333333333333</v>
      </c>
      <c r="F16" s="23">
        <v>75</v>
      </c>
      <c r="G16" s="24">
        <f t="shared" si="0"/>
        <v>678131.3333333334</v>
      </c>
      <c r="H16" s="17"/>
    </row>
    <row r="17" spans="2:8" s="14" customFormat="1" ht="15.75">
      <c r="B17" s="12" t="s">
        <v>12</v>
      </c>
      <c r="C17" s="7">
        <f>SUM(C6:C16)</f>
        <v>4781476.26396434</v>
      </c>
      <c r="D17" s="7">
        <f>SUM(D6:D16)</f>
        <v>369158.48560133675</v>
      </c>
      <c r="E17" s="7">
        <f>SUM(E6:E16)</f>
        <v>918724.6622652415</v>
      </c>
      <c r="F17" s="7">
        <f>SUM(F6:F16)</f>
        <v>90186.0006706962</v>
      </c>
      <c r="G17" s="7">
        <f>SUM(C17:F17)</f>
        <v>6159545.412501615</v>
      </c>
      <c r="H17" s="17"/>
    </row>
    <row r="18" spans="2:7" s="14" customFormat="1" ht="31.5" hidden="1">
      <c r="B18" s="3"/>
      <c r="C18" s="4" t="s">
        <v>16</v>
      </c>
      <c r="D18" s="4" t="s">
        <v>15</v>
      </c>
      <c r="E18" s="4" t="s">
        <v>14</v>
      </c>
      <c r="F18" s="4" t="s">
        <v>13</v>
      </c>
      <c r="G18" s="4" t="s">
        <v>11</v>
      </c>
    </row>
    <row r="19" spans="2:7" s="14" customFormat="1" ht="15.75" hidden="1">
      <c r="B19" s="10" t="s">
        <v>0</v>
      </c>
      <c r="C19" s="5">
        <v>3541.758064516129</v>
      </c>
      <c r="D19" s="6">
        <v>186316.0623506571</v>
      </c>
      <c r="E19" s="6">
        <v>21048.734124335682</v>
      </c>
      <c r="F19" s="6">
        <v>355454.5613727599</v>
      </c>
      <c r="G19" s="7">
        <f aca="true" t="shared" si="1" ref="G19:G30">SUM(C19:F19)</f>
        <v>566361.1159122689</v>
      </c>
    </row>
    <row r="20" spans="2:7" s="14" customFormat="1" ht="15.75" hidden="1">
      <c r="B20" s="10" t="s">
        <v>1</v>
      </c>
      <c r="C20" s="6">
        <v>12287.067962962961</v>
      </c>
      <c r="D20" s="6">
        <v>35405.986239546</v>
      </c>
      <c r="E20" s="6">
        <v>13755.976666666667</v>
      </c>
      <c r="F20" s="6">
        <v>271727.51393966546</v>
      </c>
      <c r="G20" s="7">
        <f t="shared" si="1"/>
        <v>333176.5448088411</v>
      </c>
    </row>
    <row r="21" spans="2:7" s="14" customFormat="1" ht="15.75" hidden="1">
      <c r="B21" s="10" t="s">
        <v>2</v>
      </c>
      <c r="C21" s="6">
        <v>47961.75868344941</v>
      </c>
      <c r="D21" s="6">
        <v>202169.47072591333</v>
      </c>
      <c r="E21" s="6">
        <v>77901.42459910935</v>
      </c>
      <c r="F21" s="6">
        <v>997941.9361889178</v>
      </c>
      <c r="G21" s="7">
        <f t="shared" si="1"/>
        <v>1325974.59019739</v>
      </c>
    </row>
    <row r="22" spans="2:8" ht="15.75" hidden="1">
      <c r="B22" s="10" t="s">
        <v>3</v>
      </c>
      <c r="C22" s="6">
        <v>449.6666666666667</v>
      </c>
      <c r="D22" s="6">
        <v>54724.58124098124</v>
      </c>
      <c r="E22" s="6">
        <v>11245.795815295816</v>
      </c>
      <c r="F22" s="6">
        <v>140587.2804743083</v>
      </c>
      <c r="G22" s="7">
        <f t="shared" si="1"/>
        <v>207007.32419725202</v>
      </c>
      <c r="H22" s="21"/>
    </row>
    <row r="23" spans="2:8" ht="15.75" hidden="1">
      <c r="B23" s="11" t="s">
        <v>4</v>
      </c>
      <c r="C23" s="8">
        <v>7157.766666666666</v>
      </c>
      <c r="D23" s="8">
        <v>56463.85666666667</v>
      </c>
      <c r="E23" s="8">
        <v>23660.349999999995</v>
      </c>
      <c r="F23" s="8">
        <v>262507.7</v>
      </c>
      <c r="G23" s="9">
        <f t="shared" si="1"/>
        <v>349789.67333333334</v>
      </c>
      <c r="H23" s="21"/>
    </row>
    <row r="24" spans="2:8" ht="15.75" hidden="1">
      <c r="B24" s="10" t="s">
        <v>5</v>
      </c>
      <c r="C24" s="6">
        <v>0</v>
      </c>
      <c r="D24" s="6">
        <v>94398.40790764177</v>
      </c>
      <c r="E24" s="6">
        <v>37001.587942028986</v>
      </c>
      <c r="F24" s="6">
        <v>617311.4891925858</v>
      </c>
      <c r="G24" s="7">
        <f t="shared" si="1"/>
        <v>748711.4850422565</v>
      </c>
      <c r="H24" s="21"/>
    </row>
    <row r="25" spans="2:8" ht="15.75" hidden="1">
      <c r="B25" s="11" t="s">
        <v>6</v>
      </c>
      <c r="C25" s="8">
        <v>11312.22735483871</v>
      </c>
      <c r="D25" s="8">
        <v>112589.16777180404</v>
      </c>
      <c r="E25" s="8">
        <v>13649.833333333334</v>
      </c>
      <c r="F25" s="8">
        <v>450968.80510931904</v>
      </c>
      <c r="G25" s="9">
        <f t="shared" si="1"/>
        <v>588520.0335692952</v>
      </c>
      <c r="H25" s="21"/>
    </row>
    <row r="26" spans="2:8" ht="15.75" hidden="1">
      <c r="B26" s="10" t="s">
        <v>7</v>
      </c>
      <c r="C26" s="6">
        <v>0</v>
      </c>
      <c r="D26" s="6">
        <v>36608.731159420284</v>
      </c>
      <c r="E26" s="6">
        <v>50508.84333333333</v>
      </c>
      <c r="F26" s="6">
        <v>542908.389710145</v>
      </c>
      <c r="G26" s="7">
        <f t="shared" si="1"/>
        <v>630025.9642028986</v>
      </c>
      <c r="H26" s="21"/>
    </row>
    <row r="27" spans="2:8" ht="15.75" hidden="1">
      <c r="B27" s="10" t="s">
        <v>8</v>
      </c>
      <c r="C27" s="6">
        <v>3470.628673835125</v>
      </c>
      <c r="D27" s="6">
        <v>55562.020878136194</v>
      </c>
      <c r="E27" s="6">
        <v>14506.423118279568</v>
      </c>
      <c r="F27" s="6">
        <v>115029.27795698924</v>
      </c>
      <c r="G27" s="7">
        <f t="shared" si="1"/>
        <v>188568.35062724014</v>
      </c>
      <c r="H27" s="21"/>
    </row>
    <row r="28" spans="2:7" ht="15.75" hidden="1">
      <c r="B28" s="10" t="s">
        <v>9</v>
      </c>
      <c r="C28" s="6">
        <v>3930.126597760551</v>
      </c>
      <c r="D28" s="6">
        <v>76670.04399114144</v>
      </c>
      <c r="E28" s="6">
        <v>95448.516668954</v>
      </c>
      <c r="F28" s="6">
        <v>367230.3100196501</v>
      </c>
      <c r="G28" s="7">
        <f t="shared" si="1"/>
        <v>543278.9972775062</v>
      </c>
    </row>
    <row r="29" spans="2:7" ht="15.75" hidden="1">
      <c r="B29" s="10" t="s">
        <v>10</v>
      </c>
      <c r="C29" s="6">
        <v>75</v>
      </c>
      <c r="D29" s="6">
        <v>7816.333333333333</v>
      </c>
      <c r="E29" s="6">
        <v>10431</v>
      </c>
      <c r="F29" s="6">
        <v>659809</v>
      </c>
      <c r="G29" s="7">
        <f t="shared" si="1"/>
        <v>678131.3333333334</v>
      </c>
    </row>
    <row r="30" spans="2:8" s="14" customFormat="1" ht="15.75" hidden="1">
      <c r="B30" s="12" t="s">
        <v>12</v>
      </c>
      <c r="C30" s="7">
        <f>SUM(C19:C29)</f>
        <v>90186.0006706962</v>
      </c>
      <c r="D30" s="7">
        <f>SUM(D19:D29)</f>
        <v>918724.6622652415</v>
      </c>
      <c r="E30" s="7">
        <f>SUM(E19:E29)</f>
        <v>369158.48560133675</v>
      </c>
      <c r="F30" s="7">
        <f>SUM(F19:F29)</f>
        <v>4781476.26396434</v>
      </c>
      <c r="G30" s="7">
        <f t="shared" si="1"/>
        <v>6159545.412501615</v>
      </c>
      <c r="H30" s="17"/>
    </row>
  </sheetData>
  <sheetProtection/>
  <mergeCells count="3">
    <mergeCell ref="C4:G4"/>
    <mergeCell ref="B2:G2"/>
    <mergeCell ref="B4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Нечаева Н.И. 33-69</dc:creator>
  <cp:keywords/>
  <dc:description/>
  <cp:lastModifiedBy>sheremetevavv</cp:lastModifiedBy>
  <cp:lastPrinted>2012-12-19T12:14:08Z</cp:lastPrinted>
  <dcterms:created xsi:type="dcterms:W3CDTF">2012-12-14T07:05:13Z</dcterms:created>
  <dcterms:modified xsi:type="dcterms:W3CDTF">2013-07-05T12:39:12Z</dcterms:modified>
  <cp:category/>
  <cp:version/>
  <cp:contentType/>
  <cp:contentStatus/>
</cp:coreProperties>
</file>